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0490" windowHeight="7260" firstSheet="12"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<sst xmlns="http://schemas.openxmlformats.org/spreadsheetml/2006/main" xmlns:r="http://schemas.openxmlformats.org/officeDocument/2006/relationships" count="558" uniqueCount="558">
  <si>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</si>
  <si>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</si>
  <si>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</si>
  <si>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</si>
  <si>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</si>
  <si>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</si>
  <si>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第2次</t>
    <rPh sb="0" eb="1">
      <t>ダイ</t>
    </rPh>
    <rPh sb="2" eb="3">
      <t>ジ</t>
    </rPh>
    <phoneticPr fontId="33"/>
  </si>
  <si>
    <t>(Ｂ)</t>
  </si>
  <si>
    <t>（参考）</t>
    <rPh sb="1" eb="3">
      <t>サンコウ</t>
    </rPh>
    <phoneticPr fontId="33"/>
  </si>
  <si>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</si>
  <si>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</si>
  <si>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</si>
  <si>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</si>
  <si>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</si>
  <si>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</si>
  <si>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</si>
  <si>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</si>
  <si>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</si>
  <si>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</si>
  <si>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</si>
  <si>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</si>
  <si>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</si>
  <si>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元利償還金</t>
  </si>
  <si>
    <t>分子の構造</t>
    <rPh sb="0" eb="2">
      <t>ブンシ</t>
    </rPh>
    <rPh sb="3" eb="5">
      <t>コウゾウ</t>
    </rPh>
    <phoneticPr fontId="33"/>
  </si>
  <si>
    <t>福岡県後期高齢者医療広域連合（後期高齢者医療特別会計）</t>
    <rPh sb="15" eb="20">
      <t>コウキコウレイシャ</t>
    </rPh>
    <rPh sb="20" eb="22">
      <t>イリョウ</t>
    </rPh>
    <rPh sb="22" eb="26">
      <t>トクベツカイケイ</t>
    </rPh>
    <phoneticPr fontId="36"/>
  </si>
  <si>
    <t>（百万円）</t>
  </si>
  <si>
    <t>元利償還金等(A)</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</si>
  <si>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</si>
  <si>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</si>
  <si>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</si>
  <si>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</si>
  <si>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</si>
  <si>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</si>
  <si>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</si>
  <si>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</si>
  <si>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</si>
  <si>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</si>
  <si>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</si>
  <si>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</si>
  <si>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</si>
  <si>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</si>
  <si>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</si>
  <si>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</si>
  <si>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</si>
  <si>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</si>
  <si>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</si>
  <si>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</si>
  <si>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</si>
  <si>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</si>
  <si>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</si>
  <si>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</si>
  <si>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</si>
  <si>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</si>
  <si>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</si>
  <si>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</si>
  <si>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</si>
  <si>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</si>
  <si>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</si>
  <si>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</si>
  <si>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</si>
  <si>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</si>
  <si>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</si>
  <si>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8"/>
  </si>
  <si>
    <t>PFI事業に係るもの</t>
    <rPh sb="3" eb="5">
      <t>ジギョウ</t>
    </rPh>
    <rPh sb="6" eb="7">
      <t>カカ</t>
    </rPh>
    <phoneticPr fontId="35"/>
  </si>
  <si>
    <t>満期一括償還地方債に係る実質償還額又は理論償還額のいずれか少ない額(C)</t>
  </si>
  <si>
    <t>山振</t>
    <rPh sb="0" eb="1">
      <t>ヤマ</t>
    </rPh>
    <rPh sb="1" eb="2">
      <t>フ</t>
    </rPh>
    <phoneticPr fontId="33"/>
  </si>
  <si>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</si>
  <si>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</si>
  <si>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黒字額</t>
    <rPh sb="0" eb="2">
      <t>クロジ</t>
    </rPh>
    <rPh sb="2" eb="3">
      <t>ガク</t>
    </rPh>
    <phoneticPr fontId="39"/>
  </si>
  <si>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</si>
  <si>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</si>
  <si>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</si>
  <si>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</si>
  <si>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</si>
  <si>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</si>
  <si>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</si>
  <si>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</si>
  <si>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</si>
  <si>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</si>
  <si>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</si>
  <si>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</si>
  <si>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</si>
  <si>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</si>
  <si>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</si>
  <si>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</si>
  <si>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</si>
  <si>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</si>
  <si>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</si>
  <si>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</si>
  <si>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</si>
  <si>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</si>
  <si>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</si>
  <si>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</si>
  <si>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</si>
  <si>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</si>
  <si>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</si>
  <si>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5"/>
  </si>
  <si>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</si>
  <si>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</si>
  <si>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</si>
  <si>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</si>
  <si>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</si>
  <si>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</si>
  <si>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</si>
  <si>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</si>
  <si>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</si>
  <si>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</si>
  <si>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</si>
  <si>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</si>
  <si>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</si>
  <si>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</si>
  <si>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</si>
  <si>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9"/>
  </si>
  <si>
    <t>赤字額</t>
    <rPh sb="0" eb="2">
      <t>アカジ</t>
    </rPh>
    <rPh sb="2" eb="3">
      <t>ガク</t>
    </rPh>
    <phoneticPr fontId="39"/>
  </si>
  <si>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</si>
  <si>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</si>
  <si>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</si>
  <si>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</si>
  <si>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39"/>
  </si>
  <si>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</si>
  <si>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</si>
  <si>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</si>
  <si>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</si>
  <si>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</si>
  <si>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</si>
  <si>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</si>
  <si>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</si>
  <si>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</si>
  <si>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</si>
  <si>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</si>
  <si>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</si>
  <si>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</si>
  <si>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</si>
  <si>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</si>
  <si>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</si>
  <si>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</si>
  <si>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</si>
  <si>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福岡県</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</si>
  <si>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</si>
  <si>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</si>
  <si>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Ⅰ－１</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</si>
  <si>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</si>
  <si>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</si>
  <si>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</si>
  <si>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</si>
  <si>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</si>
  <si>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</si>
  <si>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</si>
  <si>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</si>
  <si>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</si>
  <si>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</si>
  <si>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33"/>
  </si>
  <si>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</si>
  <si>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</si>
  <si>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</si>
  <si>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</si>
  <si>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</si>
  <si>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</si>
  <si>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分析欄</t>
    <rPh sb="0" eb="2">
      <t>ブンセキ</t>
    </rPh>
    <rPh sb="2" eb="3">
      <t>ラン</t>
    </rPh>
    <phoneticPr fontId="33"/>
  </si>
  <si>
    <t>筑後市</t>
  </si>
  <si>
    <t>地方交付税種地</t>
    <rPh sb="0" eb="2">
      <t>チホウ</t>
    </rPh>
    <rPh sb="2" eb="5">
      <t>コウフゼイ</t>
    </rPh>
    <rPh sb="5" eb="6">
      <t>シュ</t>
    </rPh>
    <rPh sb="6" eb="7">
      <t>チ</t>
    </rPh>
    <phoneticPr fontId="33"/>
  </si>
  <si>
    <t>1-2</t>
  </si>
  <si>
    <t>筑後市水道事業会計</t>
  </si>
  <si>
    <t>(　参考　）</t>
    <rPh sb="2" eb="4">
      <t>サンコウ</t>
    </rPh>
    <phoneticPr fontId="33"/>
  </si>
  <si>
    <t>会計名</t>
    <rPh sb="0" eb="2">
      <t>カイケイ</t>
    </rPh>
    <rPh sb="2" eb="3">
      <t>メイ</t>
    </rPh>
    <phoneticPr fontId="33"/>
  </si>
  <si>
    <t>(Ｅ)</t>
  </si>
  <si>
    <t>歳入歳出差引</t>
  </si>
  <si>
    <t>　　(※1)</t>
  </si>
  <si>
    <t>首都</t>
    <rPh sb="0" eb="2">
      <t>シュト</t>
    </rPh>
    <phoneticPr fontId="33"/>
  </si>
  <si>
    <t>翌年度に繰越すべき財源</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</si>
  <si>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</si>
  <si>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</si>
  <si>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</si>
  <si>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</si>
  <si>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</si>
  <si>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</si>
  <si>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5"/>
  </si>
  <si>
    <r>
      <t>産業構造</t>
    </r>
    <r>
      <rPr>
        <sz val="9"/>
        <color indexed="8"/>
        <rFont val="ＭＳ ゴシック"/>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</si>
  <si>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</si>
  <si>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</si>
  <si>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</si>
  <si>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</si>
  <si>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</si>
  <si>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</si>
  <si>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積立金</t>
  </si>
  <si>
    <t>健全化判断比率</t>
  </si>
  <si>
    <t>　　　法人均等割</t>
  </si>
  <si>
    <t>歳出合計</t>
  </si>
  <si>
    <t>筑後市下水道事業会計</t>
  </si>
  <si>
    <r>
      <t xml:space="preserve">増減率 </t>
    </r>
    <r>
      <rPr>
        <sz val="9"/>
        <color indexed="8"/>
        <rFont val="ＭＳ ゴシック"/>
      </rPr>
      <t xml:space="preserve"> (％)</t>
    </r>
    <rPh sb="0" eb="2">
      <t>ゾウゲン</t>
    </rPh>
    <rPh sb="2" eb="3">
      <t>リツ</t>
    </rPh>
    <phoneticPr fontId="33"/>
  </si>
  <si>
    <t>1.0</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</si>
  <si>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</si>
  <si>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</si>
  <si>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</si>
  <si>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</si>
  <si>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</si>
  <si>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</si>
  <si>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</si>
  <si>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</si>
  <si>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</si>
  <si>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3"/>
  </si>
  <si>
    <t>介護保険特別会計（保険事業勘定）</t>
  </si>
  <si>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</si>
  <si>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</si>
  <si>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参考</t>
    <rPh sb="0" eb="2">
      <t>サンコウ</t>
    </rPh>
    <phoneticPr fontId="33"/>
  </si>
  <si>
    <t>○</t>
  </si>
  <si>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</si>
  <si>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</si>
  <si>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</si>
  <si>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rPr>
      <t>4)</t>
    </r>
  </si>
  <si>
    <t>うち日本人(人)</t>
  </si>
  <si>
    <t>第1次</t>
    <rPh sb="0" eb="1">
      <t>ダイ</t>
    </rPh>
    <rPh sb="2" eb="3">
      <t>ジ</t>
    </rPh>
    <phoneticPr fontId="33"/>
  </si>
  <si>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</si>
  <si>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</si>
  <si>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</si>
  <si>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</si>
  <si>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</si>
  <si>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</si>
  <si>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</si>
  <si>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</si>
  <si>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</si>
  <si>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</si>
  <si>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-0.6</t>
  </si>
  <si>
    <t>後期高齢者医療特別会計</t>
  </si>
  <si>
    <t>基準財政収入額</t>
  </si>
  <si>
    <t>労働費</t>
  </si>
  <si>
    <t>増減率  (％)</t>
    <rPh sb="0" eb="2">
      <t>ゾウゲン</t>
    </rPh>
    <rPh sb="2" eb="3">
      <t>リツ</t>
    </rPh>
    <phoneticPr fontId="33"/>
  </si>
  <si>
    <t>歳出の状況（単位 千円・％）</t>
  </si>
  <si>
    <t>上水道</t>
  </si>
  <si>
    <t>実質赤字比率</t>
    <rPh sb="0" eb="2">
      <t>ジッシツ</t>
    </rPh>
    <rPh sb="2" eb="4">
      <t>アカジ</t>
    </rPh>
    <rPh sb="4" eb="6">
      <t>ヒリツ</t>
    </rPh>
    <phoneticPr fontId="38"/>
  </si>
  <si>
    <t>-0.3</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</si>
  <si>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</si>
  <si>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</si>
  <si>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</si>
  <si>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</si>
  <si>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</si>
  <si>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</si>
  <si>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</si>
  <si>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</si>
  <si>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</si>
  <si>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</si>
  <si>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</si>
  <si>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</si>
  <si>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</si>
  <si>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</si>
  <si>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</si>
  <si>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</si>
  <si>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</si>
  <si>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</si>
  <si>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</si>
  <si>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</si>
  <si>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筑後市土地開発公社</t>
    <rPh sb="0" eb="3">
      <t>チクゴシ</t>
    </rPh>
    <rPh sb="3" eb="5">
      <t>トチ</t>
    </rPh>
    <rPh sb="5" eb="7">
      <t>カイハツ</t>
    </rPh>
    <rPh sb="7" eb="9">
      <t>コウシャ</t>
    </rPh>
    <phoneticPr fontId="6"/>
  </si>
  <si>
    <t>地方債現在高（臨時財政対策債除き）</t>
  </si>
  <si>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</si>
  <si>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</si>
  <si>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</si>
  <si>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庁舎建設基金</t>
  </si>
  <si>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</si>
  <si>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</si>
  <si>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</si>
  <si>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</si>
  <si>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</si>
  <si>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</si>
  <si>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</si>
  <si>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</si>
  <si>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福岡県自治振興組合（一般会計）</t>
    <rPh sb="10" eb="14">
      <t>イッパンカイケイ</t>
    </rPh>
    <phoneticPr fontId="39"/>
  </si>
  <si>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</si>
  <si>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</si>
  <si>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</si>
  <si>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</si>
  <si>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6"/>
  </si>
  <si>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</si>
  <si>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</si>
  <si>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</si>
  <si>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</si>
  <si>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</si>
  <si>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</si>
  <si>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</si>
  <si>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</si>
  <si>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</si>
  <si>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</si>
  <si>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</si>
  <si>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</si>
  <si>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</si>
  <si>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</si>
  <si>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</si>
  <si>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</si>
  <si>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</si>
  <si>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</si>
  <si>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</si>
  <si>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</si>
  <si>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</si>
  <si>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</si>
  <si>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福岡県市町村消防団員等公務災害補償組合</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</si>
  <si>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</si>
  <si>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</si>
  <si>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</si>
  <si>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</si>
  <si>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</si>
  <si>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1"/>
  </si>
  <si>
    <t>※8：職員の状況については、調査対象年度の地方公務員給与実態調査に基づいている。</t>
  </si>
  <si>
    <t>令和5年度</t>
  </si>
  <si>
    <t>福岡県筑後市</t>
  </si>
  <si>
    <t>介護保険特別会計（地域包括支援センター事業勘定）</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</si>
  <si>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</si>
  <si>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</si>
  <si>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</si>
  <si>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決算額</t>
    <rPh sb="0" eb="2">
      <t>ケッサン</t>
    </rPh>
    <rPh sb="2" eb="3">
      <t>ガク</t>
    </rPh>
    <phoneticPr fontId="33"/>
  </si>
  <si>
    <t>▲退職金</t>
    <rPh sb="1" eb="3">
      <t>タイショク</t>
    </rPh>
    <rPh sb="3" eb="4">
      <t>キン</t>
    </rPh>
    <phoneticPr fontId="33"/>
  </si>
  <si>
    <t>地方税</t>
  </si>
  <si>
    <t>八女西部広域事務組合</t>
  </si>
  <si>
    <t>構成比</t>
    <rPh sb="0" eb="3">
      <t>コウセイヒ</t>
    </rPh>
    <phoneticPr fontId="33"/>
  </si>
  <si>
    <t>使用料</t>
  </si>
  <si>
    <t>　うち利子</t>
  </si>
  <si>
    <t>ふるさと筑後市応援基金</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</si>
  <si>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</si>
  <si>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</si>
  <si>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</si>
  <si>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</si>
  <si>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42"/>
  </si>
  <si>
    <t>軽油引取税交付金</t>
  </si>
  <si>
    <t>純資産又は
正味財産</t>
  </si>
  <si>
    <t>決算額 (A)</t>
    <rPh sb="0" eb="2">
      <t>ケッサン</t>
    </rPh>
    <rPh sb="2" eb="3">
      <t>ガク</t>
    </rPh>
    <phoneticPr fontId="33"/>
  </si>
  <si>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</si>
  <si>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</si>
  <si>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</si>
  <si>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</si>
  <si>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</si>
  <si>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</si>
  <si>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</si>
  <si>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</si>
  <si>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</si>
  <si>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</si>
  <si>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</si>
  <si>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42"/>
  </si>
  <si>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</si>
  <si>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</si>
  <si>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</si>
  <si>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</si>
  <si>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</si>
  <si>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</si>
  <si>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福岡県南広域水道企業団</t>
    <rPh sb="0" eb="4">
      <t>フクオカケンナン</t>
    </rPh>
    <rPh sb="4" eb="6">
      <t>コウイキ</t>
    </rPh>
    <rPh sb="6" eb="11">
      <t>スイドウキギョウダン</t>
    </rPh>
    <phoneticPr fontId="3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</si>
  <si>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</si>
  <si>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</si>
  <si>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</si>
  <si>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</si>
  <si>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</si>
  <si>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</si>
  <si>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</si>
  <si>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</si>
  <si>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</si>
  <si>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</si>
  <si>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</si>
  <si>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</si>
  <si>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</si>
  <si>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</si>
  <si>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</si>
  <si>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</si>
  <si>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</si>
  <si>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</si>
  <si>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</si>
  <si>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</si>
  <si>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</si>
  <si>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9"/>
  </si>
  <si>
    <t>諸支出金</t>
    <rPh sb="3" eb="4">
      <t>キン</t>
    </rPh>
    <phoneticPr fontId="6"/>
  </si>
  <si>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</si>
  <si>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</si>
  <si>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</si>
  <si>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</si>
  <si>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</si>
  <si>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</si>
  <si>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</si>
  <si>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</si>
  <si>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</si>
  <si>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</si>
  <si>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</si>
  <si>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</si>
  <si>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</si>
  <si>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</si>
  <si>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</si>
  <si>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</si>
  <si>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</si>
  <si>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8"/>
  </si>
  <si>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</si>
  <si>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</si>
  <si>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</si>
  <si>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</si>
  <si>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</si>
  <si>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</si>
  <si>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</si>
  <si>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</si>
  <si>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</si>
  <si>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</si>
  <si>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</si>
  <si>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</si>
  <si>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</si>
  <si>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</si>
  <si>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</si>
  <si>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</si>
  <si>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</si>
  <si>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</si>
  <si>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</si>
  <si>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地域振興基金</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</si>
  <si>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</si>
  <si>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</si>
  <si>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</si>
  <si>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</si>
  <si>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</si>
  <si>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</si>
  <si>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</si>
  <si>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</si>
  <si>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</si>
  <si>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</si>
  <si>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</si>
  <si>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</si>
  <si>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</si>
  <si>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実質公債費比率</t>
  </si>
  <si>
    <t>再差引収支</t>
    <rPh sb="0" eb="1">
      <t>サイ</t>
    </rPh>
    <rPh sb="1" eb="3">
      <t>サシヒキ</t>
    </rPh>
    <rPh sb="3" eb="5">
      <t>シュウシ</t>
    </rPh>
    <phoneticPr fontId="33"/>
  </si>
  <si>
    <t>地方債</t>
  </si>
  <si>
    <t>加入世帯数(世帯)</t>
  </si>
  <si>
    <t>　繰出金</t>
  </si>
  <si>
    <t>　うち減収補塡債(特例分)</t>
    <rPh sb="4" eb="5">
      <t>シュウ</t>
    </rPh>
    <rPh sb="9" eb="10">
      <t>トク</t>
    </rPh>
    <rPh sb="10" eb="11">
      <t>レイ</t>
    </rPh>
    <rPh sb="11" eb="12">
      <t>ブン</t>
    </rPh>
    <phoneticPr fontId="39"/>
  </si>
  <si>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</si>
  <si>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</si>
  <si>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</si>
  <si>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</si>
  <si>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</si>
  <si>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</si>
  <si>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</si>
  <si>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交通</t>
  </si>
  <si>
    <t>対比（％）</t>
    <rPh sb="0" eb="2">
      <t>タイヒ</t>
    </rPh>
    <phoneticPr fontId="33"/>
  </si>
  <si>
    <t>被保険者
1人当り</t>
  </si>
  <si>
    <t>▲ 2.07</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</si>
  <si>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</si>
  <si>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</si>
  <si>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</si>
  <si>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</si>
  <si>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</si>
  <si>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</si>
  <si>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</si>
  <si>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8"/>
  </si>
  <si>
    <t>災害復旧事業費</t>
  </si>
  <si>
    <t>公共施設建設基金</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</si>
  <si>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</si>
  <si>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</si>
  <si>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</si>
  <si>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</si>
  <si>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</si>
  <si>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</si>
  <si>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</si>
  <si>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</si>
  <si>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8"/>
  </si>
  <si>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</si>
  <si>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</si>
  <si>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</si>
  <si>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</si>
  <si>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</si>
  <si>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</si>
  <si>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</si>
  <si>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</si>
  <si>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</si>
  <si>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</si>
  <si>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</si>
  <si>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住宅新築資金等貸付特別会計</t>
  </si>
  <si>
    <t>地方独立行政法人筑後市立病院貸付特別会計</t>
  </si>
  <si>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</si>
  <si>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</si>
  <si>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</si>
  <si>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</si>
  <si>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</si>
  <si>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</si>
  <si>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</si>
  <si>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</si>
  <si>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水道事業会計</t>
  </si>
  <si>
    <t>法適用企業</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</si>
  <si>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</si>
  <si>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</si>
  <si>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</si>
  <si>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</si>
  <si>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</si>
  <si>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</si>
  <si>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</si>
  <si>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</si>
  <si>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</si>
  <si>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</si>
  <si>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</si>
  <si>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</si>
  <si>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</si>
  <si>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</si>
  <si>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</si>
  <si>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</si>
  <si>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</si>
  <si>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</si>
  <si>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</si>
  <si>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</si>
  <si>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</si>
  <si>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</si>
  <si>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</si>
  <si>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</si>
  <si>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</si>
  <si>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</si>
  <si>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</si>
  <si>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</si>
  <si>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8"/>
  </si>
  <si>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</si>
  <si>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</si>
  <si>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</si>
  <si>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</si>
  <si>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</si>
  <si>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</si>
  <si>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</si>
  <si>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</si>
  <si>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</si>
  <si>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</si>
  <si>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</si>
  <si>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</si>
  <si>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</si>
  <si>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3"/>
  </si>
  <si>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</si>
  <si>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</si>
  <si>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4"/>
  </si>
  <si>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</si>
  <si>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</si>
  <si>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</si>
  <si>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</si>
  <si>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</si>
  <si>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</si>
  <si>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</si>
  <si>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</si>
  <si>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</si>
  <si>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0.35</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</si>
  <si>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</si>
  <si>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</si>
  <si>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</si>
  <si>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</si>
  <si>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</si>
  <si>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</si>
  <si>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</si>
  <si>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</si>
  <si>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0.16</t>
  </si>
  <si>
    <t>▲ 0.42</t>
  </si>
  <si>
    <t>▲ 0.40</t>
  </si>
  <si>
    <t>▲ 0.37</t>
  </si>
  <si>
    <t>その他会計（赤字）</t>
  </si>
  <si>
    <t>筑後市文化振興公社</t>
    <rPh sb="0" eb="3">
      <t>チクゴシ</t>
    </rPh>
    <rPh sb="3" eb="5">
      <t>ブンカ</t>
    </rPh>
    <rPh sb="5" eb="7">
      <t>シンコウ</t>
    </rPh>
    <rPh sb="7" eb="9">
      <t>コウシャ</t>
    </rPh>
    <phoneticPr fontId="6"/>
  </si>
  <si>
    <t>地方独立行政法人筑後市立病院</t>
    <rPh sb="0" eb="2">
      <t>チホウ</t>
    </rPh>
    <rPh sb="2" eb="4">
      <t>ドクリツ</t>
    </rPh>
    <rPh sb="4" eb="6">
      <t>ギョウセイ</t>
    </rPh>
    <rPh sb="6" eb="8">
      <t>ホウジン</t>
    </rPh>
    <rPh sb="8" eb="10">
      <t>チクゴ</t>
    </rPh>
    <rPh sb="10" eb="12">
      <t>シリツ</t>
    </rPh>
    <rPh sb="12" eb="14">
      <t>ビョウイン</t>
    </rPh>
    <phoneticPr fontId="6"/>
  </si>
  <si>
    <t>塵芥処理施設等基金</t>
  </si>
  <si>
    <t>花宗用水組合</t>
  </si>
  <si>
    <t>山の井用水組合</t>
  </si>
  <si>
    <t>福岡県自治振興組合（公文書館事業特別会計）</t>
    <rPh sb="10" eb="14">
      <t>コウブンショカン</t>
    </rPh>
    <rPh sb="14" eb="16">
      <t>ジギョウ</t>
    </rPh>
    <rPh sb="16" eb="20">
      <t>トクベツカイケイ</t>
    </rPh>
    <phoneticPr fontId="36"/>
  </si>
  <si>
    <t>福岡県後期高齢者医療広域連合（一般会計）</t>
    <rPh sb="15" eb="19">
      <t>イッパンカイケイ</t>
    </rPh>
    <phoneticPr fontId="39"/>
  </si>
  <si>
    <t>法適用企業</t>
    <rPh sb="0" eb="5">
      <t>ホウテキヨウキギョウ</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</si>
  <si>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</si>
  <si>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当該団体値</t>
    <rPh sb="0" eb="2">
      <t>トウガイ</t>
    </rPh>
    <rPh sb="2" eb="4">
      <t>ダンタイ</t>
    </rPh>
    <rPh sb="4" eb="5">
      <t>アタイ</t>
    </rPh>
    <phoneticPr fontId="33"/>
  </si>
  <si>
    <t>将来負担比率</t>
  </si>
  <si>
    <t>有形固定資産減価償却率</t>
  </si>
  <si>
    <t>将来負担比率は、再編新設小学校整備事業等により地方債現在高が増加（前年度比＋1,544.7百万円、＋9.1％）したことから、交付税算入見込額、標準財政規模は増加したものの、地方債現在高の伸び率が大きく上回ったことで増減値は＋7.0ポイントとなった。
ここ数年は類似団体の平均値を下回っており、減少傾向で推移しているが、将来的には、学校施設など老朽化の進む施設の更新や庁舎の建て替えにより、将来負担の増加が懸念される。公共施設等総合管理計画に基づいて施設の更新費用の抑制と平準化に努めつつ、施設の健全な機能維持に努めていく。</t>
  </si>
  <si>
    <t>将来負担比率、実質公債費比率ともに類似団体平均を下回っているものの、特定財源の減少等により単年度の実質公債費比率は前年度比0.5ポイント増と年々増加している。令和２年度の実質公債費比率（単年度）と比較すると＋0.041ポイントとなっており、３ヶ年平均では横ばいとなった。今後は地方債発行額の増加及び充当可能財源の減少が見込まれるため、将来負担比率も増加に転じる可能性が高いと見込まれる。交付税措置率の高い地方債の活用と併せて、総起債額の抑制を図るなど将来世代の負担の低減に努めていく。</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</si>
</sst>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5">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11"/>
      <color theme="1"/>
      <name val="游ゴシック"/>
      <family val="3"/>
      <scheme val="minor"/>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7">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cellStyleXfs>
  <cellXfs count="1099">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9"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3" applyFont="1" applyFill="1" applyBorder="1">
      <alignment vertical="center"/>
    </xf>
    <xf numFmtId="0" fontId="18" fillId="3" borderId="23" xfId="20"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178" fontId="15" fillId="0" borderId="23"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4" applyNumberFormat="1" applyFont="1" applyFill="1" applyBorder="1">
      <alignment vertical="center"/>
    </xf>
    <xf numFmtId="178" fontId="22" fillId="0" borderId="32" xfId="24" applyNumberFormat="1" applyFont="1" applyBorder="1">
      <alignment vertical="center"/>
    </xf>
    <xf numFmtId="178" fontId="15" fillId="3" borderId="32"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0" fontId="15" fillId="3" borderId="32" xfId="24" applyFont="1" applyFill="1" applyBorder="1" applyAlignment="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4" applyNumberFormat="1" applyFont="1" applyFill="1" applyBorder="1">
      <alignment vertical="center"/>
    </xf>
    <xf numFmtId="178" fontId="22" fillId="0" borderId="35" xfId="24" applyNumberFormat="1" applyFont="1" applyBorder="1">
      <alignment vertical="center"/>
    </xf>
    <xf numFmtId="178" fontId="15" fillId="3" borderId="35"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0" fontId="15" fillId="3" borderId="35" xfId="24"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4" applyNumberFormat="1" applyFont="1" applyFill="1" applyBorder="1">
      <alignment vertical="center"/>
    </xf>
    <xf numFmtId="178" fontId="22" fillId="0" borderId="37" xfId="24" applyNumberFormat="1" applyFont="1" applyBorder="1">
      <alignment vertical="center"/>
    </xf>
    <xf numFmtId="178" fontId="15" fillId="3" borderId="37"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22"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36" xfId="21" applyFont="1" applyFill="1" applyBorder="1" applyAlignment="1">
      <alignment horizontal="left" vertical="center" wrapText="1"/>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5" fillId="0" borderId="50"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0"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6" fillId="8" borderId="18" xfId="9" applyFont="1" applyFill="1" applyBorder="1" applyAlignment="1">
      <alignment horizontal="right" vertical="center"/>
    </xf>
    <xf numFmtId="0" fontId="0"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8" fillId="0" borderId="0" xfId="9" applyFo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6" fillId="8" borderId="64" xfId="9" applyFont="1" applyFill="1" applyBorder="1" applyAlignment="1">
      <alignment horizontal="right" vertical="top"/>
    </xf>
    <xf numFmtId="0" fontId="0"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Fill="1" applyBorder="1" applyAlignment="1">
      <alignment vertical="center" wrapText="1"/>
    </xf>
    <xf numFmtId="0" fontId="25" fillId="0" borderId="0" xfId="8" applyFont="1" applyFill="1" applyBorder="1" applyAlignment="1"/>
    <xf numFmtId="0" fontId="25" fillId="0" borderId="16" xfId="8" applyFont="1" applyFill="1" applyBorder="1" applyAlignment="1">
      <alignment vertical="center" wrapText="1"/>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0" borderId="19"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35"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6" borderId="64" xfId="7" applyFont="1" applyFill="1" applyBorder="1" applyAlignment="1">
      <alignment horizontal="right" vertical="top"/>
    </xf>
    <xf numFmtId="0" fontId="30" fillId="0" borderId="53" xfId="7" applyFont="1" applyFill="1" applyBorder="1" applyAlignment="1" applyProtection="1">
      <alignment horizontal="left" vertical="center" wrapText="1"/>
    </xf>
    <xf numFmtId="0" fontId="30" fillId="0" borderId="54"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51"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64" xfId="7" applyFont="1" applyFill="1" applyBorder="1" applyAlignment="1" applyProtection="1">
      <alignment horizontal="left" vertical="center"/>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0" fontId="3" fillId="0" borderId="0" xfId="25" applyFont="1" applyAlignment="1">
      <alignment horizontal="center" vertical="center"/>
    </xf>
    <xf numFmtId="187" fontId="3" fillId="3" borderId="0" xfId="23" applyNumberFormat="1" applyFont="1" applyFill="1" applyAlignment="1">
      <alignment horizontal="center" vertical="center" wrapText="1"/>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87" fontId="3" fillId="0" borderId="0" xfId="23" applyNumberFormat="1" applyFont="1" applyAlignment="1">
      <alignment horizontal="center" vertical="center" wrapText="1"/>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91" fontId="3" fillId="0" borderId="0" xfId="25" applyNumberFormat="1" applyFont="1">
      <alignment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3" fillId="0" borderId="30"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2" xfId="25" applyFont="1" applyBorder="1" applyAlignment="1">
      <alignment horizontal="center" vertical="center"/>
    </xf>
    <xf numFmtId="187" fontId="3" fillId="3" borderId="74" xfId="23" applyNumberFormat="1" applyFont="1" applyFill="1" applyBorder="1" applyAlignment="1">
      <alignment horizontal="center" vertical="center" wrapText="1"/>
    </xf>
    <xf numFmtId="0" fontId="3" fillId="0" borderId="74" xfId="25" applyFont="1" applyBorder="1" applyAlignment="1">
      <alignment horizontal="center" vertical="center"/>
    </xf>
    <xf numFmtId="0" fontId="3" fillId="0" borderId="23"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184" fontId="3" fillId="3" borderId="74" xfId="23" applyNumberFormat="1" applyFont="1" applyFill="1" applyBorder="1" applyAlignment="1">
      <alignment horizontal="center" vertical="center"/>
    </xf>
    <xf numFmtId="0" fontId="3" fillId="0" borderId="16" xfId="25" applyFont="1" applyBorder="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cellXfs>
  <cellStyles count="27">
    <cellStyle name="標準" xfId="0" builtinId="0"/>
    <cellStyle name="標準 2" xfId="1"/>
    <cellStyle name="標準 2 2" xfId="2"/>
    <cellStyle name="標準 2 3" xfId="3"/>
    <cellStyle name="標準 2_【財政状況資料集】_402117_筑後市_2023(2回目)"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_【財政状況資料集】_402117_筑後市_2023(2回目)" xfId="16"/>
    <cellStyle name="標準_APAHO252300" xfId="17"/>
    <cellStyle name="標準_APAHO252300_【財政状況資料集】_402117_筑後市_2023(2回目)"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市）資料３（Ｐ２）　歳出比較分析表_【財政状況資料集】_402117_筑後市_2023(2回目)" xfId="23"/>
    <cellStyle name="標準_【レイアウト】（県）資料３（Ｐ２）　歳出比較分析表" xfId="24"/>
    <cellStyle name="標準_【レイアウト】（県）資料３（Ｐ２）　歳出比較分析表_【財政状況資料集】_402117_筑後市_2023(2回目)" xfId="25"/>
    <cellStyle name="標準_【財政状況資料集】_402117_筑後市_2023(2回目)" xfId="2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34886</c:v>
                </c:pt>
                <c:pt idx="1">
                  <c:v>38793</c:v>
                </c:pt>
                <c:pt idx="2">
                  <c:v>40831</c:v>
                </c:pt>
                <c:pt idx="3">
                  <c:v>36619</c:v>
                </c:pt>
                <c:pt idx="4">
                  <c:v>111425</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7.26</c:v>
                </c:pt>
                <c:pt idx="1">
                  <c:v>8.16</c:v>
                </c:pt>
                <c:pt idx="2">
                  <c:v>15.53</c:v>
                </c:pt>
                <c:pt idx="3">
                  <c:v>11.77</c:v>
                </c:pt>
                <c:pt idx="4">
                  <c:v>14.43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21.79</c:v>
                </c:pt>
                <c:pt idx="1">
                  <c:v>21.41</c:v>
                </c:pt>
                <c:pt idx="2">
                  <c:v>20.2</c:v>
                </c:pt>
                <c:pt idx="3">
                  <c:v>22.26</c:v>
                </c:pt>
                <c:pt idx="4">
                  <c:v>21.77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-0.16</c:v>
                </c:pt>
                <c:pt idx="1">
                  <c:v>1.07</c:v>
                </c:pt>
                <c:pt idx="2">
                  <c:v>7.88</c:v>
                </c:pt>
                <c:pt idx="3">
                  <c:v>-2.0699999999999998</c:v>
                </c:pt>
                <c:pt idx="4">
                  <c:v>3.04</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住宅新築資金等貸付特別会計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0.42</c:v>
                </c:pt>
                <c:pt idx="1">
                  <c:v>#N/A</c:v>
                </c:pt>
                <c:pt idx="2">
                  <c:v>0.4</c:v>
                </c:pt>
                <c:pt idx="3">
                  <c:v>#N/A</c:v>
                </c:pt>
                <c:pt idx="4">
                  <c:v>0.37</c:v>
                </c:pt>
                <c:pt idx="5">
                  <c:v>#N/A</c:v>
                </c:pt>
                <c:pt idx="6">
                  <c:v>0.35</c:v>
                </c:pt>
                <c:pt idx="7">
                  <c:v>#N/A</c:v>
                </c:pt>
                <c:pt idx="8">
                  <c:v>#N/A</c:v>
                </c:pt>
                <c:pt idx="9">
                  <c:v>0</c:v>
                </c:pt>
              </c:numCache>
            </c:numRef>
          </c:val>
        </c:ser>
        <c:ser>
          <c:idx val="3"/>
          <c:order val="3"/>
          <c:tx>
            <c:strRef>
              <c:f>データシート!$A$30</c:f>
              <c:strCache>
                <c:ptCount val="1"/>
                <c:pt idx="0">
                  <c:v>介護保険特別会計（地域包括支援センター事業勘定）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2.e-002</c:v>
                </c:pt>
                <c:pt idx="2">
                  <c:v>#N/A</c:v>
                </c:pt>
                <c:pt idx="3">
                  <c:v>3.e-002</c:v>
                </c:pt>
                <c:pt idx="4">
                  <c:v>#N/A</c:v>
                </c:pt>
                <c:pt idx="5">
                  <c:v>2.e-002</c:v>
                </c:pt>
                <c:pt idx="6">
                  <c:v>#N/A</c:v>
                </c:pt>
                <c:pt idx="7">
                  <c:v>3.e-002</c:v>
                </c:pt>
                <c:pt idx="8">
                  <c:v>#N/A</c:v>
                </c:pt>
                <c:pt idx="9">
                  <c:v>2.e-002</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2.e-002</c:v>
                </c:pt>
                <c:pt idx="2">
                  <c:v>#N/A</c:v>
                </c:pt>
                <c:pt idx="3">
                  <c:v>2.e-002</c:v>
                </c:pt>
                <c:pt idx="4">
                  <c:v>#N/A</c:v>
                </c:pt>
                <c:pt idx="5">
                  <c:v>2.e-002</c:v>
                </c:pt>
                <c:pt idx="6">
                  <c:v>#N/A</c:v>
                </c:pt>
                <c:pt idx="7">
                  <c:v>6.e-002</c:v>
                </c:pt>
                <c:pt idx="8">
                  <c:v>#N/A</c:v>
                </c:pt>
                <c:pt idx="9">
                  <c:v>8.e-002</c:v>
                </c:pt>
              </c:numCache>
            </c:numRef>
          </c:val>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2.16</c:v>
                </c:pt>
                <c:pt idx="2">
                  <c:v>#N/A</c:v>
                </c:pt>
                <c:pt idx="3">
                  <c:v>2.0499999999999998</c:v>
                </c:pt>
                <c:pt idx="4">
                  <c:v>#N/A</c:v>
                </c:pt>
                <c:pt idx="5">
                  <c:v>1.69</c:v>
                </c:pt>
                <c:pt idx="6">
                  <c:v>#N/A</c:v>
                </c:pt>
                <c:pt idx="7">
                  <c:v>1.17</c:v>
                </c:pt>
                <c:pt idx="8">
                  <c:v>#N/A</c:v>
                </c:pt>
                <c:pt idx="9">
                  <c:v>0.7</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0.53</c:v>
                </c:pt>
                <c:pt idx="2">
                  <c:v>#N/A</c:v>
                </c:pt>
                <c:pt idx="3">
                  <c:v>0.8</c:v>
                </c:pt>
                <c:pt idx="4">
                  <c:v>#N/A</c:v>
                </c:pt>
                <c:pt idx="5">
                  <c:v>0.73</c:v>
                </c:pt>
                <c:pt idx="6">
                  <c:v>#N/A</c:v>
                </c:pt>
                <c:pt idx="7">
                  <c:v>0.85</c:v>
                </c:pt>
                <c:pt idx="8">
                  <c:v>#N/A</c:v>
                </c:pt>
                <c:pt idx="9">
                  <c:v>0.96</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c:v>
                </c:pt>
                <c:pt idx="2">
                  <c:v>#N/A</c:v>
                </c:pt>
                <c:pt idx="3">
                  <c:v>1.41</c:v>
                </c:pt>
                <c:pt idx="4">
                  <c:v>#N/A</c:v>
                </c:pt>
                <c:pt idx="5">
                  <c:v>1.53</c:v>
                </c:pt>
                <c:pt idx="6">
                  <c:v>#N/A</c:v>
                </c:pt>
                <c:pt idx="7">
                  <c:v>1.28</c:v>
                </c:pt>
                <c:pt idx="8">
                  <c:v>#N/A</c:v>
                </c:pt>
                <c:pt idx="9">
                  <c:v>1.25</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7.67</c:v>
                </c:pt>
                <c:pt idx="2">
                  <c:v>#N/A</c:v>
                </c:pt>
                <c:pt idx="3">
                  <c:v>8.56</c:v>
                </c:pt>
                <c:pt idx="4">
                  <c:v>#N/A</c:v>
                </c:pt>
                <c:pt idx="5">
                  <c:v>15.9</c:v>
                </c:pt>
                <c:pt idx="6">
                  <c:v>#N/A</c:v>
                </c:pt>
                <c:pt idx="7">
                  <c:v>12.12</c:v>
                </c:pt>
                <c:pt idx="8">
                  <c:v>#N/A</c:v>
                </c:pt>
                <c:pt idx="9">
                  <c:v>14.43</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18.53</c:v>
                </c:pt>
                <c:pt idx="2">
                  <c:v>#N/A</c:v>
                </c:pt>
                <c:pt idx="3">
                  <c:v>18.03</c:v>
                </c:pt>
                <c:pt idx="4">
                  <c:v>#N/A</c:v>
                </c:pt>
                <c:pt idx="5">
                  <c:v>18</c:v>
                </c:pt>
                <c:pt idx="6">
                  <c:v>#N/A</c:v>
                </c:pt>
                <c:pt idx="7">
                  <c:v>17.59</c:v>
                </c:pt>
                <c:pt idx="8">
                  <c:v>#N/A</c:v>
                </c:pt>
                <c:pt idx="9">
                  <c:v>16.09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1484</c:v>
                </c:pt>
                <c:pt idx="5">
                  <c:v>1464</c:v>
                </c:pt>
                <c:pt idx="8">
                  <c:v>1448</c:v>
                </c:pt>
                <c:pt idx="11">
                  <c:v>1569</c:v>
                </c:pt>
                <c:pt idx="14">
                  <c:v>1526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62</c:v>
                </c:pt>
                <c:pt idx="3">
                  <c:v>62</c:v>
                </c:pt>
                <c:pt idx="6">
                  <c:v>65</c:v>
                </c:pt>
                <c:pt idx="9">
                  <c:v>56</c:v>
                </c:pt>
                <c:pt idx="12">
                  <c:v>58</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83</c:v>
                </c:pt>
                <c:pt idx="3">
                  <c:v>83</c:v>
                </c:pt>
                <c:pt idx="6">
                  <c:v>83</c:v>
                </c:pt>
                <c:pt idx="9">
                  <c:v>83</c:v>
                </c:pt>
                <c:pt idx="12">
                  <c:v>82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401</c:v>
                </c:pt>
                <c:pt idx="3">
                  <c:v>411</c:v>
                </c:pt>
                <c:pt idx="6">
                  <c:v>398</c:v>
                </c:pt>
                <c:pt idx="9">
                  <c:v>400</c:v>
                </c:pt>
                <c:pt idx="12">
                  <c:v>388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1683</c:v>
                </c:pt>
                <c:pt idx="3">
                  <c:v>1747</c:v>
                </c:pt>
                <c:pt idx="6">
                  <c:v>1753</c:v>
                </c:pt>
                <c:pt idx="9">
                  <c:v>1870</c:v>
                </c:pt>
                <c:pt idx="12">
                  <c:v>1916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745</c:v>
                </c:pt>
                <c:pt idx="2">
                  <c:v>#N/A</c:v>
                </c:pt>
                <c:pt idx="3">
                  <c:v>#N/A</c:v>
                </c:pt>
                <c:pt idx="4">
                  <c:v>839</c:v>
                </c:pt>
                <c:pt idx="5">
                  <c:v>#N/A</c:v>
                </c:pt>
                <c:pt idx="6">
                  <c:v>#N/A</c:v>
                </c:pt>
                <c:pt idx="7">
                  <c:v>851</c:v>
                </c:pt>
                <c:pt idx="8">
                  <c:v>#N/A</c:v>
                </c:pt>
                <c:pt idx="9">
                  <c:v>#N/A</c:v>
                </c:pt>
                <c:pt idx="10">
                  <c:v>840</c:v>
                </c:pt>
                <c:pt idx="11">
                  <c:v>#N/A</c:v>
                </c:pt>
                <c:pt idx="12">
                  <c:v>#N/A</c:v>
                </c:pt>
                <c:pt idx="13">
                  <c:v>918</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14614</c:v>
                </c:pt>
                <c:pt idx="5">
                  <c:v>14720</c:v>
                </c:pt>
                <c:pt idx="8">
                  <c:v>14739</c:v>
                </c:pt>
                <c:pt idx="11">
                  <c:v>14476</c:v>
                </c:pt>
                <c:pt idx="14">
                  <c:v>15004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2332</c:v>
                </c:pt>
                <c:pt idx="5">
                  <c:v>2180</c:v>
                </c:pt>
                <c:pt idx="8">
                  <c:v>1962</c:v>
                </c:pt>
                <c:pt idx="11">
                  <c:v>1916</c:v>
                </c:pt>
                <c:pt idx="14">
                  <c:v>1783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6550</c:v>
                </c:pt>
                <c:pt idx="5">
                  <c:v>6832</c:v>
                </c:pt>
                <c:pt idx="8">
                  <c:v>7474</c:v>
                </c:pt>
                <c:pt idx="11">
                  <c:v>8945</c:v>
                </c:pt>
                <c:pt idx="14">
                  <c:v>8939</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2481</c:v>
                </c:pt>
                <c:pt idx="3">
                  <c:v>2513</c:v>
                </c:pt>
                <c:pt idx="6">
                  <c:v>2624</c:v>
                </c:pt>
                <c:pt idx="9">
                  <c:v>2534</c:v>
                </c:pt>
                <c:pt idx="12">
                  <c:v>2597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576</c:v>
                </c:pt>
                <c:pt idx="3">
                  <c:v>496</c:v>
                </c:pt>
                <c:pt idx="6">
                  <c:v>415</c:v>
                </c:pt>
                <c:pt idx="9">
                  <c:v>333</c:v>
                </c:pt>
                <c:pt idx="12">
                  <c:v>253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5570</c:v>
                </c:pt>
                <c:pt idx="3">
                  <c:v>5398</c:v>
                </c:pt>
                <c:pt idx="6">
                  <c:v>5217</c:v>
                </c:pt>
                <c:pt idx="9">
                  <c:v>4965</c:v>
                </c:pt>
                <c:pt idx="12">
                  <c:v>4620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735</c:v>
                </c:pt>
                <c:pt idx="3">
                  <c:v>780</c:v>
                </c:pt>
                <c:pt idx="6">
                  <c:v>727</c:v>
                </c:pt>
                <c:pt idx="9">
                  <c:v>649</c:v>
                </c:pt>
                <c:pt idx="12">
                  <c:v>575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17323</c:v>
                </c:pt>
                <c:pt idx="3">
                  <c:v>17386</c:v>
                </c:pt>
                <c:pt idx="6">
                  <c:v>17394</c:v>
                </c:pt>
                <c:pt idx="9">
                  <c:v>16894</c:v>
                </c:pt>
                <c:pt idx="12">
                  <c:v>18438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3189</c:v>
                </c:pt>
                <c:pt idx="2">
                  <c:v>#N/A</c:v>
                </c:pt>
                <c:pt idx="3">
                  <c:v>#N/A</c:v>
                </c:pt>
                <c:pt idx="4">
                  <c:v>2841</c:v>
                </c:pt>
                <c:pt idx="5">
                  <c:v>#N/A</c:v>
                </c:pt>
                <c:pt idx="6">
                  <c:v>#N/A</c:v>
                </c:pt>
                <c:pt idx="7">
                  <c:v>2201</c:v>
                </c:pt>
                <c:pt idx="8">
                  <c:v>#N/A</c:v>
                </c:pt>
                <c:pt idx="9">
                  <c:v>#N/A</c:v>
                </c:pt>
                <c:pt idx="10">
                  <c:v>39</c:v>
                </c:pt>
                <c:pt idx="11">
                  <c:v>#N/A</c:v>
                </c:pt>
                <c:pt idx="12">
                  <c:v>#N/A</c:v>
                </c:pt>
                <c:pt idx="13">
                  <c:v>756</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2294</c:v>
                </c:pt>
                <c:pt idx="1">
                  <c:v>2502</c:v>
                </c:pt>
                <c:pt idx="2">
                  <c:v>2511</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487</c:v>
                </c:pt>
                <c:pt idx="1">
                  <c:v>490</c:v>
                </c:pt>
                <c:pt idx="2">
                  <c:v>543</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4054</c:v>
                </c:pt>
                <c:pt idx="1">
                  <c:v>5177</c:v>
                </c:pt>
                <c:pt idx="2">
                  <c:v>5016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{6F43C759-44A5-488A-9308-F1EDFBA65AB2}</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{ED0F4BEA-7B3A-461C-8680-617289445DED}</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{3570399F-6C63-45C6-BAAC-41E0FDBD6BEA}</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{7EC7FB7A-40E6-4316-A505-E28396FD1D6A}</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{9A2926C4-DA2A-4B8E-ABCA-FF50BEB98868}</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{E19135A6-6148-45F0-A60A-FA685AFF19CB}</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{D2377BDD-B815-4BB8-8C32-840DD4CAD115}</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{3783AD54-4616-480C-A7BF-7260193A7A14}</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{B982054D-6282-4E5D-BF15-DCD1C66E1094}</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54.2</c:v>
                </c:pt>
                <c:pt idx="8">
                  <c:v>56.3</c:v>
                </c:pt>
                <c:pt idx="16">
                  <c:v>57.6</c:v>
                </c:pt>
                <c:pt idx="24">
                  <c:v>59</c:v>
                </c:pt>
                <c:pt idx="32">
                  <c:v>60.7</c:v>
                </c:pt>
              </c:numCache>
            </c:numRef>
          </c:xVal>
          <c:yVal>
            <c:numRef>
              <c:f>'公会計指標分析・財政指標組合せ分析表'!$BP$51:$DC$51</c:f>
              <c:numCache>
                <c:formatCode>#,##0.0;"▲ "#,##0.0</c:formatCode>
                <c:ptCount val="40"/>
                <c:pt idx="0">
                  <c:v>34.5</c:v>
                </c:pt>
                <c:pt idx="8">
                  <c:v>30</c:v>
                </c:pt>
                <c:pt idx="16">
                  <c:v>21.7</c:v>
                </c:pt>
                <c:pt idx="24">
                  <c:v>0.3</c:v>
                </c:pt>
                <c:pt idx="32">
                  <c:v>7.3</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{06F06F20-5911-4D08-9BCC-FCE62B0DB236}</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{FEF2572A-54A5-478C-B139-534B12F74571}</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{91929B5A-1076-44BD-8787-E0252212084C}</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{D1555C48-19E8-4385-8447-5EB2284E3EAF}</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{439E88CA-69A8-4E14-9E46-51AF45BECD99}</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{7238FC80-34D6-4F6A-A990-48B68383ECA7}</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{45E660FF-E464-438E-BFD0-BDF5A3339894}</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{FA500A67-DFEE-4C47-9E02-37AD2FBC45CB}</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{70B3E762-B016-4CEF-802A-DA3A8F14B294}</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5368353859"/>
              <c:y val="0.9079297245963912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90737590531e-002"/>
              <c:y val="0.25088124668177164"/>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{6043674A-9BE2-4355-81F9-B8AD5F828C4D}</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{18A1BAF7-71A8-4A05-BD75-1B305D01B99C}</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{12E5A081-D51E-4047-BBD6-251ACCA94BCD}</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{C0BFC618-3BE8-4CBC-AE82-B7DEF96BF8E8}</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{DD15784A-91A4-4153-831F-45B93068227E}</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{154EECC4-42BB-4287-BB03-F14AAAAB9E3F}</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{AB91DC69-A5C2-4B57-A0F1-C7FFA275B5F1}</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{547479B3-FF9C-4020-8D35-085DCDC2CF46}</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{189F1A81-DD31-4051-AAC8-EB94EAFE585C}</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7.6</c:v>
                </c:pt>
                <c:pt idx="8">
                  <c:v>8.1</c:v>
                </c:pt>
                <c:pt idx="16">
                  <c:v>8.4</c:v>
                </c:pt>
                <c:pt idx="24">
                  <c:v>8.5</c:v>
                </c:pt>
                <c:pt idx="32">
                  <c:v>8.5</c:v>
                </c:pt>
              </c:numCache>
            </c:numRef>
          </c:xVal>
          <c:yVal>
            <c:numRef>
              <c:f>'公会計指標分析・財政指標組合せ分析表'!$BP$73:$DC$73</c:f>
              <c:numCache>
                <c:formatCode>#,##0.0;"▲ "#,##0.0</c:formatCode>
                <c:ptCount val="40"/>
                <c:pt idx="0">
                  <c:v>34.5</c:v>
                </c:pt>
                <c:pt idx="8">
                  <c:v>30</c:v>
                </c:pt>
                <c:pt idx="16">
                  <c:v>21.7</c:v>
                </c:pt>
                <c:pt idx="24">
                  <c:v>0.3</c:v>
                </c:pt>
                <c:pt idx="32">
                  <c:v>7.3</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{E4ED8FA1-FF56-47AA-ADF5-4AC6058CFCDB}</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{165BA04C-37FE-4D3F-AC85-F00602624219}</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{311FBEF0-1926-4F1B-AF59-BA6A150CD88F}</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{133F46E5-399E-413B-9F9B-177699107880}</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{367D0E58-B9DB-4BBB-BD03-21F7A6939F84}</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{5246DC41-695D-4FC0-A336-502C0D5F87E3}</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{28575672-6083-4A54-817A-C326D50CAEA3}</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{5441239D-F6F9-4A98-A9C6-DC4CE8952DBB}</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{7F05E8B6-BD62-413C-8DCA-46C8E4B1C3B9}</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0"/>
          <c:min val="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78568750335"/>
              <c:y val="0.8995695249632257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5995500562431e-002"/>
              <c:y val="0.25115550460038649"/>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794240" y="190500"/>
          <a:ext cx="223329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2418695" y="190500"/>
          <a:ext cx="337058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福岡県筑後市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1808460" y="7600315"/>
          <a:ext cx="399161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274955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1931015" y="7934325"/>
          <a:ext cx="372554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平成</a:t>
          </a:r>
          <a:r>
            <a:rPr kumimoji="1" lang="en-US" altLang="ja-JP" sz="1400">
              <a:latin typeface="ＭＳ ゴシック"/>
              <a:ea typeface="ＭＳ ゴシック"/>
            </a:rPr>
            <a:t>31</a:t>
          </a:r>
          <a:r>
            <a:rPr kumimoji="1" lang="ja-JP" altLang="en-US" sz="1400">
              <a:latin typeface="ＭＳ ゴシック"/>
              <a:ea typeface="ＭＳ ゴシック"/>
            </a:rPr>
            <a:t>年度、令和２年度及び令和３年度債の緊急防災・減災事業債や学校教育施設等整備事業債、公共施設等適正管理推進事業債（小学校集約化事業）などの元金償還の開始、臨時財政対策債の償還額増加等の要因により、元利償還金が増加した。交付税措置がある事業を中心に活用しているものの、算入公債費等は対前年度比で減少したため、実質公債費比率の分子は増加した。今後も大型の建設事業の実施に伴い元利償還金が増加することが見込まれるが、基金の活用等も検討し、地方債だけに頼らない財政運営を行う必要があ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1808460" y="12420600"/>
          <a:ext cx="401764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133985</xdr:colOff>
      <xdr:row>53</xdr:row>
      <xdr:rowOff>9525</xdr:rowOff>
    </xdr:to>
    <xdr:sp macro=""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335280</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833120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9785350" y="238125"/>
          <a:ext cx="22828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133985</xdr:colOff>
      <xdr:row>3</xdr:row>
      <xdr:rowOff>123825</xdr:rowOff>
    </xdr:to>
    <xdr:sp macro=""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福岡県筑後市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865505</xdr:colOff>
      <xdr:row>5</xdr:row>
      <xdr:rowOff>133985</xdr:rowOff>
    </xdr:to>
    <xdr:sp macro="" textlink="">
      <xdr:nvSpPr>
        <xdr:cNvPr id="22" name="テキスト ボックス 6"/>
        <xdr:cNvSpPr txBox="1">
          <a:spLocks noChangeArrowheads="1"/>
        </xdr:cNvSpPr>
      </xdr:nvSpPr>
      <xdr:spPr>
        <a:xfrm>
          <a:off x="568960" y="705485"/>
          <a:ext cx="16160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将来負担比率は、令和５年度は対前年度比で</a:t>
          </a:r>
          <a:r>
            <a:rPr kumimoji="1" lang="en-US" altLang="ja-JP" sz="1400">
              <a:latin typeface="ＭＳ ゴシック"/>
              <a:ea typeface="ＭＳ ゴシック"/>
            </a:rPr>
            <a:t>7.0</a:t>
          </a:r>
          <a:r>
            <a:rPr kumimoji="1" lang="ja-JP" altLang="en-US" sz="1400">
              <a:latin typeface="ＭＳ ゴシック"/>
              <a:ea typeface="ＭＳ ゴシック"/>
            </a:rPr>
            <a:t>ポイント増加し、減少傾向から増加に転じた。</a:t>
          </a:r>
          <a:endParaRPr kumimoji="1" lang="en-US" altLang="ja-JP" sz="1400">
            <a:latin typeface="ＭＳ ゴシック"/>
            <a:ea typeface="ＭＳ ゴシック"/>
          </a:endParaRPr>
        </a:p>
        <a:p>
          <a:r>
            <a:rPr kumimoji="1" lang="ja-JP" altLang="en-US" sz="1400">
              <a:latin typeface="ＭＳ ゴシック"/>
              <a:ea typeface="ＭＳ ゴシック"/>
            </a:rPr>
            <a:t>要因として、再編新設小学校整備事業に伴う地方債の新規発行額が償還額を大きく上回ったことが挙げられる。今後も、大型の建設事業の実施に伴い地方債発行額が増加することが想定されるとともに、庁舎建設に伴って充当可能基金である庁舎建設基金</a:t>
          </a:r>
          <a:r>
            <a:rPr kumimoji="1" lang="ja-JP" altLang="en-US" sz="1400" b="0">
              <a:solidFill>
                <a:schemeClr val="tx1"/>
              </a:solidFill>
              <a:latin typeface="ＭＳ ゴシック"/>
              <a:ea typeface="ＭＳ ゴシック"/>
            </a:rPr>
            <a:t>を</a:t>
          </a:r>
          <a:r>
            <a:rPr kumimoji="1" lang="ja-JP" altLang="en-US" sz="1400">
              <a:latin typeface="ＭＳ ゴシック"/>
              <a:ea typeface="ＭＳ ゴシック"/>
            </a:rPr>
            <a:t>取り崩すことが予定されており、将来負担比率の増加傾向は継続することが想定される。このことを踏まえた中長期的な財政収支に基づく将来負担のコントロールに努める必要がある。</a:t>
          </a:r>
          <a:endParaRPr kumimoji="1" lang="en-US" altLang="ja-JP"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341630</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419965" y="165100"/>
          <a:ext cx="35921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福岡県筑後市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1008380</xdr:colOff>
      <xdr:row>6</xdr:row>
      <xdr:rowOff>185420</xdr:rowOff>
    </xdr:to>
    <xdr:sp macro="" textlink="">
      <xdr:nvSpPr>
        <xdr:cNvPr id="9" name="テキスト ボックス 6"/>
        <xdr:cNvSpPr txBox="1">
          <a:spLocks noChangeArrowheads="1"/>
        </xdr:cNvSpPr>
      </xdr:nvSpPr>
      <xdr:spPr>
        <a:xfrm>
          <a:off x="533400" y="957580"/>
          <a:ext cx="216344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341630</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419965" y="806450"/>
          <a:ext cx="10438765"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341630</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419965" y="1297305"/>
          <a:ext cx="10437495"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令和５年度は後年度に控える庁舎建替えのため、庁舎建設基金に約</a:t>
          </a:r>
          <a:r>
            <a:rPr kumimoji="1" lang="en-US" altLang="ja-JP" sz="1300">
              <a:solidFill>
                <a:schemeClr val="dk1"/>
              </a:solidFill>
              <a:effectLst/>
              <a:latin typeface="ＭＳ ゴシック"/>
              <a:ea typeface="ＭＳ ゴシック"/>
              <a:cs typeface="+mn-cs"/>
            </a:rPr>
            <a:t>100</a:t>
          </a:r>
          <a:r>
            <a:rPr kumimoji="1" lang="ja-JP" altLang="en-US" sz="1300">
              <a:solidFill>
                <a:schemeClr val="dk1"/>
              </a:solidFill>
              <a:effectLst/>
              <a:latin typeface="ＭＳ ゴシック"/>
              <a:ea typeface="ＭＳ ゴシック"/>
              <a:cs typeface="+mn-cs"/>
            </a:rPr>
            <a:t>百万円を積み立てた。ふるさと筑後市応援基金については、前年度からは減少したものの、約</a:t>
          </a:r>
          <a:r>
            <a:rPr kumimoji="1" lang="en-US" altLang="ja-JP" sz="1300">
              <a:solidFill>
                <a:schemeClr val="dk1"/>
              </a:solidFill>
              <a:effectLst/>
              <a:latin typeface="ＭＳ ゴシック"/>
              <a:ea typeface="ＭＳ ゴシック"/>
              <a:cs typeface="+mn-cs"/>
            </a:rPr>
            <a:t>402</a:t>
          </a:r>
          <a:r>
            <a:rPr kumimoji="1" lang="ja-JP" altLang="en-US" sz="1300">
              <a:solidFill>
                <a:schemeClr val="dk1"/>
              </a:solidFill>
              <a:effectLst/>
              <a:latin typeface="ＭＳ ゴシック"/>
              <a:ea typeface="ＭＳ ゴシック"/>
              <a:cs typeface="+mn-cs"/>
            </a:rPr>
            <a:t>百万円の積立を行っている。このほか、ほとんどの基金において利子収入及び運用収入分の積立を行ったところである。一方で、公共施設建設基金では再編新設小学校整備事業の財源として約</a:t>
          </a:r>
          <a:r>
            <a:rPr kumimoji="1" lang="en-US" altLang="ja-JP" sz="1300">
              <a:solidFill>
                <a:schemeClr val="dk1"/>
              </a:solidFill>
              <a:effectLst/>
              <a:latin typeface="ＭＳ ゴシック"/>
              <a:ea typeface="ＭＳ ゴシック"/>
              <a:cs typeface="+mn-cs"/>
            </a:rPr>
            <a:t>200</a:t>
          </a:r>
          <a:r>
            <a:rPr kumimoji="1" lang="ja-JP" altLang="en-US" sz="1300">
              <a:solidFill>
                <a:schemeClr val="dk1"/>
              </a:solidFill>
              <a:effectLst/>
              <a:latin typeface="ＭＳ ゴシック"/>
              <a:ea typeface="ＭＳ ゴシック"/>
              <a:cs typeface="+mn-cs"/>
            </a:rPr>
            <a:t>百万円を取り崩した。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特定目的基金についてはその使途に沿った活用に向け適正に積立・取り崩しを行う方針である。このうち公共施設建設基金については、公共施設マネジメントの考え方に基づき施設の長寿命化や更新等の経費に活用できるよう、基金設置条例の一部改正も視野に検討する必要がある。また、今後実質公債費比率の悪化が想定される中、減債基金を用いた繰上償還についても現実的に検討する段階に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421640</xdr:colOff>
      <xdr:row>4</xdr:row>
      <xdr:rowOff>73025</xdr:rowOff>
    </xdr:from>
    <xdr:to xmlns:xdr="http://schemas.openxmlformats.org/drawingml/2006/spreadsheetDrawing">
      <xdr:col>8</xdr:col>
      <xdr:colOff>1678305</xdr:colOff>
      <xdr:row>6</xdr:row>
      <xdr:rowOff>7620</xdr:rowOff>
    </xdr:to>
    <xdr:sp macro="" textlink="">
      <xdr:nvSpPr>
        <xdr:cNvPr id="13" name="Rectangle 7"/>
        <xdr:cNvSpPr>
          <a:spLocks noChangeArrowheads="1"/>
        </xdr:cNvSpPr>
      </xdr:nvSpPr>
      <xdr:spPr>
        <a:xfrm>
          <a:off x="12499975"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341630</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419965" y="12463145"/>
          <a:ext cx="10438765"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341630</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419965" y="12928600"/>
          <a:ext cx="10437495"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①庁舎建設基金：市庁舎の建設を行う。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②公共施設建設基金：公共施設の建設を行う。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③ふるさと筑後市応援基金：ふるさと納税によって寄附された寄附金を適正に管理・活用し、寄附目的に沿った事業に活用する。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①庁舎建設基金：後年度に控える庁舎建替えのため約</a:t>
          </a:r>
          <a:r>
            <a:rPr kumimoji="1" lang="en-US" altLang="ja-JP" sz="1300">
              <a:solidFill>
                <a:schemeClr val="dk1"/>
              </a:solidFill>
              <a:effectLst/>
              <a:latin typeface="ＭＳ ゴシック"/>
              <a:ea typeface="ＭＳ ゴシック"/>
              <a:cs typeface="+mn-cs"/>
            </a:rPr>
            <a:t>100</a:t>
          </a:r>
          <a:r>
            <a:rPr kumimoji="1" lang="ja-JP" altLang="en-US" sz="1300">
              <a:solidFill>
                <a:schemeClr val="dk1"/>
              </a:solidFill>
              <a:effectLst/>
              <a:latin typeface="ＭＳ ゴシック"/>
              <a:ea typeface="ＭＳ ゴシック"/>
              <a:cs typeface="+mn-cs"/>
            </a:rPr>
            <a:t>百万円を積み立てた。このほか、利子収入及び運用収入（債券運用による売却益等）を積み立てた。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②公共施設建設基金：利子収入及び運用収入（債券運用による売却益等）を積み立てた。一方、令和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年度再編新設小学校建設の財源として活用するため、</a:t>
          </a:r>
          <a:r>
            <a:rPr kumimoji="1" lang="en-US" altLang="ja-JP" sz="1300">
              <a:solidFill>
                <a:schemeClr val="dk1"/>
              </a:solidFill>
              <a:effectLst/>
              <a:latin typeface="ＭＳ ゴシック"/>
              <a:ea typeface="ＭＳ ゴシック"/>
              <a:cs typeface="+mn-cs"/>
            </a:rPr>
            <a:t>200</a:t>
          </a:r>
          <a:r>
            <a:rPr kumimoji="1" lang="ja-JP" altLang="en-US" sz="1300">
              <a:solidFill>
                <a:schemeClr val="dk1"/>
              </a:solidFill>
              <a:effectLst/>
              <a:latin typeface="ＭＳ ゴシック"/>
              <a:ea typeface="ＭＳ ゴシック"/>
              <a:cs typeface="+mn-cs"/>
            </a:rPr>
            <a:t>百万円を取り崩した。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③ふるさと筑後市応援基金：令和５年度寄付額及び利子収入分で合計約</a:t>
          </a:r>
          <a:r>
            <a:rPr kumimoji="1" lang="en-US" altLang="ja-JP" sz="1300">
              <a:solidFill>
                <a:schemeClr val="dk1"/>
              </a:solidFill>
              <a:effectLst/>
              <a:latin typeface="ＭＳ ゴシック"/>
              <a:ea typeface="ＭＳ ゴシック"/>
              <a:cs typeface="+mn-cs"/>
            </a:rPr>
            <a:t>402</a:t>
          </a:r>
          <a:r>
            <a:rPr kumimoji="1" lang="ja-JP" altLang="en-US" sz="1300">
              <a:solidFill>
                <a:schemeClr val="dk1"/>
              </a:solidFill>
              <a:effectLst/>
              <a:latin typeface="ＭＳ ゴシック"/>
              <a:ea typeface="ＭＳ ゴシック"/>
              <a:cs typeface="+mn-cs"/>
            </a:rPr>
            <a:t>百万円を積み立てた。一方、寄附目的に沿った事業に充当するため、前年度積立額である</a:t>
          </a:r>
          <a:r>
            <a:rPr kumimoji="1" lang="en-US" altLang="ja-JP" sz="1300">
              <a:solidFill>
                <a:schemeClr val="dk1"/>
              </a:solidFill>
              <a:effectLst/>
              <a:latin typeface="ＭＳ ゴシック"/>
              <a:ea typeface="ＭＳ ゴシック"/>
              <a:cs typeface="+mn-cs"/>
            </a:rPr>
            <a:t>480</a:t>
          </a:r>
          <a:r>
            <a:rPr kumimoji="1" lang="ja-JP" altLang="en-US" sz="1300">
              <a:solidFill>
                <a:schemeClr val="dk1"/>
              </a:solidFill>
              <a:effectLst/>
              <a:latin typeface="ＭＳ ゴシック"/>
              <a:ea typeface="ＭＳ ゴシック"/>
              <a:cs typeface="+mn-cs"/>
            </a:rPr>
            <a:t>百万円を取り崩した。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①庁舎建設基金：庁舎建替えに備え、財政状況を見ながら積立を行う。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②公共施設建設基金：公共施設マネジメントの考え方に基づき、施設の長寿命化や更新等の経費に活用できるよう、基金設置条例の一部改正も視野に検討を行う必要がある。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③ふるさと筑後市応援基金：魅力ある返礼品の充実やより分かりやすい寄附目的の設定等により、基金の原資となるふるさと納税の寄附額増加を目指す。一方で、この財源は制度の在り方や社会情勢により大きく影響を受けることを意識し、経常的な経費への活用は制限するなど、健全な財政運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421640</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2499975" y="12562840"/>
          <a:ext cx="2314575"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341630</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419965" y="5278755"/>
          <a:ext cx="10438765"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341630</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419965" y="5753100"/>
          <a:ext cx="10437495"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利子収入及び運用収入（債券運用による売却益等）を積み立てた。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近年は好調な税収等により基金を取り崩す必要はなかったが、今後は物価高騰や義務的経費の増加、老朽化した公共施設の更新など財政状況が悪化する懸念があるため、先を見据えた財政運営を行い、可能な限り現在の水準を維持する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421640</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499975" y="5372735"/>
          <a:ext cx="185102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341630</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419965" y="8876665"/>
          <a:ext cx="10438765"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341630</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419965" y="9349740"/>
          <a:ext cx="10437495"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臨時財政対策債償還基金費分として約</a:t>
          </a:r>
          <a:r>
            <a:rPr kumimoji="1" lang="en-US" altLang="ja-JP" sz="1300">
              <a:solidFill>
                <a:schemeClr val="dk1"/>
              </a:solidFill>
              <a:effectLst/>
              <a:latin typeface="ＭＳ ゴシック"/>
              <a:ea typeface="ＭＳ ゴシック"/>
              <a:cs typeface="+mn-cs"/>
            </a:rPr>
            <a:t>50</a:t>
          </a:r>
          <a:r>
            <a:rPr kumimoji="1" lang="ja-JP" altLang="en-US" sz="1300">
              <a:solidFill>
                <a:schemeClr val="dk1"/>
              </a:solidFill>
              <a:effectLst/>
              <a:latin typeface="ＭＳ ゴシック"/>
              <a:ea typeface="ＭＳ ゴシック"/>
              <a:cs typeface="+mn-cs"/>
            </a:rPr>
            <a:t>百万円の積み立てを実施。このほか利子収入及び運用収入（債券運用による売却益等）を積み立てた。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控える庁舎建て替えなどの大型建設事業により、公債費及び実質公債費比率の増加が想定されるため、減債基金を活用した繰上償還も検討する段階にある。例年利子収入等のみの積立を行っているが、繰上償還にむけた積立も考えられ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421640</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499975"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46990</xdr:rowOff>
    </xdr:from>
    <xdr:to xmlns:xdr="http://schemas.openxmlformats.org/drawingml/2006/spreadsheetDrawing">
      <xdr:col>37</xdr:col>
      <xdr:colOff>57150</xdr:colOff>
      <xdr:row>60</xdr:row>
      <xdr:rowOff>116840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8890</xdr:rowOff>
    </xdr:from>
    <xdr:to xmlns:xdr="http://schemas.openxmlformats.org/drawingml/2006/spreadsheetDrawing">
      <xdr:col>37</xdr:col>
      <xdr:colOff>125730</xdr:colOff>
      <xdr:row>82</xdr:row>
      <xdr:rowOff>135255</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171450</xdr:colOff>
      <xdr:row>1</xdr:row>
      <xdr:rowOff>156210</xdr:rowOff>
    </xdr:to>
    <xdr:sp macro="" textlink="">
      <xdr:nvSpPr>
        <xdr:cNvPr id="4" name="正方形/長方形 3"/>
        <xdr:cNvSpPr/>
      </xdr:nvSpPr>
      <xdr:spPr>
        <a:xfrm>
          <a:off x="355600" y="64135"/>
          <a:ext cx="113969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5343505" y="189230"/>
          <a:ext cx="3549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171450</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5353030" y="215265"/>
          <a:ext cx="352107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5375255" y="240665"/>
          <a:ext cx="34671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2816205" y="189230"/>
          <a:ext cx="23939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2841605" y="215265"/>
          <a:ext cx="23495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2867005" y="240665"/>
          <a:ext cx="231140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436880</xdr:colOff>
      <xdr:row>2</xdr:row>
      <xdr:rowOff>22860</xdr:rowOff>
    </xdr:from>
    <xdr:to xmlns:xdr="http://schemas.openxmlformats.org/drawingml/2006/spreadsheetDrawing">
      <xdr:col>53</xdr:col>
      <xdr:colOff>171450</xdr:colOff>
      <xdr:row>11</xdr:row>
      <xdr:rowOff>102870</xdr:rowOff>
    </xdr:to>
    <xdr:sp macro="" textlink="">
      <xdr:nvSpPr>
        <xdr:cNvPr id="11" name="正方形/長方形 10"/>
        <xdr:cNvSpPr/>
      </xdr:nvSpPr>
      <xdr:spPr>
        <a:xfrm>
          <a:off x="436880" y="889635"/>
          <a:ext cx="9086850" cy="17449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171450</xdr:colOff>
      <xdr:row>11</xdr:row>
      <xdr:rowOff>71755</xdr:rowOff>
    </xdr:to>
    <xdr:sp macro="" textlink="">
      <xdr:nvSpPr>
        <xdr:cNvPr id="12" name="正方形/長方形 11"/>
        <xdr:cNvSpPr/>
      </xdr:nvSpPr>
      <xdr:spPr>
        <a:xfrm>
          <a:off x="560705" y="921385"/>
          <a:ext cx="1247775"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71755</xdr:rowOff>
    </xdr:to>
    <xdr:sp macro="" textlink="">
      <xdr:nvSpPr>
        <xdr:cNvPr id="13" name="正方形/長方形 12"/>
        <xdr:cNvSpPr/>
      </xdr:nvSpPr>
      <xdr:spPr>
        <a:xfrm>
          <a:off x="1760855" y="921385"/>
          <a:ext cx="120015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49,238
48,552
41.78
27,188,247
25,398,134
1,664,448
11,533,564
17,231,700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71755</xdr:rowOff>
    </xdr:to>
    <xdr:sp macro="" textlink="">
      <xdr:nvSpPr>
        <xdr:cNvPr id="14" name="正方形/長方形 13"/>
        <xdr:cNvSpPr/>
      </xdr:nvSpPr>
      <xdr:spPr>
        <a:xfrm>
          <a:off x="2961005" y="921385"/>
          <a:ext cx="137160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332605" y="940435"/>
          <a:ext cx="18224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171450</xdr:colOff>
      <xdr:row>7</xdr:row>
      <xdr:rowOff>3175</xdr:rowOff>
    </xdr:to>
    <xdr:sp macro="" textlink="">
      <xdr:nvSpPr>
        <xdr:cNvPr id="16" name="正方形/長方形 15"/>
        <xdr:cNvSpPr/>
      </xdr:nvSpPr>
      <xdr:spPr>
        <a:xfrm>
          <a:off x="6155055" y="940435"/>
          <a:ext cx="1139825"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7355205" y="953135"/>
          <a:ext cx="5778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8890</xdr:rowOff>
    </xdr:from>
    <xdr:to xmlns:xdr="http://schemas.openxmlformats.org/drawingml/2006/spreadsheetDrawing">
      <xdr:col>34</xdr:col>
      <xdr:colOff>60325</xdr:colOff>
      <xdr:row>9</xdr:row>
      <xdr:rowOff>127635</xdr:rowOff>
    </xdr:to>
    <xdr:sp macro="" textlink="">
      <xdr:nvSpPr>
        <xdr:cNvPr id="18" name="正方形/長方形 17"/>
        <xdr:cNvSpPr/>
      </xdr:nvSpPr>
      <xdr:spPr>
        <a:xfrm>
          <a:off x="4332605" y="1702435"/>
          <a:ext cx="18224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8890</xdr:rowOff>
    </xdr:from>
    <xdr:to xmlns:xdr="http://schemas.openxmlformats.org/drawingml/2006/spreadsheetDrawing">
      <xdr:col>53</xdr:col>
      <xdr:colOff>171450</xdr:colOff>
      <xdr:row>9</xdr:row>
      <xdr:rowOff>127635</xdr:rowOff>
    </xdr:to>
    <xdr:sp macro="" textlink="">
      <xdr:nvSpPr>
        <xdr:cNvPr id="19" name="正方形/長方形 18"/>
        <xdr:cNvSpPr/>
      </xdr:nvSpPr>
      <xdr:spPr>
        <a:xfrm>
          <a:off x="6218555" y="1702435"/>
          <a:ext cx="330517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108585</xdr:rowOff>
    </xdr:to>
    <xdr:sp macro="" textlink="">
      <xdr:nvSpPr>
        <xdr:cNvPr id="20" name="角丸四角形 19"/>
        <xdr:cNvSpPr/>
      </xdr:nvSpPr>
      <xdr:spPr>
        <a:xfrm>
          <a:off x="9977755" y="889635"/>
          <a:ext cx="1371600" cy="12477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171450</xdr:colOff>
      <xdr:row>2</xdr:row>
      <xdr:rowOff>86360</xdr:rowOff>
    </xdr:from>
    <xdr:to xmlns:xdr="http://schemas.openxmlformats.org/drawingml/2006/spreadsheetDrawing">
      <xdr:col>64</xdr:col>
      <xdr:colOff>171450</xdr:colOff>
      <xdr:row>3</xdr:row>
      <xdr:rowOff>15875</xdr:rowOff>
    </xdr:to>
    <xdr:sp macro="" textlink="">
      <xdr:nvSpPr>
        <xdr:cNvPr id="21" name="正方形/長方形 20"/>
        <xdr:cNvSpPr/>
      </xdr:nvSpPr>
      <xdr:spPr>
        <a:xfrm>
          <a:off x="10209530" y="953135"/>
          <a:ext cx="120015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171450</xdr:colOff>
      <xdr:row>3</xdr:row>
      <xdr:rowOff>28575</xdr:rowOff>
    </xdr:from>
    <xdr:to xmlns:xdr="http://schemas.openxmlformats.org/drawingml/2006/spreadsheetDrawing">
      <xdr:col>64</xdr:col>
      <xdr:colOff>171450</xdr:colOff>
      <xdr:row>6</xdr:row>
      <xdr:rowOff>34290</xdr:rowOff>
    </xdr:to>
    <xdr:sp macro="" textlink="">
      <xdr:nvSpPr>
        <xdr:cNvPr id="22" name="正方形/長方形 21"/>
        <xdr:cNvSpPr/>
      </xdr:nvSpPr>
      <xdr:spPr>
        <a:xfrm>
          <a:off x="10209530" y="1219200"/>
          <a:ext cx="120015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171450</xdr:colOff>
      <xdr:row>5</xdr:row>
      <xdr:rowOff>28575</xdr:rowOff>
    </xdr:from>
    <xdr:to xmlns:xdr="http://schemas.openxmlformats.org/drawingml/2006/spreadsheetDrawing">
      <xdr:col>65</xdr:col>
      <xdr:colOff>117475</xdr:colOff>
      <xdr:row>8</xdr:row>
      <xdr:rowOff>158750</xdr:rowOff>
    </xdr:to>
    <xdr:sp macro="" textlink="">
      <xdr:nvSpPr>
        <xdr:cNvPr id="23" name="正方形/長方形 22"/>
        <xdr:cNvSpPr/>
      </xdr:nvSpPr>
      <xdr:spPr>
        <a:xfrm>
          <a:off x="10209530" y="1554480"/>
          <a:ext cx="1317625"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0041255" y="104203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0095230"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114935</xdr:rowOff>
    </xdr:from>
    <xdr:to xmlns:xdr="http://schemas.openxmlformats.org/drawingml/2006/spreadsheetDrawing">
      <xdr:col>57</xdr:col>
      <xdr:colOff>158750</xdr:colOff>
      <xdr:row>4</xdr:row>
      <xdr:rowOff>46990</xdr:rowOff>
    </xdr:to>
    <xdr:sp macro="" textlink="">
      <xdr:nvSpPr>
        <xdr:cNvPr id="26" name="フローチャート: 判断 25"/>
        <xdr:cNvSpPr/>
      </xdr:nvSpPr>
      <xdr:spPr>
        <a:xfrm>
          <a:off x="10095230" y="13055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28575</xdr:rowOff>
    </xdr:from>
    <xdr:to xmlns:xdr="http://schemas.openxmlformats.org/drawingml/2006/spreadsheetDrawing">
      <xdr:col>57</xdr:col>
      <xdr:colOff>101600</xdr:colOff>
      <xdr:row>5</xdr:row>
      <xdr:rowOff>164465</xdr:rowOff>
    </xdr:to>
    <xdr:cxnSp macro="">
      <xdr:nvCxnSpPr>
        <xdr:cNvPr id="27" name="直線コネクタ 26"/>
        <xdr:cNvCxnSpPr/>
      </xdr:nvCxnSpPr>
      <xdr:spPr>
        <a:xfrm>
          <a:off x="10139680" y="15544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28575</xdr:rowOff>
    </xdr:from>
    <xdr:to xmlns:xdr="http://schemas.openxmlformats.org/drawingml/2006/spreadsheetDrawing">
      <xdr:col>58</xdr:col>
      <xdr:colOff>3175</xdr:colOff>
      <xdr:row>5</xdr:row>
      <xdr:rowOff>28575</xdr:rowOff>
    </xdr:to>
    <xdr:cxnSp macro="">
      <xdr:nvCxnSpPr>
        <xdr:cNvPr id="28" name="直線コネクタ 27"/>
        <xdr:cNvCxnSpPr/>
      </xdr:nvCxnSpPr>
      <xdr:spPr>
        <a:xfrm>
          <a:off x="10060305" y="155448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93345</xdr:rowOff>
    </xdr:from>
    <xdr:to xmlns:xdr="http://schemas.openxmlformats.org/drawingml/2006/spreadsheetDrawing">
      <xdr:col>57</xdr:col>
      <xdr:colOff>101600</xdr:colOff>
      <xdr:row>7</xdr:row>
      <xdr:rowOff>61595</xdr:rowOff>
    </xdr:to>
    <xdr:cxnSp macro="">
      <xdr:nvCxnSpPr>
        <xdr:cNvPr id="29" name="直線コネクタ 28"/>
        <xdr:cNvCxnSpPr/>
      </xdr:nvCxnSpPr>
      <xdr:spPr>
        <a:xfrm flipV="1">
          <a:off x="10139680" y="178689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64770</xdr:rowOff>
    </xdr:from>
    <xdr:to xmlns:xdr="http://schemas.openxmlformats.org/drawingml/2006/spreadsheetDrawing">
      <xdr:col>58</xdr:col>
      <xdr:colOff>3175</xdr:colOff>
      <xdr:row>7</xdr:row>
      <xdr:rowOff>64770</xdr:rowOff>
    </xdr:to>
    <xdr:cxnSp macro="">
      <xdr:nvCxnSpPr>
        <xdr:cNvPr id="30" name="直線コネクタ 29"/>
        <xdr:cNvCxnSpPr/>
      </xdr:nvCxnSpPr>
      <xdr:spPr>
        <a:xfrm>
          <a:off x="10060305" y="19259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34290</xdr:rowOff>
    </xdr:from>
    <xdr:ext cx="8893810" cy="250825"/>
    <xdr:sp macro="" textlink="">
      <xdr:nvSpPr>
        <xdr:cNvPr id="31" name="テキスト ボックス 30"/>
        <xdr:cNvSpPr txBox="1"/>
      </xdr:nvSpPr>
      <xdr:spPr>
        <a:xfrm>
          <a:off x="419100" y="2733675"/>
          <a:ext cx="88938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102870</xdr:rowOff>
    </xdr:from>
    <xdr:ext cx="6043930" cy="250825"/>
    <xdr:sp macro="" textlink="">
      <xdr:nvSpPr>
        <xdr:cNvPr id="32" name="テキスト ボックス 31"/>
        <xdr:cNvSpPr txBox="1"/>
      </xdr:nvSpPr>
      <xdr:spPr>
        <a:xfrm>
          <a:off x="419100" y="2969895"/>
          <a:ext cx="60439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28965" cy="253365"/>
    <xdr:sp macro="" textlink="">
      <xdr:nvSpPr>
        <xdr:cNvPr id="33" name="テキスト ボックス 32"/>
        <xdr:cNvSpPr txBox="1"/>
      </xdr:nvSpPr>
      <xdr:spPr>
        <a:xfrm>
          <a:off x="419100" y="3205480"/>
          <a:ext cx="82289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71755</xdr:rowOff>
    </xdr:from>
    <xdr:ext cx="4431030" cy="250825"/>
    <xdr:sp macro="" textlink="">
      <xdr:nvSpPr>
        <xdr:cNvPr id="34" name="テキスト ボックス 33"/>
        <xdr:cNvSpPr txBox="1"/>
      </xdr:nvSpPr>
      <xdr:spPr>
        <a:xfrm>
          <a:off x="419100" y="3441700"/>
          <a:ext cx="44310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140335</xdr:rowOff>
    </xdr:from>
    <xdr:ext cx="182245" cy="250825"/>
    <xdr:sp macro="" textlink="">
      <xdr:nvSpPr>
        <xdr:cNvPr id="35" name="テキスト ボックス 34"/>
        <xdr:cNvSpPr txBox="1"/>
      </xdr:nvSpPr>
      <xdr:spPr>
        <a:xfrm>
          <a:off x="419100" y="3677920"/>
          <a:ext cx="1822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28575</xdr:rowOff>
    </xdr:to>
    <xdr:sp macro="" textlink="">
      <xdr:nvSpPr>
        <xdr:cNvPr id="36" name="正方形/長方形 35"/>
        <xdr:cNvSpPr/>
      </xdr:nvSpPr>
      <xdr:spPr>
        <a:xfrm>
          <a:off x="1144905" y="4189730"/>
          <a:ext cx="3822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79375</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804035" y="4558030"/>
          <a:ext cx="155194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62865</xdr:rowOff>
    </xdr:from>
    <xdr:to xmlns:xdr="http://schemas.openxmlformats.org/drawingml/2006/spreadsheetDrawing">
      <xdr:col>23</xdr:col>
      <xdr:colOff>5080</xdr:colOff>
      <xdr:row>24</xdr:row>
      <xdr:rowOff>29845</xdr:rowOff>
    </xdr:to>
    <xdr:sp macro="" textlink="">
      <xdr:nvSpPr>
        <xdr:cNvPr id="38" name="正方形/長方形 37"/>
        <xdr:cNvSpPr/>
      </xdr:nvSpPr>
      <xdr:spPr>
        <a:xfrm>
          <a:off x="3454400" y="4541520"/>
          <a:ext cx="75946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[ 60.7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90170</xdr:rowOff>
    </xdr:to>
    <xdr:sp macro="" textlink="">
      <xdr:nvSpPr>
        <xdr:cNvPr id="39" name="正方形/長方形 38"/>
        <xdr:cNvSpPr/>
      </xdr:nvSpPr>
      <xdr:spPr>
        <a:xfrm>
          <a:off x="49168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28575</xdr:rowOff>
    </xdr:from>
    <xdr:to xmlns:xdr="http://schemas.openxmlformats.org/drawingml/2006/spreadsheetDrawing">
      <xdr:col>35</xdr:col>
      <xdr:colOff>22225</xdr:colOff>
      <xdr:row>23</xdr:row>
      <xdr:rowOff>108585</xdr:rowOff>
    </xdr:to>
    <xdr:sp macro="" textlink="">
      <xdr:nvSpPr>
        <xdr:cNvPr id="40" name="正方形/長方形 39"/>
        <xdr:cNvSpPr/>
      </xdr:nvSpPr>
      <xdr:spPr>
        <a:xfrm>
          <a:off x="49168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90170</xdr:rowOff>
    </xdr:to>
    <xdr:sp macro="" textlink="">
      <xdr:nvSpPr>
        <xdr:cNvPr id="41" name="正方形/長方形 40"/>
        <xdr:cNvSpPr/>
      </xdr:nvSpPr>
      <xdr:spPr>
        <a:xfrm>
          <a:off x="62884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28575</xdr:rowOff>
    </xdr:from>
    <xdr:to xmlns:xdr="http://schemas.openxmlformats.org/drawingml/2006/spreadsheetDrawing">
      <xdr:col>43</xdr:col>
      <xdr:colOff>22225</xdr:colOff>
      <xdr:row>23</xdr:row>
      <xdr:rowOff>108585</xdr:rowOff>
    </xdr:to>
    <xdr:sp macro="" textlink="">
      <xdr:nvSpPr>
        <xdr:cNvPr id="42" name="正方形/長方形 41"/>
        <xdr:cNvSpPr/>
      </xdr:nvSpPr>
      <xdr:spPr>
        <a:xfrm>
          <a:off x="62884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90170</xdr:rowOff>
    </xdr:to>
    <xdr:sp macro="" textlink="">
      <xdr:nvSpPr>
        <xdr:cNvPr id="43" name="正方形/長方形 42"/>
        <xdr:cNvSpPr/>
      </xdr:nvSpPr>
      <xdr:spPr>
        <a:xfrm>
          <a:off x="77870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149225</xdr:colOff>
      <xdr:row>22</xdr:row>
      <xdr:rowOff>28575</xdr:rowOff>
    </xdr:from>
    <xdr:to xmlns:xdr="http://schemas.openxmlformats.org/drawingml/2006/spreadsheetDrawing">
      <xdr:col>51</xdr:col>
      <xdr:colOff>149225</xdr:colOff>
      <xdr:row>23</xdr:row>
      <xdr:rowOff>108585</xdr:rowOff>
    </xdr:to>
    <xdr:sp macro="" textlink="">
      <xdr:nvSpPr>
        <xdr:cNvPr id="44" name="正方形/長方形 43"/>
        <xdr:cNvSpPr/>
      </xdr:nvSpPr>
      <xdr:spPr>
        <a:xfrm>
          <a:off x="77870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64770</xdr:rowOff>
    </xdr:from>
    <xdr:to xmlns:xdr="http://schemas.openxmlformats.org/drawingml/2006/spreadsheetDrawing">
      <xdr:col>27</xdr:col>
      <xdr:colOff>73025</xdr:colOff>
      <xdr:row>36</xdr:row>
      <xdr:rowOff>164465</xdr:rowOff>
    </xdr:to>
    <xdr:sp macro="" textlink="">
      <xdr:nvSpPr>
        <xdr:cNvPr id="45" name="正方形/長方形 44"/>
        <xdr:cNvSpPr/>
      </xdr:nvSpPr>
      <xdr:spPr>
        <a:xfrm>
          <a:off x="1144905" y="4878705"/>
          <a:ext cx="382270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64770</xdr:rowOff>
    </xdr:from>
    <xdr:to xmlns:xdr="http://schemas.openxmlformats.org/drawingml/2006/spreadsheetDrawing">
      <xdr:col>53</xdr:col>
      <xdr:colOff>149225</xdr:colOff>
      <xdr:row>36</xdr:row>
      <xdr:rowOff>164465</xdr:rowOff>
    </xdr:to>
    <xdr:sp macro="" textlink="">
      <xdr:nvSpPr>
        <xdr:cNvPr id="46" name="正方形/長方形 45"/>
        <xdr:cNvSpPr/>
      </xdr:nvSpPr>
      <xdr:spPr>
        <a:xfrm>
          <a:off x="521525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127635</xdr:rowOff>
    </xdr:from>
    <xdr:to xmlns:xdr="http://schemas.openxmlformats.org/drawingml/2006/spreadsheetDrawing">
      <xdr:col>52</xdr:col>
      <xdr:colOff>149225</xdr:colOff>
      <xdr:row>26</xdr:row>
      <xdr:rowOff>40005</xdr:rowOff>
    </xdr:to>
    <xdr:sp macro="" textlink="">
      <xdr:nvSpPr>
        <xdr:cNvPr id="47" name="正方形/長方形 46"/>
        <xdr:cNvSpPr/>
      </xdr:nvSpPr>
      <xdr:spPr>
        <a:xfrm>
          <a:off x="521525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77470</xdr:rowOff>
    </xdr:to>
    <xdr:sp macro="" textlink="" fLocksText="0">
      <xdr:nvSpPr>
        <xdr:cNvPr id="48" name="テキスト ボックス 47"/>
        <xdr:cNvSpPr txBox="1"/>
      </xdr:nvSpPr>
      <xdr:spPr>
        <a:xfrm>
          <a:off x="52724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は類似団体平均を下回っているが、今後の施設更新に多大な費用が見込まれる。平成28年度に策定した筑後市公共施設等総合管理計画では、令和８年度末までに耐用年数が到来する施設総量の10%削減を目標としており、施設の廃止のみならず統廃合や複合化も含めた検討を行っ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171450</xdr:colOff>
      <xdr:row>23</xdr:row>
      <xdr:rowOff>46990</xdr:rowOff>
    </xdr:from>
    <xdr:ext cx="349885" cy="217805"/>
    <xdr:sp macro="" textlink="">
      <xdr:nvSpPr>
        <xdr:cNvPr id="49" name="テキスト ボックス 48"/>
        <xdr:cNvSpPr txBox="1"/>
      </xdr:nvSpPr>
      <xdr:spPr>
        <a:xfrm>
          <a:off x="1122680" y="4693285"/>
          <a:ext cx="34988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164465</xdr:rowOff>
    </xdr:from>
    <xdr:to xmlns:xdr="http://schemas.openxmlformats.org/drawingml/2006/spreadsheetDrawing">
      <xdr:col>27</xdr:col>
      <xdr:colOff>73025</xdr:colOff>
      <xdr:row>36</xdr:row>
      <xdr:rowOff>164465</xdr:rowOff>
    </xdr:to>
    <xdr:cxnSp macro="">
      <xdr:nvCxnSpPr>
        <xdr:cNvPr id="50" name="直線コネクタ 49"/>
        <xdr:cNvCxnSpPr/>
      </xdr:nvCxnSpPr>
      <xdr:spPr>
        <a:xfrm>
          <a:off x="1144905" y="699008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73025</xdr:rowOff>
    </xdr:from>
    <xdr:ext cx="408305" cy="218440"/>
    <xdr:sp macro="" textlink="">
      <xdr:nvSpPr>
        <xdr:cNvPr id="51" name="テキスト ボックス 50"/>
        <xdr:cNvSpPr txBox="1"/>
      </xdr:nvSpPr>
      <xdr:spPr>
        <a:xfrm>
          <a:off x="727710" y="6898640"/>
          <a:ext cx="40830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147955</xdr:rowOff>
    </xdr:from>
    <xdr:to xmlns:xdr="http://schemas.openxmlformats.org/drawingml/2006/spreadsheetDrawing">
      <xdr:col>27</xdr:col>
      <xdr:colOff>73025</xdr:colOff>
      <xdr:row>34</xdr:row>
      <xdr:rowOff>147955</xdr:rowOff>
    </xdr:to>
    <xdr:cxnSp macro="">
      <xdr:nvCxnSpPr>
        <xdr:cNvPr id="52" name="直線コネクタ 51"/>
        <xdr:cNvCxnSpPr/>
      </xdr:nvCxnSpPr>
      <xdr:spPr>
        <a:xfrm>
          <a:off x="1144905" y="663829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34</xdr:row>
      <xdr:rowOff>56515</xdr:rowOff>
    </xdr:from>
    <xdr:ext cx="408305" cy="220345"/>
    <xdr:sp macro="" textlink="">
      <xdr:nvSpPr>
        <xdr:cNvPr id="53" name="テキスト ボックス 52"/>
        <xdr:cNvSpPr txBox="1"/>
      </xdr:nvSpPr>
      <xdr:spPr>
        <a:xfrm>
          <a:off x="727710" y="6546850"/>
          <a:ext cx="4083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131445</xdr:rowOff>
    </xdr:from>
    <xdr:to xmlns:xdr="http://schemas.openxmlformats.org/drawingml/2006/spreadsheetDrawing">
      <xdr:col>27</xdr:col>
      <xdr:colOff>73025</xdr:colOff>
      <xdr:row>32</xdr:row>
      <xdr:rowOff>131445</xdr:rowOff>
    </xdr:to>
    <xdr:cxnSp macro="">
      <xdr:nvCxnSpPr>
        <xdr:cNvPr id="54" name="直線コネクタ 53"/>
        <xdr:cNvCxnSpPr/>
      </xdr:nvCxnSpPr>
      <xdr:spPr>
        <a:xfrm>
          <a:off x="1144905" y="628650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39370</xdr:rowOff>
    </xdr:from>
    <xdr:ext cx="356870" cy="220345"/>
    <xdr:sp macro="" textlink="">
      <xdr:nvSpPr>
        <xdr:cNvPr id="55" name="テキスト ボックス 54"/>
        <xdr:cNvSpPr txBox="1"/>
      </xdr:nvSpPr>
      <xdr:spPr>
        <a:xfrm>
          <a:off x="779145" y="6194425"/>
          <a:ext cx="3568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114935</xdr:rowOff>
    </xdr:from>
    <xdr:to xmlns:xdr="http://schemas.openxmlformats.org/drawingml/2006/spreadsheetDrawing">
      <xdr:col>27</xdr:col>
      <xdr:colOff>73025</xdr:colOff>
      <xdr:row>30</xdr:row>
      <xdr:rowOff>114935</xdr:rowOff>
    </xdr:to>
    <xdr:cxnSp macro="">
      <xdr:nvCxnSpPr>
        <xdr:cNvPr id="56" name="直線コネクタ 55"/>
        <xdr:cNvCxnSpPr/>
      </xdr:nvCxnSpPr>
      <xdr:spPr>
        <a:xfrm>
          <a:off x="1144905" y="593471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22860</xdr:rowOff>
    </xdr:from>
    <xdr:ext cx="356870" cy="220345"/>
    <xdr:sp macro="" textlink="">
      <xdr:nvSpPr>
        <xdr:cNvPr id="57" name="テキスト ボックス 56"/>
        <xdr:cNvSpPr txBox="1"/>
      </xdr:nvSpPr>
      <xdr:spPr>
        <a:xfrm>
          <a:off x="779145" y="5842635"/>
          <a:ext cx="3568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97790</xdr:rowOff>
    </xdr:from>
    <xdr:to xmlns:xdr="http://schemas.openxmlformats.org/drawingml/2006/spreadsheetDrawing">
      <xdr:col>27</xdr:col>
      <xdr:colOff>73025</xdr:colOff>
      <xdr:row>28</xdr:row>
      <xdr:rowOff>97790</xdr:rowOff>
    </xdr:to>
    <xdr:cxnSp macro="">
      <xdr:nvCxnSpPr>
        <xdr:cNvPr id="58" name="直線コネクタ 57"/>
        <xdr:cNvCxnSpPr/>
      </xdr:nvCxnSpPr>
      <xdr:spPr>
        <a:xfrm>
          <a:off x="1144905" y="558228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6350</xdr:rowOff>
    </xdr:from>
    <xdr:ext cx="356870" cy="220345"/>
    <xdr:sp macro="" textlink="">
      <xdr:nvSpPr>
        <xdr:cNvPr id="59" name="テキスト ボックス 58"/>
        <xdr:cNvSpPr txBox="1"/>
      </xdr:nvSpPr>
      <xdr:spPr>
        <a:xfrm>
          <a:off x="779145" y="5490845"/>
          <a:ext cx="3568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81915</xdr:rowOff>
    </xdr:from>
    <xdr:to xmlns:xdr="http://schemas.openxmlformats.org/drawingml/2006/spreadsheetDrawing">
      <xdr:col>27</xdr:col>
      <xdr:colOff>73025</xdr:colOff>
      <xdr:row>26</xdr:row>
      <xdr:rowOff>81915</xdr:rowOff>
    </xdr:to>
    <xdr:cxnSp macro="">
      <xdr:nvCxnSpPr>
        <xdr:cNvPr id="60" name="直線コネクタ 59"/>
        <xdr:cNvCxnSpPr/>
      </xdr:nvCxnSpPr>
      <xdr:spPr>
        <a:xfrm>
          <a:off x="1144905" y="523113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157480</xdr:rowOff>
    </xdr:from>
    <xdr:ext cx="356870" cy="220345"/>
    <xdr:sp macro="" textlink="">
      <xdr:nvSpPr>
        <xdr:cNvPr id="61" name="テキスト ボックス 60"/>
        <xdr:cNvSpPr txBox="1"/>
      </xdr:nvSpPr>
      <xdr:spPr>
        <a:xfrm>
          <a:off x="779145" y="5139055"/>
          <a:ext cx="3568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64770</xdr:rowOff>
    </xdr:from>
    <xdr:to xmlns:xdr="http://schemas.openxmlformats.org/drawingml/2006/spreadsheetDrawing">
      <xdr:col>27</xdr:col>
      <xdr:colOff>73025</xdr:colOff>
      <xdr:row>24</xdr:row>
      <xdr:rowOff>64770</xdr:rowOff>
    </xdr:to>
    <xdr:cxnSp macro="">
      <xdr:nvCxnSpPr>
        <xdr:cNvPr id="62" name="直線コネクタ 61"/>
        <xdr:cNvCxnSpPr/>
      </xdr:nvCxnSpPr>
      <xdr:spPr>
        <a:xfrm>
          <a:off x="1144905" y="487870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31750</xdr:colOff>
      <xdr:row>23</xdr:row>
      <xdr:rowOff>140970</xdr:rowOff>
    </xdr:from>
    <xdr:ext cx="305435" cy="217805"/>
    <xdr:sp macro="" textlink="">
      <xdr:nvSpPr>
        <xdr:cNvPr id="63" name="テキスト ボックス 62"/>
        <xdr:cNvSpPr txBox="1"/>
      </xdr:nvSpPr>
      <xdr:spPr>
        <a:xfrm>
          <a:off x="811530" y="4787265"/>
          <a:ext cx="30543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64770</xdr:rowOff>
    </xdr:from>
    <xdr:to xmlns:xdr="http://schemas.openxmlformats.org/drawingml/2006/spreadsheetDrawing">
      <xdr:col>27</xdr:col>
      <xdr:colOff>73025</xdr:colOff>
      <xdr:row>36</xdr:row>
      <xdr:rowOff>164465</xdr:rowOff>
    </xdr:to>
    <xdr:sp macro="" textlink="">
      <xdr:nvSpPr>
        <xdr:cNvPr id="64" name="有形固定資産減価償却率グラフ枠"/>
        <xdr:cNvSpPr/>
      </xdr:nvSpPr>
      <xdr:spPr>
        <a:xfrm>
          <a:off x="1144905" y="4878705"/>
          <a:ext cx="382270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23495</xdr:rowOff>
    </xdr:from>
    <xdr:to xmlns:xdr="http://schemas.openxmlformats.org/drawingml/2006/spreadsheetDrawing">
      <xdr:col>23</xdr:col>
      <xdr:colOff>85090</xdr:colOff>
      <xdr:row>33</xdr:row>
      <xdr:rowOff>80010</xdr:rowOff>
    </xdr:to>
    <xdr:cxnSp macro="">
      <xdr:nvCxnSpPr>
        <xdr:cNvPr id="65" name="直線コネクタ 64"/>
        <xdr:cNvCxnSpPr/>
      </xdr:nvCxnSpPr>
      <xdr:spPr>
        <a:xfrm flipV="1">
          <a:off x="4292600" y="5172710"/>
          <a:ext cx="127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84455</xdr:rowOff>
    </xdr:from>
    <xdr:ext cx="405130" cy="250825"/>
    <xdr:sp macro="" textlink="">
      <xdr:nvSpPr>
        <xdr:cNvPr id="66" name="有形固定資産減価償却率最小値テキスト"/>
        <xdr:cNvSpPr txBox="1"/>
      </xdr:nvSpPr>
      <xdr:spPr>
        <a:xfrm>
          <a:off x="4345305" y="640715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171450</xdr:colOff>
      <xdr:row>33</xdr:row>
      <xdr:rowOff>80010</xdr:rowOff>
    </xdr:from>
    <xdr:to xmlns:xdr="http://schemas.openxmlformats.org/drawingml/2006/spreadsheetDrawing">
      <xdr:col>23</xdr:col>
      <xdr:colOff>171450</xdr:colOff>
      <xdr:row>33</xdr:row>
      <xdr:rowOff>80010</xdr:rowOff>
    </xdr:to>
    <xdr:cxnSp macro="">
      <xdr:nvCxnSpPr>
        <xdr:cNvPr id="67" name="直線コネクタ 66"/>
        <xdr:cNvCxnSpPr/>
      </xdr:nvCxnSpPr>
      <xdr:spPr>
        <a:xfrm>
          <a:off x="4208780" y="6402705"/>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139065</xdr:rowOff>
    </xdr:from>
    <xdr:ext cx="405130" cy="253365"/>
    <xdr:sp macro="" textlink="">
      <xdr:nvSpPr>
        <xdr:cNvPr id="68" name="有形固定資産減価償却率最大値テキスト"/>
        <xdr:cNvSpPr txBox="1"/>
      </xdr:nvSpPr>
      <xdr:spPr>
        <a:xfrm>
          <a:off x="4345305" y="495300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171450</xdr:colOff>
      <xdr:row>26</xdr:row>
      <xdr:rowOff>23495</xdr:rowOff>
    </xdr:from>
    <xdr:to xmlns:xdr="http://schemas.openxmlformats.org/drawingml/2006/spreadsheetDrawing">
      <xdr:col>23</xdr:col>
      <xdr:colOff>171450</xdr:colOff>
      <xdr:row>26</xdr:row>
      <xdr:rowOff>23495</xdr:rowOff>
    </xdr:to>
    <xdr:cxnSp macro="">
      <xdr:nvCxnSpPr>
        <xdr:cNvPr id="69" name="直線コネクタ 68"/>
        <xdr:cNvCxnSpPr/>
      </xdr:nvCxnSpPr>
      <xdr:spPr>
        <a:xfrm>
          <a:off x="4208780" y="517271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127000</xdr:rowOff>
    </xdr:from>
    <xdr:ext cx="405130" cy="250825"/>
    <xdr:sp macro="" textlink="">
      <xdr:nvSpPr>
        <xdr:cNvPr id="70" name="有形固定資産減価償却率平均値テキスト"/>
        <xdr:cNvSpPr txBox="1"/>
      </xdr:nvSpPr>
      <xdr:spPr>
        <a:xfrm>
          <a:off x="4345305" y="5946775"/>
          <a:ext cx="40513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147955</xdr:rowOff>
    </xdr:from>
    <xdr:to xmlns:xdr="http://schemas.openxmlformats.org/drawingml/2006/spreadsheetDrawing">
      <xdr:col>23</xdr:col>
      <xdr:colOff>136525</xdr:colOff>
      <xdr:row>31</xdr:row>
      <xdr:rowOff>79375</xdr:rowOff>
    </xdr:to>
    <xdr:sp macro="" textlink="">
      <xdr:nvSpPr>
        <xdr:cNvPr id="71" name="フローチャート: 判断 70"/>
        <xdr:cNvSpPr/>
      </xdr:nvSpPr>
      <xdr:spPr>
        <a:xfrm>
          <a:off x="4243705" y="5967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140970</xdr:rowOff>
    </xdr:from>
    <xdr:to xmlns:xdr="http://schemas.openxmlformats.org/drawingml/2006/spreadsheetDrawing">
      <xdr:col>19</xdr:col>
      <xdr:colOff>171450</xdr:colOff>
      <xdr:row>31</xdr:row>
      <xdr:rowOff>73025</xdr:rowOff>
    </xdr:to>
    <xdr:sp macro="" textlink="">
      <xdr:nvSpPr>
        <xdr:cNvPr id="72" name="フローチャート: 判断 71"/>
        <xdr:cNvSpPr/>
      </xdr:nvSpPr>
      <xdr:spPr>
        <a:xfrm>
          <a:off x="3608705" y="5960745"/>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109220</xdr:rowOff>
    </xdr:from>
    <xdr:to xmlns:xdr="http://schemas.openxmlformats.org/drawingml/2006/spreadsheetDrawing">
      <xdr:col>15</xdr:col>
      <xdr:colOff>171450</xdr:colOff>
      <xdr:row>31</xdr:row>
      <xdr:rowOff>40640</xdr:rowOff>
    </xdr:to>
    <xdr:sp macro="" textlink="">
      <xdr:nvSpPr>
        <xdr:cNvPr id="73" name="フローチャート: 判断 72"/>
        <xdr:cNvSpPr/>
      </xdr:nvSpPr>
      <xdr:spPr>
        <a:xfrm>
          <a:off x="2922905" y="5928995"/>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95250</xdr:rowOff>
    </xdr:from>
    <xdr:to xmlns:xdr="http://schemas.openxmlformats.org/drawingml/2006/spreadsheetDrawing">
      <xdr:col>11</xdr:col>
      <xdr:colOff>171450</xdr:colOff>
      <xdr:row>31</xdr:row>
      <xdr:rowOff>26670</xdr:rowOff>
    </xdr:to>
    <xdr:sp macro="" textlink="">
      <xdr:nvSpPr>
        <xdr:cNvPr id="74" name="フローチャート: 判断 73"/>
        <xdr:cNvSpPr/>
      </xdr:nvSpPr>
      <xdr:spPr>
        <a:xfrm>
          <a:off x="2237105" y="5915025"/>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82550</xdr:rowOff>
    </xdr:from>
    <xdr:to xmlns:xdr="http://schemas.openxmlformats.org/drawingml/2006/spreadsheetDrawing">
      <xdr:col>7</xdr:col>
      <xdr:colOff>171450</xdr:colOff>
      <xdr:row>31</xdr:row>
      <xdr:rowOff>14605</xdr:rowOff>
    </xdr:to>
    <xdr:sp macro="" textlink="">
      <xdr:nvSpPr>
        <xdr:cNvPr id="75" name="フローチャート: 判断 74"/>
        <xdr:cNvSpPr/>
      </xdr:nvSpPr>
      <xdr:spPr>
        <a:xfrm>
          <a:off x="1551305" y="5902325"/>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41275</xdr:rowOff>
    </xdr:from>
    <xdr:ext cx="759460" cy="220345"/>
    <xdr:sp macro="" textlink="">
      <xdr:nvSpPr>
        <xdr:cNvPr id="76" name="テキスト ボックス 75"/>
        <xdr:cNvSpPr txBox="1"/>
      </xdr:nvSpPr>
      <xdr:spPr>
        <a:xfrm>
          <a:off x="4135755" y="703453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41275</xdr:rowOff>
    </xdr:from>
    <xdr:ext cx="759460" cy="220345"/>
    <xdr:sp macro="" textlink="">
      <xdr:nvSpPr>
        <xdr:cNvPr id="77" name="テキスト ボックス 76"/>
        <xdr:cNvSpPr txBox="1"/>
      </xdr:nvSpPr>
      <xdr:spPr>
        <a:xfrm>
          <a:off x="3500755" y="703453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41275</xdr:rowOff>
    </xdr:from>
    <xdr:ext cx="759460" cy="220345"/>
    <xdr:sp macro="" textlink="">
      <xdr:nvSpPr>
        <xdr:cNvPr id="78" name="テキスト ボックス 77"/>
        <xdr:cNvSpPr txBox="1"/>
      </xdr:nvSpPr>
      <xdr:spPr>
        <a:xfrm>
          <a:off x="2814955" y="703453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41275</xdr:rowOff>
    </xdr:from>
    <xdr:ext cx="759460" cy="220345"/>
    <xdr:sp macro="" textlink="">
      <xdr:nvSpPr>
        <xdr:cNvPr id="79" name="テキスト ボックス 78"/>
        <xdr:cNvSpPr txBox="1"/>
      </xdr:nvSpPr>
      <xdr:spPr>
        <a:xfrm>
          <a:off x="2129155" y="703453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41275</xdr:rowOff>
    </xdr:from>
    <xdr:ext cx="759460" cy="220345"/>
    <xdr:sp macro="" textlink="">
      <xdr:nvSpPr>
        <xdr:cNvPr id="80" name="テキスト ボックス 79"/>
        <xdr:cNvSpPr txBox="1"/>
      </xdr:nvSpPr>
      <xdr:spPr>
        <a:xfrm>
          <a:off x="1443355" y="703453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77470</xdr:rowOff>
    </xdr:from>
    <xdr:to xmlns:xdr="http://schemas.openxmlformats.org/drawingml/2006/spreadsheetDrawing">
      <xdr:col>23</xdr:col>
      <xdr:colOff>136525</xdr:colOff>
      <xdr:row>31</xdr:row>
      <xdr:rowOff>8890</xdr:rowOff>
    </xdr:to>
    <xdr:sp macro="" textlink="">
      <xdr:nvSpPr>
        <xdr:cNvPr id="81" name="楕円 80"/>
        <xdr:cNvSpPr/>
      </xdr:nvSpPr>
      <xdr:spPr>
        <a:xfrm>
          <a:off x="4243705" y="58972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99695</xdr:rowOff>
    </xdr:from>
    <xdr:ext cx="405130" cy="252730"/>
    <xdr:sp macro="" textlink="">
      <xdr:nvSpPr>
        <xdr:cNvPr id="82" name="有形固定資産減価償却率該当値テキスト"/>
        <xdr:cNvSpPr txBox="1"/>
      </xdr:nvSpPr>
      <xdr:spPr>
        <a:xfrm>
          <a:off x="4345305" y="5751830"/>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30</xdr:row>
      <xdr:rowOff>48260</xdr:rowOff>
    </xdr:from>
    <xdr:to xmlns:xdr="http://schemas.openxmlformats.org/drawingml/2006/spreadsheetDrawing">
      <xdr:col>19</xdr:col>
      <xdr:colOff>171450</xdr:colOff>
      <xdr:row>30</xdr:row>
      <xdr:rowOff>147320</xdr:rowOff>
    </xdr:to>
    <xdr:sp macro="" textlink="">
      <xdr:nvSpPr>
        <xdr:cNvPr id="83" name="楕円 82"/>
        <xdr:cNvSpPr/>
      </xdr:nvSpPr>
      <xdr:spPr>
        <a:xfrm>
          <a:off x="3608705" y="5868035"/>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30</xdr:row>
      <xdr:rowOff>97155</xdr:rowOff>
    </xdr:from>
    <xdr:to xmlns:xdr="http://schemas.openxmlformats.org/drawingml/2006/spreadsheetDrawing">
      <xdr:col>23</xdr:col>
      <xdr:colOff>85725</xdr:colOff>
      <xdr:row>30</xdr:row>
      <xdr:rowOff>127635</xdr:rowOff>
    </xdr:to>
    <xdr:cxnSp macro="">
      <xdr:nvCxnSpPr>
        <xdr:cNvPr id="84" name="直線コネクタ 83"/>
        <xdr:cNvCxnSpPr/>
      </xdr:nvCxnSpPr>
      <xdr:spPr>
        <a:xfrm>
          <a:off x="3659505" y="5916930"/>
          <a:ext cx="635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30</xdr:row>
      <xdr:rowOff>22860</xdr:rowOff>
    </xdr:from>
    <xdr:to xmlns:xdr="http://schemas.openxmlformats.org/drawingml/2006/spreadsheetDrawing">
      <xdr:col>15</xdr:col>
      <xdr:colOff>171450</xdr:colOff>
      <xdr:row>30</xdr:row>
      <xdr:rowOff>122555</xdr:rowOff>
    </xdr:to>
    <xdr:sp macro="" textlink="">
      <xdr:nvSpPr>
        <xdr:cNvPr id="85" name="楕円 84"/>
        <xdr:cNvSpPr/>
      </xdr:nvSpPr>
      <xdr:spPr>
        <a:xfrm>
          <a:off x="2922905" y="5842635"/>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30</xdr:row>
      <xdr:rowOff>73025</xdr:rowOff>
    </xdr:from>
    <xdr:to xmlns:xdr="http://schemas.openxmlformats.org/drawingml/2006/spreadsheetDrawing">
      <xdr:col>19</xdr:col>
      <xdr:colOff>136525</xdr:colOff>
      <xdr:row>30</xdr:row>
      <xdr:rowOff>97155</xdr:rowOff>
    </xdr:to>
    <xdr:cxnSp macro="">
      <xdr:nvCxnSpPr>
        <xdr:cNvPr id="86" name="直線コネクタ 85"/>
        <xdr:cNvCxnSpPr/>
      </xdr:nvCxnSpPr>
      <xdr:spPr>
        <a:xfrm>
          <a:off x="2973705" y="5892800"/>
          <a:ext cx="6858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0</xdr:rowOff>
    </xdr:from>
    <xdr:to xmlns:xdr="http://schemas.openxmlformats.org/drawingml/2006/spreadsheetDrawing">
      <xdr:col>11</xdr:col>
      <xdr:colOff>171450</xdr:colOff>
      <xdr:row>30</xdr:row>
      <xdr:rowOff>99060</xdr:rowOff>
    </xdr:to>
    <xdr:sp macro="" textlink="">
      <xdr:nvSpPr>
        <xdr:cNvPr id="87" name="楕円 86"/>
        <xdr:cNvSpPr/>
      </xdr:nvSpPr>
      <xdr:spPr>
        <a:xfrm>
          <a:off x="2237105" y="5819775"/>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50165</xdr:rowOff>
    </xdr:from>
    <xdr:to xmlns:xdr="http://schemas.openxmlformats.org/drawingml/2006/spreadsheetDrawing">
      <xdr:col>15</xdr:col>
      <xdr:colOff>136525</xdr:colOff>
      <xdr:row>30</xdr:row>
      <xdr:rowOff>73025</xdr:rowOff>
    </xdr:to>
    <xdr:cxnSp macro="">
      <xdr:nvCxnSpPr>
        <xdr:cNvPr id="88" name="直線コネクタ 87"/>
        <xdr:cNvCxnSpPr/>
      </xdr:nvCxnSpPr>
      <xdr:spPr>
        <a:xfrm>
          <a:off x="2287905" y="5869940"/>
          <a:ext cx="6858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130810</xdr:rowOff>
    </xdr:from>
    <xdr:to xmlns:xdr="http://schemas.openxmlformats.org/drawingml/2006/spreadsheetDrawing">
      <xdr:col>7</xdr:col>
      <xdr:colOff>171450</xdr:colOff>
      <xdr:row>30</xdr:row>
      <xdr:rowOff>62230</xdr:rowOff>
    </xdr:to>
    <xdr:sp macro="" textlink="">
      <xdr:nvSpPr>
        <xdr:cNvPr id="89" name="楕円 88"/>
        <xdr:cNvSpPr/>
      </xdr:nvSpPr>
      <xdr:spPr>
        <a:xfrm>
          <a:off x="1551305" y="5782945"/>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13335</xdr:rowOff>
    </xdr:from>
    <xdr:to xmlns:xdr="http://schemas.openxmlformats.org/drawingml/2006/spreadsheetDrawing">
      <xdr:col>11</xdr:col>
      <xdr:colOff>136525</xdr:colOff>
      <xdr:row>30</xdr:row>
      <xdr:rowOff>50165</xdr:rowOff>
    </xdr:to>
    <xdr:cxnSp macro="">
      <xdr:nvCxnSpPr>
        <xdr:cNvPr id="90" name="直線コネクタ 89"/>
        <xdr:cNvCxnSpPr/>
      </xdr:nvCxnSpPr>
      <xdr:spPr>
        <a:xfrm>
          <a:off x="1602105" y="5833110"/>
          <a:ext cx="6858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63500</xdr:rowOff>
    </xdr:from>
    <xdr:ext cx="405130" cy="253365"/>
    <xdr:sp macro="" textlink="">
      <xdr:nvSpPr>
        <xdr:cNvPr id="91" name="n_1aveValue有形固定資産減価償却率"/>
        <xdr:cNvSpPr txBox="1"/>
      </xdr:nvSpPr>
      <xdr:spPr>
        <a:xfrm>
          <a:off x="3463290" y="605091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32385</xdr:rowOff>
    </xdr:from>
    <xdr:ext cx="405130" cy="250825"/>
    <xdr:sp macro="" textlink="">
      <xdr:nvSpPr>
        <xdr:cNvPr id="92" name="n_2aveValue有形固定資産減価償却率"/>
        <xdr:cNvSpPr txBox="1"/>
      </xdr:nvSpPr>
      <xdr:spPr>
        <a:xfrm>
          <a:off x="2790190" y="601980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17780</xdr:rowOff>
    </xdr:from>
    <xdr:ext cx="405130" cy="252730"/>
    <xdr:sp macro="" textlink="">
      <xdr:nvSpPr>
        <xdr:cNvPr id="93" name="n_3aveValue有形固定資産減価償却率"/>
        <xdr:cNvSpPr txBox="1"/>
      </xdr:nvSpPr>
      <xdr:spPr>
        <a:xfrm>
          <a:off x="2104390" y="6005195"/>
          <a:ext cx="405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5715</xdr:rowOff>
    </xdr:from>
    <xdr:ext cx="405130" cy="253365"/>
    <xdr:sp macro="" textlink="">
      <xdr:nvSpPr>
        <xdr:cNvPr id="94" name="n_4aveValue有形固定資産減価償却率"/>
        <xdr:cNvSpPr txBox="1"/>
      </xdr:nvSpPr>
      <xdr:spPr>
        <a:xfrm>
          <a:off x="1418590" y="599313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28</xdr:row>
      <xdr:rowOff>163195</xdr:rowOff>
    </xdr:from>
    <xdr:ext cx="405130" cy="250825"/>
    <xdr:sp macro="" textlink="">
      <xdr:nvSpPr>
        <xdr:cNvPr id="95" name="n_1mainValue有形固定資産減価償却率"/>
        <xdr:cNvSpPr txBox="1"/>
      </xdr:nvSpPr>
      <xdr:spPr>
        <a:xfrm>
          <a:off x="3463290" y="564769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138430</xdr:rowOff>
    </xdr:from>
    <xdr:ext cx="405130" cy="253365"/>
    <xdr:sp macro="" textlink="">
      <xdr:nvSpPr>
        <xdr:cNvPr id="96" name="n_2mainValue有形固定資産減価償却率"/>
        <xdr:cNvSpPr txBox="1"/>
      </xdr:nvSpPr>
      <xdr:spPr>
        <a:xfrm>
          <a:off x="2790190" y="562292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115570</xdr:rowOff>
    </xdr:from>
    <xdr:ext cx="405130" cy="253365"/>
    <xdr:sp macro="" textlink="">
      <xdr:nvSpPr>
        <xdr:cNvPr id="97" name="n_3mainValue有形固定資産減価償却率"/>
        <xdr:cNvSpPr txBox="1"/>
      </xdr:nvSpPr>
      <xdr:spPr>
        <a:xfrm>
          <a:off x="2104390" y="560006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78740</xdr:rowOff>
    </xdr:from>
    <xdr:ext cx="405130" cy="253365"/>
    <xdr:sp macro="" textlink="">
      <xdr:nvSpPr>
        <xdr:cNvPr id="98" name="n_4mainValue有形固定資産減価償却率"/>
        <xdr:cNvSpPr txBox="1"/>
      </xdr:nvSpPr>
      <xdr:spPr>
        <a:xfrm>
          <a:off x="1418590" y="556323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28575</xdr:rowOff>
    </xdr:to>
    <xdr:sp macro="" textlink="">
      <xdr:nvSpPr>
        <xdr:cNvPr id="99" name="正方形/長方形 98"/>
        <xdr:cNvSpPr/>
      </xdr:nvSpPr>
      <xdr:spPr>
        <a:xfrm>
          <a:off x="10187305" y="4189730"/>
          <a:ext cx="38036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79375</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1142980" y="4558030"/>
          <a:ext cx="93980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171450</xdr:colOff>
      <xdr:row>22</xdr:row>
      <xdr:rowOff>62865</xdr:rowOff>
    </xdr:from>
    <xdr:to xmlns:xdr="http://schemas.openxmlformats.org/drawingml/2006/spreadsheetDrawing">
      <xdr:col>75</xdr:col>
      <xdr:colOff>171450</xdr:colOff>
      <xdr:row>24</xdr:row>
      <xdr:rowOff>29845</xdr:rowOff>
    </xdr:to>
    <xdr:sp macro="" textlink="">
      <xdr:nvSpPr>
        <xdr:cNvPr id="101" name="正方形/長方形 100"/>
        <xdr:cNvSpPr/>
      </xdr:nvSpPr>
      <xdr:spPr>
        <a:xfrm>
          <a:off x="12438380" y="4541520"/>
          <a:ext cx="85725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[ 538.0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90170</xdr:rowOff>
    </xdr:to>
    <xdr:sp macro="" textlink="">
      <xdr:nvSpPr>
        <xdr:cNvPr id="102" name="正方形/長方形 101"/>
        <xdr:cNvSpPr/>
      </xdr:nvSpPr>
      <xdr:spPr>
        <a:xfrm>
          <a:off x="139592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28575</xdr:rowOff>
    </xdr:from>
    <xdr:to xmlns:xdr="http://schemas.openxmlformats.org/drawingml/2006/spreadsheetDrawing">
      <xdr:col>87</xdr:col>
      <xdr:colOff>149225</xdr:colOff>
      <xdr:row>23</xdr:row>
      <xdr:rowOff>108585</xdr:rowOff>
    </xdr:to>
    <xdr:sp macro="" textlink="">
      <xdr:nvSpPr>
        <xdr:cNvPr id="103" name="正方形/長方形 102"/>
        <xdr:cNvSpPr/>
      </xdr:nvSpPr>
      <xdr:spPr>
        <a:xfrm>
          <a:off x="139592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90170</xdr:rowOff>
    </xdr:to>
    <xdr:sp macro="" textlink="">
      <xdr:nvSpPr>
        <xdr:cNvPr id="104" name="正方形/長方形 103"/>
        <xdr:cNvSpPr/>
      </xdr:nvSpPr>
      <xdr:spPr>
        <a:xfrm>
          <a:off x="153308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28575</xdr:rowOff>
    </xdr:from>
    <xdr:to xmlns:xdr="http://schemas.openxmlformats.org/drawingml/2006/spreadsheetDrawing">
      <xdr:col>95</xdr:col>
      <xdr:colOff>149225</xdr:colOff>
      <xdr:row>23</xdr:row>
      <xdr:rowOff>108585</xdr:rowOff>
    </xdr:to>
    <xdr:sp macro="" textlink="">
      <xdr:nvSpPr>
        <xdr:cNvPr id="105" name="正方形/長方形 104"/>
        <xdr:cNvSpPr/>
      </xdr:nvSpPr>
      <xdr:spPr>
        <a:xfrm>
          <a:off x="153308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90170</xdr:rowOff>
    </xdr:to>
    <xdr:sp macro="" textlink="">
      <xdr:nvSpPr>
        <xdr:cNvPr id="106" name="正方形/長方形 105"/>
        <xdr:cNvSpPr/>
      </xdr:nvSpPr>
      <xdr:spPr>
        <a:xfrm>
          <a:off x="1681035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96</xdr:col>
      <xdr:colOff>85725</xdr:colOff>
      <xdr:row>22</xdr:row>
      <xdr:rowOff>28575</xdr:rowOff>
    </xdr:from>
    <xdr:to xmlns:xdr="http://schemas.openxmlformats.org/drawingml/2006/spreadsheetDrawing">
      <xdr:col>104</xdr:col>
      <xdr:colOff>85725</xdr:colOff>
      <xdr:row>23</xdr:row>
      <xdr:rowOff>108585</xdr:rowOff>
    </xdr:to>
    <xdr:sp macro="" textlink="">
      <xdr:nvSpPr>
        <xdr:cNvPr id="107" name="正方形/長方形 106"/>
        <xdr:cNvSpPr/>
      </xdr:nvSpPr>
      <xdr:spPr>
        <a:xfrm>
          <a:off x="1681035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64770</xdr:rowOff>
    </xdr:from>
    <xdr:to xmlns:xdr="http://schemas.openxmlformats.org/drawingml/2006/spreadsheetDrawing">
      <xdr:col>80</xdr:col>
      <xdr:colOff>9525</xdr:colOff>
      <xdr:row>36</xdr:row>
      <xdr:rowOff>164465</xdr:rowOff>
    </xdr:to>
    <xdr:sp macro="" textlink="">
      <xdr:nvSpPr>
        <xdr:cNvPr id="108" name="正方形/長方形 107"/>
        <xdr:cNvSpPr/>
      </xdr:nvSpPr>
      <xdr:spPr>
        <a:xfrm>
          <a:off x="10187305" y="4878705"/>
          <a:ext cx="380365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64770</xdr:rowOff>
    </xdr:from>
    <xdr:to xmlns:xdr="http://schemas.openxmlformats.org/drawingml/2006/spreadsheetDrawing">
      <xdr:col>106</xdr:col>
      <xdr:colOff>85725</xdr:colOff>
      <xdr:row>36</xdr:row>
      <xdr:rowOff>164465</xdr:rowOff>
    </xdr:to>
    <xdr:sp macro="" textlink="">
      <xdr:nvSpPr>
        <xdr:cNvPr id="109" name="正方形/長方形 108"/>
        <xdr:cNvSpPr/>
      </xdr:nvSpPr>
      <xdr:spPr>
        <a:xfrm>
          <a:off x="1423860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127635</xdr:rowOff>
    </xdr:from>
    <xdr:to xmlns:xdr="http://schemas.openxmlformats.org/drawingml/2006/spreadsheetDrawing">
      <xdr:col>105</xdr:col>
      <xdr:colOff>85725</xdr:colOff>
      <xdr:row>26</xdr:row>
      <xdr:rowOff>40005</xdr:rowOff>
    </xdr:to>
    <xdr:sp macro="" textlink="">
      <xdr:nvSpPr>
        <xdr:cNvPr id="110" name="正方形/長方形 109"/>
        <xdr:cNvSpPr/>
      </xdr:nvSpPr>
      <xdr:spPr>
        <a:xfrm>
          <a:off x="1423860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77470</xdr:rowOff>
    </xdr:to>
    <xdr:sp macro="" textlink="" fLocksText="0">
      <xdr:nvSpPr>
        <xdr:cNvPr id="111" name="テキスト ボックス 110"/>
        <xdr:cNvSpPr txBox="1"/>
      </xdr:nvSpPr>
      <xdr:spPr>
        <a:xfrm>
          <a:off x="143148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債務償還比率は、地方債現在高や公営企業債等繰入見込額の圧縮が進んだことに加え、地方税や地方消費税交付金の継続的な伸びや庁舎建設基金等の充当可能財源の増加などから、</a:t>
          </a:r>
          <a:r>
            <a:rPr kumimoji="1" lang="ja-JP" altLang="en-US" sz="1100">
              <a:latin typeface="ＭＳ Ｐゴシック"/>
              <a:ea typeface="ＭＳ Ｐゴシック"/>
            </a:rPr>
            <a:t>令和２年度以降４年連続で類似団体平均を下回った。今後、公共施設の更新や災害対策のためにインフラ整備等が予定されており、地方債現在高の増や充当可能基金の減など債務償還比率の上昇が懸念されることから、引き続き将来負担額の抑制及び経常経費の削減に努めていく必要があ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46990</xdr:rowOff>
    </xdr:from>
    <xdr:ext cx="347345" cy="217805"/>
    <xdr:sp macro="" textlink="">
      <xdr:nvSpPr>
        <xdr:cNvPr id="112" name="テキスト ボックス 111"/>
        <xdr:cNvSpPr txBox="1"/>
      </xdr:nvSpPr>
      <xdr:spPr>
        <a:xfrm>
          <a:off x="10149205" y="4693285"/>
          <a:ext cx="34734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164465</xdr:rowOff>
    </xdr:from>
    <xdr:to xmlns:xdr="http://schemas.openxmlformats.org/drawingml/2006/spreadsheetDrawing">
      <xdr:col>80</xdr:col>
      <xdr:colOff>9525</xdr:colOff>
      <xdr:row>36</xdr:row>
      <xdr:rowOff>164465</xdr:rowOff>
    </xdr:to>
    <xdr:cxnSp macro="">
      <xdr:nvCxnSpPr>
        <xdr:cNvPr id="113" name="直線コネクタ 112"/>
        <xdr:cNvCxnSpPr/>
      </xdr:nvCxnSpPr>
      <xdr:spPr>
        <a:xfrm>
          <a:off x="10187305" y="699008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171450</xdr:colOff>
      <xdr:row>36</xdr:row>
      <xdr:rowOff>73025</xdr:rowOff>
    </xdr:from>
    <xdr:ext cx="482600" cy="218440"/>
    <xdr:sp macro="" textlink="">
      <xdr:nvSpPr>
        <xdr:cNvPr id="114" name="テキスト ボックス 113"/>
        <xdr:cNvSpPr txBox="1"/>
      </xdr:nvSpPr>
      <xdr:spPr>
        <a:xfrm>
          <a:off x="9695180" y="6898640"/>
          <a:ext cx="48260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147955</xdr:rowOff>
    </xdr:from>
    <xdr:to xmlns:xdr="http://schemas.openxmlformats.org/drawingml/2006/spreadsheetDrawing">
      <xdr:col>80</xdr:col>
      <xdr:colOff>9525</xdr:colOff>
      <xdr:row>34</xdr:row>
      <xdr:rowOff>147955</xdr:rowOff>
    </xdr:to>
    <xdr:cxnSp macro="">
      <xdr:nvCxnSpPr>
        <xdr:cNvPr id="115" name="直線コネクタ 114"/>
        <xdr:cNvCxnSpPr/>
      </xdr:nvCxnSpPr>
      <xdr:spPr>
        <a:xfrm>
          <a:off x="10187305" y="663829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171450</xdr:colOff>
      <xdr:row>34</xdr:row>
      <xdr:rowOff>56515</xdr:rowOff>
    </xdr:from>
    <xdr:ext cx="482600" cy="220345"/>
    <xdr:sp macro="" textlink="">
      <xdr:nvSpPr>
        <xdr:cNvPr id="116" name="テキスト ボックス 115"/>
        <xdr:cNvSpPr txBox="1"/>
      </xdr:nvSpPr>
      <xdr:spPr>
        <a:xfrm>
          <a:off x="9695180" y="6546850"/>
          <a:ext cx="4826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131445</xdr:rowOff>
    </xdr:from>
    <xdr:to xmlns:xdr="http://schemas.openxmlformats.org/drawingml/2006/spreadsheetDrawing">
      <xdr:col>80</xdr:col>
      <xdr:colOff>9525</xdr:colOff>
      <xdr:row>32</xdr:row>
      <xdr:rowOff>131445</xdr:rowOff>
    </xdr:to>
    <xdr:cxnSp macro="">
      <xdr:nvCxnSpPr>
        <xdr:cNvPr id="117" name="直線コネクタ 116"/>
        <xdr:cNvCxnSpPr/>
      </xdr:nvCxnSpPr>
      <xdr:spPr>
        <a:xfrm>
          <a:off x="10187305" y="628650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39370</xdr:rowOff>
    </xdr:from>
    <xdr:ext cx="408305" cy="220345"/>
    <xdr:sp macro="" textlink="">
      <xdr:nvSpPr>
        <xdr:cNvPr id="118" name="テキスト ボックス 117"/>
        <xdr:cNvSpPr txBox="1"/>
      </xdr:nvSpPr>
      <xdr:spPr>
        <a:xfrm>
          <a:off x="9751060" y="6194425"/>
          <a:ext cx="4083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114935</xdr:rowOff>
    </xdr:from>
    <xdr:to xmlns:xdr="http://schemas.openxmlformats.org/drawingml/2006/spreadsheetDrawing">
      <xdr:col>80</xdr:col>
      <xdr:colOff>9525</xdr:colOff>
      <xdr:row>30</xdr:row>
      <xdr:rowOff>114935</xdr:rowOff>
    </xdr:to>
    <xdr:cxnSp macro="">
      <xdr:nvCxnSpPr>
        <xdr:cNvPr id="119" name="直線コネクタ 118"/>
        <xdr:cNvCxnSpPr/>
      </xdr:nvCxnSpPr>
      <xdr:spPr>
        <a:xfrm>
          <a:off x="10187305" y="593471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22860</xdr:rowOff>
    </xdr:from>
    <xdr:ext cx="408305" cy="220345"/>
    <xdr:sp macro="" textlink="">
      <xdr:nvSpPr>
        <xdr:cNvPr id="120" name="テキスト ボックス 119"/>
        <xdr:cNvSpPr txBox="1"/>
      </xdr:nvSpPr>
      <xdr:spPr>
        <a:xfrm>
          <a:off x="9751060" y="5842635"/>
          <a:ext cx="4083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97790</xdr:rowOff>
    </xdr:from>
    <xdr:to xmlns:xdr="http://schemas.openxmlformats.org/drawingml/2006/spreadsheetDrawing">
      <xdr:col>80</xdr:col>
      <xdr:colOff>9525</xdr:colOff>
      <xdr:row>28</xdr:row>
      <xdr:rowOff>97790</xdr:rowOff>
    </xdr:to>
    <xdr:cxnSp macro="">
      <xdr:nvCxnSpPr>
        <xdr:cNvPr id="121" name="直線コネクタ 120"/>
        <xdr:cNvCxnSpPr/>
      </xdr:nvCxnSpPr>
      <xdr:spPr>
        <a:xfrm>
          <a:off x="10187305" y="558228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6350</xdr:rowOff>
    </xdr:from>
    <xdr:ext cx="408305" cy="220345"/>
    <xdr:sp macro="" textlink="">
      <xdr:nvSpPr>
        <xdr:cNvPr id="122" name="テキスト ボックス 121"/>
        <xdr:cNvSpPr txBox="1"/>
      </xdr:nvSpPr>
      <xdr:spPr>
        <a:xfrm>
          <a:off x="9751060" y="5490845"/>
          <a:ext cx="4083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81915</xdr:rowOff>
    </xdr:from>
    <xdr:to xmlns:xdr="http://schemas.openxmlformats.org/drawingml/2006/spreadsheetDrawing">
      <xdr:col>80</xdr:col>
      <xdr:colOff>9525</xdr:colOff>
      <xdr:row>26</xdr:row>
      <xdr:rowOff>81915</xdr:rowOff>
    </xdr:to>
    <xdr:cxnSp macro="">
      <xdr:nvCxnSpPr>
        <xdr:cNvPr id="123" name="直線コネクタ 122"/>
        <xdr:cNvCxnSpPr/>
      </xdr:nvCxnSpPr>
      <xdr:spPr>
        <a:xfrm>
          <a:off x="10187305" y="523113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157480</xdr:rowOff>
    </xdr:from>
    <xdr:ext cx="305435" cy="220345"/>
    <xdr:sp macro="" textlink="">
      <xdr:nvSpPr>
        <xdr:cNvPr id="124" name="テキスト ボックス 123"/>
        <xdr:cNvSpPr txBox="1"/>
      </xdr:nvSpPr>
      <xdr:spPr>
        <a:xfrm>
          <a:off x="9853930" y="5139055"/>
          <a:ext cx="3054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64770</xdr:rowOff>
    </xdr:from>
    <xdr:to xmlns:xdr="http://schemas.openxmlformats.org/drawingml/2006/spreadsheetDrawing">
      <xdr:col>80</xdr:col>
      <xdr:colOff>9525</xdr:colOff>
      <xdr:row>24</xdr:row>
      <xdr:rowOff>64770</xdr:rowOff>
    </xdr:to>
    <xdr:cxnSp macro="">
      <xdr:nvCxnSpPr>
        <xdr:cNvPr id="125" name="直線コネクタ 124"/>
        <xdr:cNvCxnSpPr/>
      </xdr:nvCxnSpPr>
      <xdr:spPr>
        <a:xfrm>
          <a:off x="10187305" y="487870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64770</xdr:rowOff>
    </xdr:from>
    <xdr:to xmlns:xdr="http://schemas.openxmlformats.org/drawingml/2006/spreadsheetDrawing">
      <xdr:col>80</xdr:col>
      <xdr:colOff>9525</xdr:colOff>
      <xdr:row>36</xdr:row>
      <xdr:rowOff>164465</xdr:rowOff>
    </xdr:to>
    <xdr:sp macro="" textlink="">
      <xdr:nvSpPr>
        <xdr:cNvPr id="126" name="債務償還比率グラフ枠"/>
        <xdr:cNvSpPr/>
      </xdr:nvSpPr>
      <xdr:spPr>
        <a:xfrm>
          <a:off x="10187305" y="4878705"/>
          <a:ext cx="380365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81915</xdr:rowOff>
    </xdr:from>
    <xdr:to xmlns:xdr="http://schemas.openxmlformats.org/drawingml/2006/spreadsheetDrawing">
      <xdr:col>76</xdr:col>
      <xdr:colOff>21590</xdr:colOff>
      <xdr:row>34</xdr:row>
      <xdr:rowOff>120650</xdr:rowOff>
    </xdr:to>
    <xdr:cxnSp macro="">
      <xdr:nvCxnSpPr>
        <xdr:cNvPr id="127" name="直線コネクタ 126"/>
        <xdr:cNvCxnSpPr/>
      </xdr:nvCxnSpPr>
      <xdr:spPr>
        <a:xfrm flipV="1">
          <a:off x="13315950" y="5231130"/>
          <a:ext cx="127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125095</xdr:rowOff>
    </xdr:from>
    <xdr:ext cx="560705" cy="250825"/>
    <xdr:sp macro="" textlink="">
      <xdr:nvSpPr>
        <xdr:cNvPr id="128" name="債務償還比率最小値テキスト"/>
        <xdr:cNvSpPr txBox="1"/>
      </xdr:nvSpPr>
      <xdr:spPr>
        <a:xfrm>
          <a:off x="13368655" y="6615430"/>
          <a:ext cx="5607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120650</xdr:rowOff>
    </xdr:from>
    <xdr:to xmlns:xdr="http://schemas.openxmlformats.org/drawingml/2006/spreadsheetDrawing">
      <xdr:col>76</xdr:col>
      <xdr:colOff>111125</xdr:colOff>
      <xdr:row>34</xdr:row>
      <xdr:rowOff>120650</xdr:rowOff>
    </xdr:to>
    <xdr:cxnSp macro="">
      <xdr:nvCxnSpPr>
        <xdr:cNvPr id="129" name="直線コネクタ 128"/>
        <xdr:cNvCxnSpPr/>
      </xdr:nvCxnSpPr>
      <xdr:spPr>
        <a:xfrm>
          <a:off x="13248005" y="66109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29845</xdr:rowOff>
    </xdr:from>
    <xdr:ext cx="340360" cy="250825"/>
    <xdr:sp macro="" textlink="">
      <xdr:nvSpPr>
        <xdr:cNvPr id="130" name="債務償還比率最大値テキスト"/>
        <xdr:cNvSpPr txBox="1"/>
      </xdr:nvSpPr>
      <xdr:spPr>
        <a:xfrm>
          <a:off x="13368655" y="5011420"/>
          <a:ext cx="340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81915</xdr:rowOff>
    </xdr:from>
    <xdr:to xmlns:xdr="http://schemas.openxmlformats.org/drawingml/2006/spreadsheetDrawing">
      <xdr:col>76</xdr:col>
      <xdr:colOff>111125</xdr:colOff>
      <xdr:row>26</xdr:row>
      <xdr:rowOff>81915</xdr:rowOff>
    </xdr:to>
    <xdr:cxnSp macro="">
      <xdr:nvCxnSpPr>
        <xdr:cNvPr id="131" name="直線コネクタ 130"/>
        <xdr:cNvCxnSpPr/>
      </xdr:nvCxnSpPr>
      <xdr:spPr>
        <a:xfrm>
          <a:off x="13248005" y="5231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149860</xdr:rowOff>
    </xdr:from>
    <xdr:ext cx="469900" cy="253365"/>
    <xdr:sp macro="" textlink="">
      <xdr:nvSpPr>
        <xdr:cNvPr id="132" name="債務償還比率平均値テキスト"/>
        <xdr:cNvSpPr txBox="1"/>
      </xdr:nvSpPr>
      <xdr:spPr>
        <a:xfrm>
          <a:off x="13368655" y="580199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3175</xdr:rowOff>
    </xdr:from>
    <xdr:to xmlns:xdr="http://schemas.openxmlformats.org/drawingml/2006/spreadsheetDrawing">
      <xdr:col>76</xdr:col>
      <xdr:colOff>73025</xdr:colOff>
      <xdr:row>30</xdr:row>
      <xdr:rowOff>102870</xdr:rowOff>
    </xdr:to>
    <xdr:sp macro="" textlink="">
      <xdr:nvSpPr>
        <xdr:cNvPr id="133" name="フローチャート: 判断 132"/>
        <xdr:cNvSpPr/>
      </xdr:nvSpPr>
      <xdr:spPr>
        <a:xfrm>
          <a:off x="13286105" y="58229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12065</xdr:rowOff>
    </xdr:from>
    <xdr:to xmlns:xdr="http://schemas.openxmlformats.org/drawingml/2006/spreadsheetDrawing">
      <xdr:col>72</xdr:col>
      <xdr:colOff>123825</xdr:colOff>
      <xdr:row>30</xdr:row>
      <xdr:rowOff>111125</xdr:rowOff>
    </xdr:to>
    <xdr:sp macro="" textlink="">
      <xdr:nvSpPr>
        <xdr:cNvPr id="134" name="フローチャート: 判断 133"/>
        <xdr:cNvSpPr/>
      </xdr:nvSpPr>
      <xdr:spPr>
        <a:xfrm>
          <a:off x="12632055" y="58318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143510</xdr:rowOff>
    </xdr:from>
    <xdr:to xmlns:xdr="http://schemas.openxmlformats.org/drawingml/2006/spreadsheetDrawing">
      <xdr:col>68</xdr:col>
      <xdr:colOff>123825</xdr:colOff>
      <xdr:row>30</xdr:row>
      <xdr:rowOff>74930</xdr:rowOff>
    </xdr:to>
    <xdr:sp macro="" textlink="">
      <xdr:nvSpPr>
        <xdr:cNvPr id="135" name="フローチャート: 判断 134"/>
        <xdr:cNvSpPr/>
      </xdr:nvSpPr>
      <xdr:spPr>
        <a:xfrm>
          <a:off x="11946255" y="57956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144780</xdr:rowOff>
    </xdr:from>
    <xdr:to xmlns:xdr="http://schemas.openxmlformats.org/drawingml/2006/spreadsheetDrawing">
      <xdr:col>64</xdr:col>
      <xdr:colOff>123825</xdr:colOff>
      <xdr:row>31</xdr:row>
      <xdr:rowOff>76200</xdr:rowOff>
    </xdr:to>
    <xdr:sp macro="" textlink="">
      <xdr:nvSpPr>
        <xdr:cNvPr id="136" name="フローチャート: 判断 135"/>
        <xdr:cNvSpPr/>
      </xdr:nvSpPr>
      <xdr:spPr>
        <a:xfrm>
          <a:off x="11260455" y="59645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33655</xdr:rowOff>
    </xdr:from>
    <xdr:to xmlns:xdr="http://schemas.openxmlformats.org/drawingml/2006/spreadsheetDrawing">
      <xdr:col>60</xdr:col>
      <xdr:colOff>123825</xdr:colOff>
      <xdr:row>31</xdr:row>
      <xdr:rowOff>132715</xdr:rowOff>
    </xdr:to>
    <xdr:sp macro="" textlink="">
      <xdr:nvSpPr>
        <xdr:cNvPr id="137" name="フローチャート: 判断 136"/>
        <xdr:cNvSpPr/>
      </xdr:nvSpPr>
      <xdr:spPr>
        <a:xfrm>
          <a:off x="10574655" y="60210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41275</xdr:rowOff>
    </xdr:from>
    <xdr:ext cx="759460" cy="220345"/>
    <xdr:sp macro="" textlink="">
      <xdr:nvSpPr>
        <xdr:cNvPr id="138" name="テキスト ボックス 137"/>
        <xdr:cNvSpPr txBox="1"/>
      </xdr:nvSpPr>
      <xdr:spPr>
        <a:xfrm>
          <a:off x="13159105" y="7034530"/>
          <a:ext cx="7594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41275</xdr:rowOff>
    </xdr:from>
    <xdr:ext cx="762000" cy="220345"/>
    <xdr:sp macro="" textlink="">
      <xdr:nvSpPr>
        <xdr:cNvPr id="139" name="テキスト ボックス 138"/>
        <xdr:cNvSpPr txBox="1"/>
      </xdr:nvSpPr>
      <xdr:spPr>
        <a:xfrm>
          <a:off x="125241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41275</xdr:rowOff>
    </xdr:from>
    <xdr:ext cx="762000" cy="220345"/>
    <xdr:sp macro="" textlink="">
      <xdr:nvSpPr>
        <xdr:cNvPr id="140" name="テキスト ボックス 139"/>
        <xdr:cNvSpPr txBox="1"/>
      </xdr:nvSpPr>
      <xdr:spPr>
        <a:xfrm>
          <a:off x="118383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41275</xdr:rowOff>
    </xdr:from>
    <xdr:ext cx="762000" cy="220345"/>
    <xdr:sp macro="" textlink="">
      <xdr:nvSpPr>
        <xdr:cNvPr id="141" name="テキスト ボックス 140"/>
        <xdr:cNvSpPr txBox="1"/>
      </xdr:nvSpPr>
      <xdr:spPr>
        <a:xfrm>
          <a:off x="111525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41275</xdr:rowOff>
    </xdr:from>
    <xdr:ext cx="762000" cy="220345"/>
    <xdr:sp macro="" textlink="">
      <xdr:nvSpPr>
        <xdr:cNvPr id="142" name="テキスト ボックス 141"/>
        <xdr:cNvSpPr txBox="1"/>
      </xdr:nvSpPr>
      <xdr:spPr>
        <a:xfrm>
          <a:off x="104667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160655</xdr:rowOff>
    </xdr:from>
    <xdr:to xmlns:xdr="http://schemas.openxmlformats.org/drawingml/2006/spreadsheetDrawing">
      <xdr:col>76</xdr:col>
      <xdr:colOff>73025</xdr:colOff>
      <xdr:row>30</xdr:row>
      <xdr:rowOff>92075</xdr:rowOff>
    </xdr:to>
    <xdr:sp macro="" textlink="">
      <xdr:nvSpPr>
        <xdr:cNvPr id="143" name="楕円 142"/>
        <xdr:cNvSpPr/>
      </xdr:nvSpPr>
      <xdr:spPr>
        <a:xfrm>
          <a:off x="13286105" y="58127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29</xdr:row>
      <xdr:rowOff>15240</xdr:rowOff>
    </xdr:from>
    <xdr:ext cx="469900" cy="250825"/>
    <xdr:sp macro="" textlink="">
      <xdr:nvSpPr>
        <xdr:cNvPr id="144" name="債務償還比率該当値テキスト"/>
        <xdr:cNvSpPr txBox="1"/>
      </xdr:nvSpPr>
      <xdr:spPr>
        <a:xfrm>
          <a:off x="13368655" y="566737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29</xdr:row>
      <xdr:rowOff>62865</xdr:rowOff>
    </xdr:from>
    <xdr:to xmlns:xdr="http://schemas.openxmlformats.org/drawingml/2006/spreadsheetDrawing">
      <xdr:col>72</xdr:col>
      <xdr:colOff>123825</xdr:colOff>
      <xdr:row>29</xdr:row>
      <xdr:rowOff>162560</xdr:rowOff>
    </xdr:to>
    <xdr:sp macro="" textlink="">
      <xdr:nvSpPr>
        <xdr:cNvPr id="145" name="楕円 144"/>
        <xdr:cNvSpPr/>
      </xdr:nvSpPr>
      <xdr:spPr>
        <a:xfrm>
          <a:off x="12632055" y="57150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29</xdr:row>
      <xdr:rowOff>113030</xdr:rowOff>
    </xdr:from>
    <xdr:to xmlns:xdr="http://schemas.openxmlformats.org/drawingml/2006/spreadsheetDrawing">
      <xdr:col>76</xdr:col>
      <xdr:colOff>22225</xdr:colOff>
      <xdr:row>30</xdr:row>
      <xdr:rowOff>41910</xdr:rowOff>
    </xdr:to>
    <xdr:cxnSp macro="">
      <xdr:nvCxnSpPr>
        <xdr:cNvPr id="146" name="直線コネクタ 145"/>
        <xdr:cNvCxnSpPr/>
      </xdr:nvCxnSpPr>
      <xdr:spPr>
        <a:xfrm>
          <a:off x="12682855" y="5765165"/>
          <a:ext cx="635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29</xdr:row>
      <xdr:rowOff>104140</xdr:rowOff>
    </xdr:from>
    <xdr:to xmlns:xdr="http://schemas.openxmlformats.org/drawingml/2006/spreadsheetDrawing">
      <xdr:col>68</xdr:col>
      <xdr:colOff>123825</xdr:colOff>
      <xdr:row>30</xdr:row>
      <xdr:rowOff>35560</xdr:rowOff>
    </xdr:to>
    <xdr:sp macro="" textlink="">
      <xdr:nvSpPr>
        <xdr:cNvPr id="147" name="楕円 146"/>
        <xdr:cNvSpPr/>
      </xdr:nvSpPr>
      <xdr:spPr>
        <a:xfrm>
          <a:off x="11946255" y="57562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113030</xdr:rowOff>
    </xdr:from>
    <xdr:to xmlns:xdr="http://schemas.openxmlformats.org/drawingml/2006/spreadsheetDrawing">
      <xdr:col>72</xdr:col>
      <xdr:colOff>73025</xdr:colOff>
      <xdr:row>29</xdr:row>
      <xdr:rowOff>153035</xdr:rowOff>
    </xdr:to>
    <xdr:cxnSp macro="">
      <xdr:nvCxnSpPr>
        <xdr:cNvPr id="148" name="直線コネクタ 147"/>
        <xdr:cNvCxnSpPr/>
      </xdr:nvCxnSpPr>
      <xdr:spPr>
        <a:xfrm flipV="1">
          <a:off x="11997055" y="5765165"/>
          <a:ext cx="6858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30</xdr:row>
      <xdr:rowOff>140335</xdr:rowOff>
    </xdr:from>
    <xdr:to xmlns:xdr="http://schemas.openxmlformats.org/drawingml/2006/spreadsheetDrawing">
      <xdr:col>64</xdr:col>
      <xdr:colOff>123825</xdr:colOff>
      <xdr:row>31</xdr:row>
      <xdr:rowOff>71755</xdr:rowOff>
    </xdr:to>
    <xdr:sp macro="" textlink="">
      <xdr:nvSpPr>
        <xdr:cNvPr id="149" name="楕円 148"/>
        <xdr:cNvSpPr/>
      </xdr:nvSpPr>
      <xdr:spPr>
        <a:xfrm>
          <a:off x="11260455" y="59601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29</xdr:row>
      <xdr:rowOff>153035</xdr:rowOff>
    </xdr:from>
    <xdr:to xmlns:xdr="http://schemas.openxmlformats.org/drawingml/2006/spreadsheetDrawing">
      <xdr:col>68</xdr:col>
      <xdr:colOff>73025</xdr:colOff>
      <xdr:row>31</xdr:row>
      <xdr:rowOff>21590</xdr:rowOff>
    </xdr:to>
    <xdr:cxnSp macro="">
      <xdr:nvCxnSpPr>
        <xdr:cNvPr id="150" name="直線コネクタ 149"/>
        <xdr:cNvCxnSpPr/>
      </xdr:nvCxnSpPr>
      <xdr:spPr>
        <a:xfrm flipV="1">
          <a:off x="11311255" y="5805170"/>
          <a:ext cx="68580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31</xdr:row>
      <xdr:rowOff>81280</xdr:rowOff>
    </xdr:from>
    <xdr:to xmlns:xdr="http://schemas.openxmlformats.org/drawingml/2006/spreadsheetDrawing">
      <xdr:col>60</xdr:col>
      <xdr:colOff>123825</xdr:colOff>
      <xdr:row>32</xdr:row>
      <xdr:rowOff>13335</xdr:rowOff>
    </xdr:to>
    <xdr:sp macro="" textlink="">
      <xdr:nvSpPr>
        <xdr:cNvPr id="151" name="楕円 150"/>
        <xdr:cNvSpPr/>
      </xdr:nvSpPr>
      <xdr:spPr>
        <a:xfrm>
          <a:off x="10574655" y="60686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31</xdr:row>
      <xdr:rowOff>21590</xdr:rowOff>
    </xdr:from>
    <xdr:to xmlns:xdr="http://schemas.openxmlformats.org/drawingml/2006/spreadsheetDrawing">
      <xdr:col>64</xdr:col>
      <xdr:colOff>73025</xdr:colOff>
      <xdr:row>31</xdr:row>
      <xdr:rowOff>130810</xdr:rowOff>
    </xdr:to>
    <xdr:cxnSp macro="">
      <xdr:nvCxnSpPr>
        <xdr:cNvPr id="152" name="直線コネクタ 151"/>
        <xdr:cNvCxnSpPr/>
      </xdr:nvCxnSpPr>
      <xdr:spPr>
        <a:xfrm flipV="1">
          <a:off x="10625455" y="6009005"/>
          <a:ext cx="68580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30</xdr:row>
      <xdr:rowOff>102870</xdr:rowOff>
    </xdr:from>
    <xdr:ext cx="469900" cy="250825"/>
    <xdr:sp macro="" textlink="">
      <xdr:nvSpPr>
        <xdr:cNvPr id="153" name="n_1aveValue債務償還比率"/>
        <xdr:cNvSpPr txBox="1"/>
      </xdr:nvSpPr>
      <xdr:spPr>
        <a:xfrm>
          <a:off x="12454255" y="592264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66675</xdr:rowOff>
    </xdr:from>
    <xdr:ext cx="469900" cy="250190"/>
    <xdr:sp macro="" textlink="">
      <xdr:nvSpPr>
        <xdr:cNvPr id="154" name="n_2aveValue債務償還比率"/>
        <xdr:cNvSpPr txBox="1"/>
      </xdr:nvSpPr>
      <xdr:spPr>
        <a:xfrm>
          <a:off x="11781155" y="58864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67945</xdr:rowOff>
    </xdr:from>
    <xdr:ext cx="469900" cy="250825"/>
    <xdr:sp macro="" textlink="">
      <xdr:nvSpPr>
        <xdr:cNvPr id="155" name="n_3aveValue債務償還比率"/>
        <xdr:cNvSpPr txBox="1"/>
      </xdr:nvSpPr>
      <xdr:spPr>
        <a:xfrm>
          <a:off x="11095355" y="605536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149225</xdr:rowOff>
    </xdr:from>
    <xdr:ext cx="469900" cy="253365"/>
    <xdr:sp macro="" textlink="">
      <xdr:nvSpPr>
        <xdr:cNvPr id="156" name="n_4aveValue債務償還比率"/>
        <xdr:cNvSpPr txBox="1"/>
      </xdr:nvSpPr>
      <xdr:spPr>
        <a:xfrm>
          <a:off x="10409555" y="58013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28</xdr:row>
      <xdr:rowOff>11430</xdr:rowOff>
    </xdr:from>
    <xdr:ext cx="469900" cy="250825"/>
    <xdr:sp macro="" textlink="">
      <xdr:nvSpPr>
        <xdr:cNvPr id="157" name="n_1mainValue債務償還比率"/>
        <xdr:cNvSpPr txBox="1"/>
      </xdr:nvSpPr>
      <xdr:spPr>
        <a:xfrm>
          <a:off x="12454255" y="549592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51435</xdr:rowOff>
    </xdr:from>
    <xdr:ext cx="469900" cy="250825"/>
    <xdr:sp macro="" textlink="">
      <xdr:nvSpPr>
        <xdr:cNvPr id="158" name="n_2mainValue債務償還比率"/>
        <xdr:cNvSpPr txBox="1"/>
      </xdr:nvSpPr>
      <xdr:spPr>
        <a:xfrm>
          <a:off x="11781155" y="553593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87630</xdr:rowOff>
    </xdr:from>
    <xdr:ext cx="469900" cy="250825"/>
    <xdr:sp macro="" textlink="">
      <xdr:nvSpPr>
        <xdr:cNvPr id="159" name="n_3mainValue債務償還比率"/>
        <xdr:cNvSpPr txBox="1"/>
      </xdr:nvSpPr>
      <xdr:spPr>
        <a:xfrm>
          <a:off x="11095355" y="573976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32</xdr:row>
      <xdr:rowOff>4445</xdr:rowOff>
    </xdr:from>
    <xdr:ext cx="469900" cy="253365"/>
    <xdr:sp macro="" textlink="">
      <xdr:nvSpPr>
        <xdr:cNvPr id="160" name="n_4mainValue債務償還比率"/>
        <xdr:cNvSpPr txBox="1"/>
      </xdr:nvSpPr>
      <xdr:spPr>
        <a:xfrm>
          <a:off x="10409555" y="61595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149225</xdr:rowOff>
    </xdr:from>
    <xdr:to xmlns:xdr="http://schemas.openxmlformats.org/drawingml/2006/spreadsheetDrawing">
      <xdr:col>36</xdr:col>
      <xdr:colOff>22225</xdr:colOff>
      <xdr:row>43</xdr:row>
      <xdr:rowOff>149225</xdr:rowOff>
    </xdr:to>
    <xdr:sp macro="" textlink="">
      <xdr:nvSpPr>
        <xdr:cNvPr id="161" name="正方形/長方形 160"/>
        <xdr:cNvSpPr/>
      </xdr:nvSpPr>
      <xdr:spPr>
        <a:xfrm>
          <a:off x="1144905" y="7851140"/>
          <a:ext cx="5314950" cy="339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140335</xdr:rowOff>
    </xdr:from>
    <xdr:to xmlns:xdr="http://schemas.openxmlformats.org/drawingml/2006/spreadsheetDrawing">
      <xdr:col>36</xdr:col>
      <xdr:colOff>22225</xdr:colOff>
      <xdr:row>65</xdr:row>
      <xdr:rowOff>140335</xdr:rowOff>
    </xdr:to>
    <xdr:sp macro="" textlink="">
      <xdr:nvSpPr>
        <xdr:cNvPr id="162" name="正方形/長方形 161"/>
        <xdr:cNvSpPr/>
      </xdr:nvSpPr>
      <xdr:spPr>
        <a:xfrm>
          <a:off x="1144905" y="11576050"/>
          <a:ext cx="531495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61595</xdr:rowOff>
    </xdr:from>
    <xdr:ext cx="367665" cy="236855"/>
    <xdr:sp macro="" textlink="">
      <xdr:nvSpPr>
        <xdr:cNvPr id="163" name="テキスト ボックス 162"/>
        <xdr:cNvSpPr txBox="1"/>
      </xdr:nvSpPr>
      <xdr:spPr>
        <a:xfrm>
          <a:off x="827405" y="8102600"/>
          <a:ext cx="36766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154940</xdr:rowOff>
    </xdr:from>
    <xdr:ext cx="370205" cy="236855"/>
    <xdr:sp macro="" textlink="">
      <xdr:nvSpPr>
        <xdr:cNvPr id="164" name="テキスト ボックス 163"/>
        <xdr:cNvSpPr txBox="1"/>
      </xdr:nvSpPr>
      <xdr:spPr>
        <a:xfrm>
          <a:off x="6288405" y="10714355"/>
          <a:ext cx="3702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28575</xdr:rowOff>
    </xdr:from>
    <xdr:ext cx="367665" cy="234315"/>
    <xdr:sp macro="" textlink="">
      <xdr:nvSpPr>
        <xdr:cNvPr id="165" name="テキスト ボックス 164"/>
        <xdr:cNvSpPr txBox="1"/>
      </xdr:nvSpPr>
      <xdr:spPr>
        <a:xfrm>
          <a:off x="827405" y="11799570"/>
          <a:ext cx="367665" cy="2343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38735</xdr:rowOff>
    </xdr:from>
    <xdr:ext cx="370205" cy="227330"/>
    <xdr:sp macro="" textlink="">
      <xdr:nvSpPr>
        <xdr:cNvPr id="166" name="テキスト ボックス 165"/>
        <xdr:cNvSpPr txBox="1"/>
      </xdr:nvSpPr>
      <xdr:spPr>
        <a:xfrm>
          <a:off x="6288405" y="14491970"/>
          <a:ext cx="370205" cy="2273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152400</xdr:colOff>
      <xdr:row>4</xdr:row>
      <xdr:rowOff>61595</xdr:rowOff>
    </xdr:to>
    <xdr:sp macro="" textlink="">
      <xdr:nvSpPr>
        <xdr:cNvPr id="3" name="正方形/長方形 2"/>
        <xdr:cNvSpPr/>
      </xdr:nvSpPr>
      <xdr:spPr>
        <a:xfrm>
          <a:off x="17145000" y="189865"/>
          <a:ext cx="3581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127000</xdr:colOff>
      <xdr:row>4</xdr:row>
      <xdr:rowOff>37465</xdr:rowOff>
    </xdr:to>
    <xdr:sp macro="" textlink="">
      <xdr:nvSpPr>
        <xdr:cNvPr id="4" name="正方形/長方形 3"/>
        <xdr:cNvSpPr/>
      </xdr:nvSpPr>
      <xdr:spPr>
        <a:xfrm>
          <a:off x="17164050" y="214630"/>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18</xdr:col>
      <xdr:colOff>127000</xdr:colOff>
      <xdr:row>15</xdr:row>
      <xdr:rowOff>61595</xdr:rowOff>
    </xdr:to>
    <xdr:sp macro="" textlink="">
      <xdr:nvSpPr>
        <xdr:cNvPr id="11" name="正方形/長方形 10"/>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49,238
48,552
41.78
27,188,247
25,398,134
1,664,448
11,533,564
17,231,700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117475</xdr:rowOff>
    </xdr:to>
    <xdr:sp macro="" textlink="">
      <xdr:nvSpPr>
        <xdr:cNvPr id="17" name="正方形/長方形 16"/>
        <xdr:cNvSpPr/>
      </xdr:nvSpPr>
      <xdr:spPr>
        <a:xfrm>
          <a:off x="6470650" y="1680210"/>
          <a:ext cx="3302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12</xdr:row>
      <xdr:rowOff>99060</xdr:rowOff>
    </xdr:to>
    <xdr:sp macro="" textlink="">
      <xdr:nvSpPr>
        <xdr:cNvPr id="18" name="角丸四角形 17"/>
        <xdr:cNvSpPr/>
      </xdr:nvSpPr>
      <xdr:spPr>
        <a:xfrm>
          <a:off x="9969500" y="873125"/>
          <a:ext cx="137160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66</xdr:col>
      <xdr:colOff>95250</xdr:colOff>
      <xdr:row>8</xdr:row>
      <xdr:rowOff>99060</xdr:rowOff>
    </xdr:to>
    <xdr:sp macro="" textlink="">
      <xdr:nvSpPr>
        <xdr:cNvPr id="20" name="正方形/長方形 19"/>
        <xdr:cNvSpPr/>
      </xdr:nvSpPr>
      <xdr:spPr>
        <a:xfrm>
          <a:off x="10210800" y="1195705"/>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130175</xdr:rowOff>
    </xdr:from>
    <xdr:to xmlns:xdr="http://schemas.openxmlformats.org/drawingml/2006/spreadsheetDrawing">
      <xdr:col>59</xdr:col>
      <xdr:colOff>73025</xdr:colOff>
      <xdr:row>6</xdr:row>
      <xdr:rowOff>61595</xdr:rowOff>
    </xdr:to>
    <xdr:sp macro="" textlink="">
      <xdr:nvSpPr>
        <xdr:cNvPr id="23" name="楕円 22"/>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55880</xdr:rowOff>
    </xdr:from>
    <xdr:to xmlns:xdr="http://schemas.openxmlformats.org/drawingml/2006/spreadsheetDrawing">
      <xdr:col>59</xdr:col>
      <xdr:colOff>73025</xdr:colOff>
      <xdr:row>7</xdr:row>
      <xdr:rowOff>154940</xdr:rowOff>
    </xdr:to>
    <xdr:sp macro="" textlink="">
      <xdr:nvSpPr>
        <xdr:cNvPr id="24" name="フローチャート: 判断 23"/>
        <xdr:cNvSpPr/>
      </xdr:nvSpPr>
      <xdr:spPr>
        <a:xfrm>
          <a:off x="10106025" y="1233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149225</xdr:rowOff>
    </xdr:from>
    <xdr:to xmlns:xdr="http://schemas.openxmlformats.org/drawingml/2006/spreadsheetDrawing">
      <xdr:col>59</xdr:col>
      <xdr:colOff>15875</xdr:colOff>
      <xdr:row>9</xdr:row>
      <xdr:rowOff>117475</xdr:rowOff>
    </xdr:to>
    <xdr:cxnSp macro="">
      <xdr:nvCxnSpPr>
        <xdr:cNvPr id="25" name="直線コネクタ 24"/>
        <xdr:cNvCxnSpPr/>
      </xdr:nvCxnSpPr>
      <xdr:spPr>
        <a:xfrm>
          <a:off x="1013142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46990</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50165</xdr:rowOff>
    </xdr:from>
    <xdr:ext cx="8896350" cy="251460"/>
    <xdr:sp macro="" textlink="">
      <xdr:nvSpPr>
        <xdr:cNvPr id="29" name="テキスト ボックス 28"/>
        <xdr:cNvSpPr txBox="1"/>
      </xdr:nvSpPr>
      <xdr:spPr>
        <a:xfrm>
          <a:off x="641350" y="2736215"/>
          <a:ext cx="88963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53365"/>
    <xdr:sp macro="" textlink="">
      <xdr:nvSpPr>
        <xdr:cNvPr id="30" name="テキスト ボックス 29"/>
        <xdr:cNvSpPr txBox="1"/>
      </xdr:nvSpPr>
      <xdr:spPr>
        <a:xfrm>
          <a:off x="641350" y="304609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3365"/>
    <xdr:sp macro="" textlink="">
      <xdr:nvSpPr>
        <xdr:cNvPr id="31" name="テキスト ボックス 30"/>
        <xdr:cNvSpPr txBox="1"/>
      </xdr:nvSpPr>
      <xdr:spPr>
        <a:xfrm>
          <a:off x="641350" y="335661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142875</xdr:rowOff>
    </xdr:from>
    <xdr:ext cx="4433570" cy="250825"/>
    <xdr:sp macro="" textlink="">
      <xdr:nvSpPr>
        <xdr:cNvPr id="32" name="テキスト ボックス 31"/>
        <xdr:cNvSpPr txBox="1"/>
      </xdr:nvSpPr>
      <xdr:spPr>
        <a:xfrm>
          <a:off x="641350" y="3667125"/>
          <a:ext cx="4433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74295</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6858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50165</xdr:rowOff>
    </xdr:from>
    <xdr:to xmlns:xdr="http://schemas.openxmlformats.org/drawingml/2006/spreadsheetDrawing">
      <xdr:col>12</xdr:col>
      <xdr:colOff>127000</xdr:colOff>
      <xdr:row>29</xdr:row>
      <xdr:rowOff>130175</xdr:rowOff>
    </xdr:to>
    <xdr:sp macro="" textlink="">
      <xdr:nvSpPr>
        <xdr:cNvPr id="34" name="正方形/長方形 33"/>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80645</xdr:rowOff>
    </xdr:from>
    <xdr:to xmlns:xdr="http://schemas.openxmlformats.org/drawingml/2006/spreadsheetDrawing">
      <xdr:col>12</xdr:col>
      <xdr:colOff>127000</xdr:colOff>
      <xdr:row>30</xdr:row>
      <xdr:rowOff>161925</xdr:rowOff>
    </xdr:to>
    <xdr:sp macro="" textlink="">
      <xdr:nvSpPr>
        <xdr:cNvPr id="35" name="正方形/長方形 34"/>
        <xdr:cNvSpPr/>
      </xdr:nvSpPr>
      <xdr:spPr>
        <a:xfrm>
          <a:off x="8128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50165</xdr:rowOff>
    </xdr:from>
    <xdr:to xmlns:xdr="http://schemas.openxmlformats.org/drawingml/2006/spreadsheetDrawing">
      <xdr:col>18</xdr:col>
      <xdr:colOff>0</xdr:colOff>
      <xdr:row>29</xdr:row>
      <xdr:rowOff>130175</xdr:rowOff>
    </xdr:to>
    <xdr:sp macro="" textlink="">
      <xdr:nvSpPr>
        <xdr:cNvPr id="36" name="正方形/長方形 35"/>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80645</xdr:rowOff>
    </xdr:from>
    <xdr:to xmlns:xdr="http://schemas.openxmlformats.org/drawingml/2006/spreadsheetDrawing">
      <xdr:col>18</xdr:col>
      <xdr:colOff>0</xdr:colOff>
      <xdr:row>30</xdr:row>
      <xdr:rowOff>161925</xdr:rowOff>
    </xdr:to>
    <xdr:sp macro="" textlink="">
      <xdr:nvSpPr>
        <xdr:cNvPr id="37" name="正方形/長方形 36"/>
        <xdr:cNvSpPr/>
      </xdr:nvSpPr>
      <xdr:spPr>
        <a:xfrm>
          <a:off x="17145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50165</xdr:rowOff>
    </xdr:from>
    <xdr:to xmlns:xdr="http://schemas.openxmlformats.org/drawingml/2006/spreadsheetDrawing">
      <xdr:col>24</xdr:col>
      <xdr:colOff>0</xdr:colOff>
      <xdr:row>29</xdr:row>
      <xdr:rowOff>130175</xdr:rowOff>
    </xdr:to>
    <xdr:sp macro="" textlink="">
      <xdr:nvSpPr>
        <xdr:cNvPr id="38" name="正方形/長方形 37"/>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29</xdr:row>
      <xdr:rowOff>80645</xdr:rowOff>
    </xdr:from>
    <xdr:to xmlns:xdr="http://schemas.openxmlformats.org/drawingml/2006/spreadsheetDrawing">
      <xdr:col>24</xdr:col>
      <xdr:colOff>0</xdr:colOff>
      <xdr:row>30</xdr:row>
      <xdr:rowOff>161925</xdr:rowOff>
    </xdr:to>
    <xdr:sp macro="" textlink="">
      <xdr:nvSpPr>
        <xdr:cNvPr id="39" name="正方形/長方形 38"/>
        <xdr:cNvSpPr/>
      </xdr:nvSpPr>
      <xdr:spPr>
        <a:xfrm>
          <a:off x="2743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74295</xdr:rowOff>
    </xdr:to>
    <xdr:sp macro="" textlink="">
      <xdr:nvSpPr>
        <xdr:cNvPr id="40" name="正方形/長方形 39"/>
        <xdr:cNvSpPr/>
      </xdr:nvSpPr>
      <xdr:spPr>
        <a:xfrm>
          <a:off x="6858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0345"/>
    <xdr:sp macro="" textlink="">
      <xdr:nvSpPr>
        <xdr:cNvPr id="41" name="テキスト ボックス 40"/>
        <xdr:cNvSpPr txBox="1"/>
      </xdr:nvSpPr>
      <xdr:spPr>
        <a:xfrm>
          <a:off x="666750" y="5033010"/>
          <a:ext cx="2959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74295</xdr:rowOff>
    </xdr:from>
    <xdr:to xmlns:xdr="http://schemas.openxmlformats.org/drawingml/2006/spreadsheetDrawing">
      <xdr:col>28</xdr:col>
      <xdr:colOff>114300</xdr:colOff>
      <xdr:row>44</xdr:row>
      <xdr:rowOff>74295</xdr:rowOff>
    </xdr:to>
    <xdr:cxnSp macro="">
      <xdr:nvCxnSpPr>
        <xdr:cNvPr id="42" name="直線コネクタ 41"/>
        <xdr:cNvCxnSpPr/>
      </xdr:nvCxnSpPr>
      <xdr:spPr>
        <a:xfrm>
          <a:off x="6858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103505</xdr:rowOff>
    </xdr:from>
    <xdr:ext cx="464820" cy="251460"/>
    <xdr:sp macro="" textlink="">
      <xdr:nvSpPr>
        <xdr:cNvPr id="43" name="テキスト ボックス 42"/>
        <xdr:cNvSpPr txBox="1"/>
      </xdr:nvSpPr>
      <xdr:spPr>
        <a:xfrm>
          <a:off x="275590" y="7315835"/>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37465</xdr:rowOff>
    </xdr:from>
    <xdr:to xmlns:xdr="http://schemas.openxmlformats.org/drawingml/2006/spreadsheetDrawing">
      <xdr:col>28</xdr:col>
      <xdr:colOff>114300</xdr:colOff>
      <xdr:row>42</xdr:row>
      <xdr:rowOff>37465</xdr:rowOff>
    </xdr:to>
    <xdr:cxnSp macro="">
      <xdr:nvCxnSpPr>
        <xdr:cNvPr id="44" name="直線コネクタ 43"/>
        <xdr:cNvCxnSpPr/>
      </xdr:nvCxnSpPr>
      <xdr:spPr>
        <a:xfrm>
          <a:off x="685800" y="7082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66040</xdr:rowOff>
    </xdr:from>
    <xdr:ext cx="464820" cy="251460"/>
    <xdr:sp macro="" textlink="">
      <xdr:nvSpPr>
        <xdr:cNvPr id="45" name="テキスト ボックス 44"/>
        <xdr:cNvSpPr txBox="1"/>
      </xdr:nvSpPr>
      <xdr:spPr>
        <a:xfrm>
          <a:off x="275590" y="6943090"/>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6858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28575</xdr:rowOff>
    </xdr:from>
    <xdr:ext cx="400685" cy="250825"/>
    <xdr:sp macro="" textlink="">
      <xdr:nvSpPr>
        <xdr:cNvPr id="47" name="テキスト ボックス 46"/>
        <xdr:cNvSpPr txBox="1"/>
      </xdr:nvSpPr>
      <xdr:spPr>
        <a:xfrm>
          <a:off x="339725" y="65703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130175</xdr:rowOff>
    </xdr:from>
    <xdr:to xmlns:xdr="http://schemas.openxmlformats.org/drawingml/2006/spreadsheetDrawing">
      <xdr:col>28</xdr:col>
      <xdr:colOff>114300</xdr:colOff>
      <xdr:row>37</xdr:row>
      <xdr:rowOff>130175</xdr:rowOff>
    </xdr:to>
    <xdr:cxnSp macro="">
      <xdr:nvCxnSpPr>
        <xdr:cNvPr id="48" name="直線コネクタ 47"/>
        <xdr:cNvCxnSpPr/>
      </xdr:nvCxnSpPr>
      <xdr:spPr>
        <a:xfrm>
          <a:off x="685800" y="6336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159385</xdr:rowOff>
    </xdr:from>
    <xdr:ext cx="400685" cy="251460"/>
    <xdr:sp macro="" textlink="">
      <xdr:nvSpPr>
        <xdr:cNvPr id="49" name="テキスト ボックス 48"/>
        <xdr:cNvSpPr txBox="1"/>
      </xdr:nvSpPr>
      <xdr:spPr>
        <a:xfrm>
          <a:off x="339725" y="6198235"/>
          <a:ext cx="400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93345</xdr:rowOff>
    </xdr:from>
    <xdr:to xmlns:xdr="http://schemas.openxmlformats.org/drawingml/2006/spreadsheetDrawing">
      <xdr:col>28</xdr:col>
      <xdr:colOff>114300</xdr:colOff>
      <xdr:row>35</xdr:row>
      <xdr:rowOff>93345</xdr:rowOff>
    </xdr:to>
    <xdr:cxnSp macro="">
      <xdr:nvCxnSpPr>
        <xdr:cNvPr id="50" name="直線コネクタ 49"/>
        <xdr:cNvCxnSpPr/>
      </xdr:nvCxnSpPr>
      <xdr:spPr>
        <a:xfrm>
          <a:off x="685800" y="5964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121920</xdr:rowOff>
    </xdr:from>
    <xdr:ext cx="400685" cy="251460"/>
    <xdr:sp macro="" textlink="">
      <xdr:nvSpPr>
        <xdr:cNvPr id="51" name="テキスト ボックス 50"/>
        <xdr:cNvSpPr txBox="1"/>
      </xdr:nvSpPr>
      <xdr:spPr>
        <a:xfrm>
          <a:off x="339725" y="5825490"/>
          <a:ext cx="400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55880</xdr:rowOff>
    </xdr:from>
    <xdr:to xmlns:xdr="http://schemas.openxmlformats.org/drawingml/2006/spreadsheetDrawing">
      <xdr:col>28</xdr:col>
      <xdr:colOff>114300</xdr:colOff>
      <xdr:row>33</xdr:row>
      <xdr:rowOff>55880</xdr:rowOff>
    </xdr:to>
    <xdr:cxnSp macro="">
      <xdr:nvCxnSpPr>
        <xdr:cNvPr id="52" name="直線コネクタ 51"/>
        <xdr:cNvCxnSpPr/>
      </xdr:nvCxnSpPr>
      <xdr:spPr>
        <a:xfrm>
          <a:off x="685800" y="5591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84455</xdr:rowOff>
    </xdr:from>
    <xdr:ext cx="400685" cy="250825"/>
    <xdr:sp macro="" textlink="">
      <xdr:nvSpPr>
        <xdr:cNvPr id="53" name="テキスト ボックス 52"/>
        <xdr:cNvSpPr txBox="1"/>
      </xdr:nvSpPr>
      <xdr:spPr>
        <a:xfrm>
          <a:off x="339725" y="54527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114300</xdr:colOff>
      <xdr:row>31</xdr:row>
      <xdr:rowOff>18415</xdr:rowOff>
    </xdr:to>
    <xdr:cxnSp macro="">
      <xdr:nvCxnSpPr>
        <xdr:cNvPr id="54" name="直線コネクタ 53"/>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47625</xdr:rowOff>
    </xdr:from>
    <xdr:ext cx="336550" cy="251460"/>
    <xdr:sp macro="" textlink="">
      <xdr:nvSpPr>
        <xdr:cNvPr id="55" name="テキスト ボックス 54"/>
        <xdr:cNvSpPr txBox="1"/>
      </xdr:nvSpPr>
      <xdr:spPr>
        <a:xfrm>
          <a:off x="384810" y="5080635"/>
          <a:ext cx="336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74295</xdr:rowOff>
    </xdr:to>
    <xdr:sp macro="" textlink="">
      <xdr:nvSpPr>
        <xdr:cNvPr id="56" name="【道路】&#10;有形固定資産減価償却率グラフ枠"/>
        <xdr:cNvSpPr/>
      </xdr:nvSpPr>
      <xdr:spPr>
        <a:xfrm>
          <a:off x="6858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137795</xdr:rowOff>
    </xdr:from>
    <xdr:to xmlns:xdr="http://schemas.openxmlformats.org/drawingml/2006/spreadsheetDrawing">
      <xdr:col>24</xdr:col>
      <xdr:colOff>62865</xdr:colOff>
      <xdr:row>41</xdr:row>
      <xdr:rowOff>151130</xdr:rowOff>
    </xdr:to>
    <xdr:cxnSp macro="">
      <xdr:nvCxnSpPr>
        <xdr:cNvPr id="57" name="直線コネクタ 56"/>
        <xdr:cNvCxnSpPr/>
      </xdr:nvCxnSpPr>
      <xdr:spPr>
        <a:xfrm flipV="1">
          <a:off x="4177665" y="5673725"/>
          <a:ext cx="0" cy="1354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154305</xdr:rowOff>
    </xdr:from>
    <xdr:ext cx="402590" cy="252730"/>
    <xdr:sp macro="" textlink="">
      <xdr:nvSpPr>
        <xdr:cNvPr id="58" name="【道路】&#10;有形固定資産減価償却率最小値テキスト"/>
        <xdr:cNvSpPr txBox="1"/>
      </xdr:nvSpPr>
      <xdr:spPr>
        <a:xfrm>
          <a:off x="4216400" y="703135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151130</xdr:rowOff>
    </xdr:from>
    <xdr:to xmlns:xdr="http://schemas.openxmlformats.org/drawingml/2006/spreadsheetDrawing">
      <xdr:col>24</xdr:col>
      <xdr:colOff>152400</xdr:colOff>
      <xdr:row>41</xdr:row>
      <xdr:rowOff>151130</xdr:rowOff>
    </xdr:to>
    <xdr:cxnSp macro="">
      <xdr:nvCxnSpPr>
        <xdr:cNvPr id="59" name="直線コネクタ 58"/>
        <xdr:cNvCxnSpPr/>
      </xdr:nvCxnSpPr>
      <xdr:spPr>
        <a:xfrm>
          <a:off x="4108450" y="70281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85725</xdr:rowOff>
    </xdr:from>
    <xdr:ext cx="402590" cy="250825"/>
    <xdr:sp macro="" textlink="">
      <xdr:nvSpPr>
        <xdr:cNvPr id="60" name="【道路】&#10;有形固定資産減価償却率最大値テキスト"/>
        <xdr:cNvSpPr txBox="1"/>
      </xdr:nvSpPr>
      <xdr:spPr>
        <a:xfrm>
          <a:off x="4216400" y="545401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137795</xdr:rowOff>
    </xdr:from>
    <xdr:to xmlns:xdr="http://schemas.openxmlformats.org/drawingml/2006/spreadsheetDrawing">
      <xdr:col>24</xdr:col>
      <xdr:colOff>152400</xdr:colOff>
      <xdr:row>33</xdr:row>
      <xdr:rowOff>137795</xdr:rowOff>
    </xdr:to>
    <xdr:cxnSp macro="">
      <xdr:nvCxnSpPr>
        <xdr:cNvPr id="61" name="直線コネクタ 60"/>
        <xdr:cNvCxnSpPr/>
      </xdr:nvCxnSpPr>
      <xdr:spPr>
        <a:xfrm>
          <a:off x="4108450" y="56737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0</xdr:rowOff>
    </xdr:from>
    <xdr:ext cx="402590" cy="253365"/>
    <xdr:sp macro="" textlink="">
      <xdr:nvSpPr>
        <xdr:cNvPr id="62" name="【道路】&#10;有形固定資産減価償却率平均値テキスト"/>
        <xdr:cNvSpPr txBox="1"/>
      </xdr:nvSpPr>
      <xdr:spPr>
        <a:xfrm>
          <a:off x="4216400" y="6374130"/>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20955</xdr:rowOff>
    </xdr:from>
    <xdr:to xmlns:xdr="http://schemas.openxmlformats.org/drawingml/2006/spreadsheetDrawing">
      <xdr:col>24</xdr:col>
      <xdr:colOff>114300</xdr:colOff>
      <xdr:row>38</xdr:row>
      <xdr:rowOff>120015</xdr:rowOff>
    </xdr:to>
    <xdr:sp macro="" textlink="">
      <xdr:nvSpPr>
        <xdr:cNvPr id="63" name="フローチャート: 判断 62"/>
        <xdr:cNvSpPr/>
      </xdr:nvSpPr>
      <xdr:spPr>
        <a:xfrm>
          <a:off x="4127500" y="63950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17145</xdr:rowOff>
    </xdr:from>
    <xdr:to xmlns:xdr="http://schemas.openxmlformats.org/drawingml/2006/spreadsheetDrawing">
      <xdr:col>20</xdr:col>
      <xdr:colOff>38100</xdr:colOff>
      <xdr:row>38</xdr:row>
      <xdr:rowOff>116840</xdr:rowOff>
    </xdr:to>
    <xdr:sp macro="" textlink="">
      <xdr:nvSpPr>
        <xdr:cNvPr id="64" name="フローチャート: 判断 63"/>
        <xdr:cNvSpPr/>
      </xdr:nvSpPr>
      <xdr:spPr>
        <a:xfrm>
          <a:off x="3384550" y="63912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5715</xdr:rowOff>
    </xdr:from>
    <xdr:to xmlns:xdr="http://schemas.openxmlformats.org/drawingml/2006/spreadsheetDrawing">
      <xdr:col>15</xdr:col>
      <xdr:colOff>101600</xdr:colOff>
      <xdr:row>38</xdr:row>
      <xdr:rowOff>106045</xdr:rowOff>
    </xdr:to>
    <xdr:sp macro="" textlink="">
      <xdr:nvSpPr>
        <xdr:cNvPr id="65" name="フローチャート: 判断 64"/>
        <xdr:cNvSpPr/>
      </xdr:nvSpPr>
      <xdr:spPr>
        <a:xfrm>
          <a:off x="2571750" y="63798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130810</xdr:rowOff>
    </xdr:from>
    <xdr:to xmlns:xdr="http://schemas.openxmlformats.org/drawingml/2006/spreadsheetDrawing">
      <xdr:col>10</xdr:col>
      <xdr:colOff>165100</xdr:colOff>
      <xdr:row>38</xdr:row>
      <xdr:rowOff>62230</xdr:rowOff>
    </xdr:to>
    <xdr:sp macro="" textlink="">
      <xdr:nvSpPr>
        <xdr:cNvPr id="66" name="フローチャート: 判断 65"/>
        <xdr:cNvSpPr/>
      </xdr:nvSpPr>
      <xdr:spPr>
        <a:xfrm>
          <a:off x="1778000" y="63373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110490</xdr:rowOff>
    </xdr:from>
    <xdr:to xmlns:xdr="http://schemas.openxmlformats.org/drawingml/2006/spreadsheetDrawing">
      <xdr:col>6</xdr:col>
      <xdr:colOff>38100</xdr:colOff>
      <xdr:row>38</xdr:row>
      <xdr:rowOff>41910</xdr:rowOff>
    </xdr:to>
    <xdr:sp macro="" textlink="">
      <xdr:nvSpPr>
        <xdr:cNvPr id="67" name="フローチャート: 判断 66"/>
        <xdr:cNvSpPr/>
      </xdr:nvSpPr>
      <xdr:spPr>
        <a:xfrm>
          <a:off x="984250" y="63169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72390</xdr:rowOff>
    </xdr:from>
    <xdr:ext cx="762000" cy="251460"/>
    <xdr:sp macro="" textlink="">
      <xdr:nvSpPr>
        <xdr:cNvPr id="68" name="テキスト ボックス 67"/>
        <xdr:cNvSpPr txBox="1"/>
      </xdr:nvSpPr>
      <xdr:spPr>
        <a:xfrm>
          <a:off x="40068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72390</xdr:rowOff>
    </xdr:from>
    <xdr:ext cx="762000" cy="251460"/>
    <xdr:sp macro="" textlink="">
      <xdr:nvSpPr>
        <xdr:cNvPr id="69" name="テキスト ボックス 68"/>
        <xdr:cNvSpPr txBox="1"/>
      </xdr:nvSpPr>
      <xdr:spPr>
        <a:xfrm>
          <a:off x="32575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72390</xdr:rowOff>
    </xdr:from>
    <xdr:ext cx="759460" cy="251460"/>
    <xdr:sp macro="" textlink="">
      <xdr:nvSpPr>
        <xdr:cNvPr id="70" name="テキスト ボックス 69"/>
        <xdr:cNvSpPr txBox="1"/>
      </xdr:nvSpPr>
      <xdr:spPr>
        <a:xfrm>
          <a:off x="2451100" y="745236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72390</xdr:rowOff>
    </xdr:from>
    <xdr:ext cx="762000" cy="251460"/>
    <xdr:sp macro="" textlink="">
      <xdr:nvSpPr>
        <xdr:cNvPr id="71" name="テキスト ボックス 70"/>
        <xdr:cNvSpPr txBox="1"/>
      </xdr:nvSpPr>
      <xdr:spPr>
        <a:xfrm>
          <a:off x="16573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44</xdr:row>
      <xdr:rowOff>72390</xdr:rowOff>
    </xdr:from>
    <xdr:ext cx="762000" cy="251460"/>
    <xdr:sp macro="" textlink="">
      <xdr:nvSpPr>
        <xdr:cNvPr id="72" name="テキスト ボックス 71"/>
        <xdr:cNvSpPr txBox="1"/>
      </xdr:nvSpPr>
      <xdr:spPr>
        <a:xfrm>
          <a:off x="8572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134620</xdr:rowOff>
    </xdr:from>
    <xdr:to xmlns:xdr="http://schemas.openxmlformats.org/drawingml/2006/spreadsheetDrawing">
      <xdr:col>24</xdr:col>
      <xdr:colOff>114300</xdr:colOff>
      <xdr:row>37</xdr:row>
      <xdr:rowOff>66675</xdr:rowOff>
    </xdr:to>
    <xdr:sp macro="" textlink="">
      <xdr:nvSpPr>
        <xdr:cNvPr id="73" name="楕円 72"/>
        <xdr:cNvSpPr/>
      </xdr:nvSpPr>
      <xdr:spPr>
        <a:xfrm>
          <a:off x="4127500" y="61734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156845</xdr:rowOff>
    </xdr:from>
    <xdr:ext cx="402590" cy="253365"/>
    <xdr:sp macro="" textlink="">
      <xdr:nvSpPr>
        <xdr:cNvPr id="74" name="【道路】&#10;有形固定資産減価償却率該当値テキスト"/>
        <xdr:cNvSpPr txBox="1"/>
      </xdr:nvSpPr>
      <xdr:spPr>
        <a:xfrm>
          <a:off x="4216400" y="602805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105410</xdr:rowOff>
    </xdr:from>
    <xdr:to xmlns:xdr="http://schemas.openxmlformats.org/drawingml/2006/spreadsheetDrawing">
      <xdr:col>20</xdr:col>
      <xdr:colOff>38100</xdr:colOff>
      <xdr:row>37</xdr:row>
      <xdr:rowOff>36830</xdr:rowOff>
    </xdr:to>
    <xdr:sp macro="" textlink="">
      <xdr:nvSpPr>
        <xdr:cNvPr id="75" name="楕円 74"/>
        <xdr:cNvSpPr/>
      </xdr:nvSpPr>
      <xdr:spPr>
        <a:xfrm>
          <a:off x="3384550" y="61442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36</xdr:row>
      <xdr:rowOff>154305</xdr:rowOff>
    </xdr:from>
    <xdr:to xmlns:xdr="http://schemas.openxmlformats.org/drawingml/2006/spreadsheetDrawing">
      <xdr:col>24</xdr:col>
      <xdr:colOff>63500</xdr:colOff>
      <xdr:row>37</xdr:row>
      <xdr:rowOff>17145</xdr:rowOff>
    </xdr:to>
    <xdr:cxnSp macro="">
      <xdr:nvCxnSpPr>
        <xdr:cNvPr id="76" name="直線コネクタ 75"/>
        <xdr:cNvCxnSpPr/>
      </xdr:nvCxnSpPr>
      <xdr:spPr>
        <a:xfrm>
          <a:off x="3429000" y="6193155"/>
          <a:ext cx="7493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73025</xdr:rowOff>
    </xdr:from>
    <xdr:to xmlns:xdr="http://schemas.openxmlformats.org/drawingml/2006/spreadsheetDrawing">
      <xdr:col>15</xdr:col>
      <xdr:colOff>101600</xdr:colOff>
      <xdr:row>37</xdr:row>
      <xdr:rowOff>5080</xdr:rowOff>
    </xdr:to>
    <xdr:sp macro="" textlink="">
      <xdr:nvSpPr>
        <xdr:cNvPr id="77" name="楕円 76"/>
        <xdr:cNvSpPr/>
      </xdr:nvSpPr>
      <xdr:spPr>
        <a:xfrm>
          <a:off x="2571750" y="61118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123190</xdr:rowOff>
    </xdr:from>
    <xdr:to xmlns:xdr="http://schemas.openxmlformats.org/drawingml/2006/spreadsheetDrawing">
      <xdr:col>19</xdr:col>
      <xdr:colOff>171450</xdr:colOff>
      <xdr:row>36</xdr:row>
      <xdr:rowOff>154305</xdr:rowOff>
    </xdr:to>
    <xdr:cxnSp macro="">
      <xdr:nvCxnSpPr>
        <xdr:cNvPr id="78" name="直線コネクタ 77"/>
        <xdr:cNvCxnSpPr/>
      </xdr:nvCxnSpPr>
      <xdr:spPr>
        <a:xfrm>
          <a:off x="2622550" y="6162040"/>
          <a:ext cx="8064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41275</xdr:rowOff>
    </xdr:from>
    <xdr:to xmlns:xdr="http://schemas.openxmlformats.org/drawingml/2006/spreadsheetDrawing">
      <xdr:col>10</xdr:col>
      <xdr:colOff>165100</xdr:colOff>
      <xdr:row>36</xdr:row>
      <xdr:rowOff>140970</xdr:rowOff>
    </xdr:to>
    <xdr:sp macro="" textlink="">
      <xdr:nvSpPr>
        <xdr:cNvPr id="79" name="楕円 78"/>
        <xdr:cNvSpPr/>
      </xdr:nvSpPr>
      <xdr:spPr>
        <a:xfrm>
          <a:off x="1778000" y="60801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91440</xdr:rowOff>
    </xdr:from>
    <xdr:to xmlns:xdr="http://schemas.openxmlformats.org/drawingml/2006/spreadsheetDrawing">
      <xdr:col>15</xdr:col>
      <xdr:colOff>50800</xdr:colOff>
      <xdr:row>36</xdr:row>
      <xdr:rowOff>123190</xdr:rowOff>
    </xdr:to>
    <xdr:cxnSp macro="">
      <xdr:nvCxnSpPr>
        <xdr:cNvPr id="80" name="直線コネクタ 79"/>
        <xdr:cNvCxnSpPr/>
      </xdr:nvCxnSpPr>
      <xdr:spPr>
        <a:xfrm>
          <a:off x="1828800" y="6130290"/>
          <a:ext cx="7937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162560</xdr:rowOff>
    </xdr:from>
    <xdr:to xmlns:xdr="http://schemas.openxmlformats.org/drawingml/2006/spreadsheetDrawing">
      <xdr:col>6</xdr:col>
      <xdr:colOff>38100</xdr:colOff>
      <xdr:row>36</xdr:row>
      <xdr:rowOff>94615</xdr:rowOff>
    </xdr:to>
    <xdr:sp macro="" textlink="">
      <xdr:nvSpPr>
        <xdr:cNvPr id="81" name="楕円 80"/>
        <xdr:cNvSpPr/>
      </xdr:nvSpPr>
      <xdr:spPr>
        <a:xfrm>
          <a:off x="984250" y="60337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36</xdr:row>
      <xdr:rowOff>44450</xdr:rowOff>
    </xdr:from>
    <xdr:to xmlns:xdr="http://schemas.openxmlformats.org/drawingml/2006/spreadsheetDrawing">
      <xdr:col>10</xdr:col>
      <xdr:colOff>114300</xdr:colOff>
      <xdr:row>36</xdr:row>
      <xdr:rowOff>91440</xdr:rowOff>
    </xdr:to>
    <xdr:cxnSp macro="">
      <xdr:nvCxnSpPr>
        <xdr:cNvPr id="82" name="直線コネクタ 81"/>
        <xdr:cNvCxnSpPr/>
      </xdr:nvCxnSpPr>
      <xdr:spPr>
        <a:xfrm>
          <a:off x="1028700" y="6083300"/>
          <a:ext cx="8001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107950</xdr:rowOff>
    </xdr:from>
    <xdr:ext cx="402590" cy="250825"/>
    <xdr:sp macro="" textlink="">
      <xdr:nvSpPr>
        <xdr:cNvPr id="83" name="n_1aveValue【道路】&#10;有形固定資産減価償却率"/>
        <xdr:cNvSpPr txBox="1"/>
      </xdr:nvSpPr>
      <xdr:spPr>
        <a:xfrm>
          <a:off x="3239135" y="648208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96520</xdr:rowOff>
    </xdr:from>
    <xdr:ext cx="402590" cy="252730"/>
    <xdr:sp macro="" textlink="">
      <xdr:nvSpPr>
        <xdr:cNvPr id="84" name="n_2aveValue【道路】&#10;有形固定資産減価償却率"/>
        <xdr:cNvSpPr txBox="1"/>
      </xdr:nvSpPr>
      <xdr:spPr>
        <a:xfrm>
          <a:off x="2439035" y="6470650"/>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53975</xdr:rowOff>
    </xdr:from>
    <xdr:ext cx="402590" cy="250825"/>
    <xdr:sp macro="" textlink="">
      <xdr:nvSpPr>
        <xdr:cNvPr id="85" name="n_3aveValue【道路】&#10;有形固定資産減価償却率"/>
        <xdr:cNvSpPr txBox="1"/>
      </xdr:nvSpPr>
      <xdr:spPr>
        <a:xfrm>
          <a:off x="1645285" y="642810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33655</xdr:rowOff>
    </xdr:from>
    <xdr:ext cx="405130" cy="251460"/>
    <xdr:sp macro="" textlink="">
      <xdr:nvSpPr>
        <xdr:cNvPr id="86" name="n_4aveValue【道路】&#10;有形固定資産減価償却率"/>
        <xdr:cNvSpPr txBox="1"/>
      </xdr:nvSpPr>
      <xdr:spPr>
        <a:xfrm>
          <a:off x="851535" y="640778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52705</xdr:rowOff>
    </xdr:from>
    <xdr:ext cx="402590" cy="250825"/>
    <xdr:sp macro="" textlink="">
      <xdr:nvSpPr>
        <xdr:cNvPr id="87" name="n_1mainValue【道路】&#10;有形固定資産減価償却率"/>
        <xdr:cNvSpPr txBox="1"/>
      </xdr:nvSpPr>
      <xdr:spPr>
        <a:xfrm>
          <a:off x="3239135" y="592391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20955</xdr:rowOff>
    </xdr:from>
    <xdr:ext cx="402590" cy="253365"/>
    <xdr:sp macro="" textlink="">
      <xdr:nvSpPr>
        <xdr:cNvPr id="88" name="n_2mainValue【道路】&#10;有形固定資産減価償却率"/>
        <xdr:cNvSpPr txBox="1"/>
      </xdr:nvSpPr>
      <xdr:spPr>
        <a:xfrm>
          <a:off x="2439035" y="589216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156845</xdr:rowOff>
    </xdr:from>
    <xdr:ext cx="402590" cy="253365"/>
    <xdr:sp macro="" textlink="">
      <xdr:nvSpPr>
        <xdr:cNvPr id="89" name="n_3mainValue【道路】&#10;有形固定資産減価償却率"/>
        <xdr:cNvSpPr txBox="1"/>
      </xdr:nvSpPr>
      <xdr:spPr>
        <a:xfrm>
          <a:off x="1645285" y="586041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110490</xdr:rowOff>
    </xdr:from>
    <xdr:ext cx="405130" cy="253365"/>
    <xdr:sp macro="" textlink="">
      <xdr:nvSpPr>
        <xdr:cNvPr id="90" name="n_4mainValue【道路】&#10;有形固定資産減価償却率"/>
        <xdr:cNvSpPr txBox="1"/>
      </xdr:nvSpPr>
      <xdr:spPr>
        <a:xfrm>
          <a:off x="851535" y="581406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74295</xdr:rowOff>
    </xdr:from>
    <xdr:to xmlns:xdr="http://schemas.openxmlformats.org/drawingml/2006/spreadsheetDrawing">
      <xdr:col>59</xdr:col>
      <xdr:colOff>88900</xdr:colOff>
      <xdr:row>28</xdr:row>
      <xdr:rowOff>24765</xdr:rowOff>
    </xdr:to>
    <xdr:sp macro="" textlink="">
      <xdr:nvSpPr>
        <xdr:cNvPr id="91" name="正方形/長方形 90"/>
        <xdr:cNvSpPr/>
      </xdr:nvSpPr>
      <xdr:spPr>
        <a:xfrm>
          <a:off x="595630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50165</xdr:rowOff>
    </xdr:from>
    <xdr:to xmlns:xdr="http://schemas.openxmlformats.org/drawingml/2006/spreadsheetDrawing">
      <xdr:col>43</xdr:col>
      <xdr:colOff>63500</xdr:colOff>
      <xdr:row>29</xdr:row>
      <xdr:rowOff>130175</xdr:rowOff>
    </xdr:to>
    <xdr:sp macro="" textlink="">
      <xdr:nvSpPr>
        <xdr:cNvPr id="92" name="正方形/長方形 91"/>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80645</xdr:rowOff>
    </xdr:from>
    <xdr:to xmlns:xdr="http://schemas.openxmlformats.org/drawingml/2006/spreadsheetDrawing">
      <xdr:col>43</xdr:col>
      <xdr:colOff>63500</xdr:colOff>
      <xdr:row>30</xdr:row>
      <xdr:rowOff>161925</xdr:rowOff>
    </xdr:to>
    <xdr:sp macro="" textlink="">
      <xdr:nvSpPr>
        <xdr:cNvPr id="93" name="正方形/長方形 92"/>
        <xdr:cNvSpPr/>
      </xdr:nvSpPr>
      <xdr:spPr>
        <a:xfrm>
          <a:off x="60642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50165</xdr:rowOff>
    </xdr:from>
    <xdr:to xmlns:xdr="http://schemas.openxmlformats.org/drawingml/2006/spreadsheetDrawing">
      <xdr:col>48</xdr:col>
      <xdr:colOff>127000</xdr:colOff>
      <xdr:row>29</xdr:row>
      <xdr:rowOff>130175</xdr:rowOff>
    </xdr:to>
    <xdr:sp macro="" textlink="">
      <xdr:nvSpPr>
        <xdr:cNvPr id="94" name="正方形/長方形 93"/>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80645</xdr:rowOff>
    </xdr:from>
    <xdr:to xmlns:xdr="http://schemas.openxmlformats.org/drawingml/2006/spreadsheetDrawing">
      <xdr:col>48</xdr:col>
      <xdr:colOff>127000</xdr:colOff>
      <xdr:row>30</xdr:row>
      <xdr:rowOff>161925</xdr:rowOff>
    </xdr:to>
    <xdr:sp macro="" textlink="">
      <xdr:nvSpPr>
        <xdr:cNvPr id="95" name="正方形/長方形 94"/>
        <xdr:cNvSpPr/>
      </xdr:nvSpPr>
      <xdr:spPr>
        <a:xfrm>
          <a:off x="69850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50165</xdr:rowOff>
    </xdr:from>
    <xdr:to xmlns:xdr="http://schemas.openxmlformats.org/drawingml/2006/spreadsheetDrawing">
      <xdr:col>54</xdr:col>
      <xdr:colOff>127000</xdr:colOff>
      <xdr:row>29</xdr:row>
      <xdr:rowOff>130175</xdr:rowOff>
    </xdr:to>
    <xdr:sp macro="" textlink="">
      <xdr:nvSpPr>
        <xdr:cNvPr id="96" name="正方形/長方形 95"/>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29</xdr:row>
      <xdr:rowOff>80645</xdr:rowOff>
    </xdr:from>
    <xdr:to xmlns:xdr="http://schemas.openxmlformats.org/drawingml/2006/spreadsheetDrawing">
      <xdr:col>54</xdr:col>
      <xdr:colOff>127000</xdr:colOff>
      <xdr:row>30</xdr:row>
      <xdr:rowOff>161925</xdr:rowOff>
    </xdr:to>
    <xdr:sp macro="" textlink="">
      <xdr:nvSpPr>
        <xdr:cNvPr id="97" name="正方形/長方形 96"/>
        <xdr:cNvSpPr/>
      </xdr:nvSpPr>
      <xdr:spPr>
        <a:xfrm>
          <a:off x="8013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74295</xdr:rowOff>
    </xdr:to>
    <xdr:sp macro="" textlink="">
      <xdr:nvSpPr>
        <xdr:cNvPr id="98" name="正方形/長方形 97"/>
        <xdr:cNvSpPr/>
      </xdr:nvSpPr>
      <xdr:spPr>
        <a:xfrm>
          <a:off x="595630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995" cy="220345"/>
    <xdr:sp macro="" textlink="">
      <xdr:nvSpPr>
        <xdr:cNvPr id="99" name="テキスト ボックス 98"/>
        <xdr:cNvSpPr txBox="1"/>
      </xdr:nvSpPr>
      <xdr:spPr>
        <a:xfrm>
          <a:off x="5918200" y="5033010"/>
          <a:ext cx="3409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74295</xdr:rowOff>
    </xdr:from>
    <xdr:to xmlns:xdr="http://schemas.openxmlformats.org/drawingml/2006/spreadsheetDrawing">
      <xdr:col>59</xdr:col>
      <xdr:colOff>50800</xdr:colOff>
      <xdr:row>44</xdr:row>
      <xdr:rowOff>74295</xdr:rowOff>
    </xdr:to>
    <xdr:cxnSp macro="">
      <xdr:nvCxnSpPr>
        <xdr:cNvPr id="100" name="直線コネクタ 99"/>
        <xdr:cNvCxnSpPr/>
      </xdr:nvCxnSpPr>
      <xdr:spPr>
        <a:xfrm>
          <a:off x="5956300" y="7454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37465</xdr:rowOff>
    </xdr:from>
    <xdr:to xmlns:xdr="http://schemas.openxmlformats.org/drawingml/2006/spreadsheetDrawing">
      <xdr:col>59</xdr:col>
      <xdr:colOff>50800</xdr:colOff>
      <xdr:row>42</xdr:row>
      <xdr:rowOff>37465</xdr:rowOff>
    </xdr:to>
    <xdr:cxnSp macro="">
      <xdr:nvCxnSpPr>
        <xdr:cNvPr id="101" name="直線コネクタ 100"/>
        <xdr:cNvCxnSpPr/>
      </xdr:nvCxnSpPr>
      <xdr:spPr>
        <a:xfrm>
          <a:off x="5956300" y="7082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66040</xdr:rowOff>
    </xdr:from>
    <xdr:ext cx="464820" cy="251460"/>
    <xdr:sp macro="" textlink="">
      <xdr:nvSpPr>
        <xdr:cNvPr id="102" name="テキスト ボックス 101"/>
        <xdr:cNvSpPr txBox="1"/>
      </xdr:nvSpPr>
      <xdr:spPr>
        <a:xfrm>
          <a:off x="5527040" y="6943090"/>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5956300" y="67094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28575</xdr:rowOff>
    </xdr:from>
    <xdr:ext cx="528955" cy="250825"/>
    <xdr:sp macro="" textlink="">
      <xdr:nvSpPr>
        <xdr:cNvPr id="104" name="テキスト ボックス 103"/>
        <xdr:cNvSpPr txBox="1"/>
      </xdr:nvSpPr>
      <xdr:spPr>
        <a:xfrm>
          <a:off x="5481955" y="6570345"/>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130175</xdr:rowOff>
    </xdr:from>
    <xdr:to xmlns:xdr="http://schemas.openxmlformats.org/drawingml/2006/spreadsheetDrawing">
      <xdr:col>59</xdr:col>
      <xdr:colOff>50800</xdr:colOff>
      <xdr:row>37</xdr:row>
      <xdr:rowOff>130175</xdr:rowOff>
    </xdr:to>
    <xdr:cxnSp macro="">
      <xdr:nvCxnSpPr>
        <xdr:cNvPr id="105" name="直線コネクタ 104"/>
        <xdr:cNvCxnSpPr/>
      </xdr:nvCxnSpPr>
      <xdr:spPr>
        <a:xfrm>
          <a:off x="5956300" y="6336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159385</xdr:rowOff>
    </xdr:from>
    <xdr:ext cx="528955" cy="251460"/>
    <xdr:sp macro="" textlink="">
      <xdr:nvSpPr>
        <xdr:cNvPr id="106" name="テキスト ボックス 105"/>
        <xdr:cNvSpPr txBox="1"/>
      </xdr:nvSpPr>
      <xdr:spPr>
        <a:xfrm>
          <a:off x="5481955" y="6198235"/>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93345</xdr:rowOff>
    </xdr:from>
    <xdr:to xmlns:xdr="http://schemas.openxmlformats.org/drawingml/2006/spreadsheetDrawing">
      <xdr:col>59</xdr:col>
      <xdr:colOff>50800</xdr:colOff>
      <xdr:row>35</xdr:row>
      <xdr:rowOff>93345</xdr:rowOff>
    </xdr:to>
    <xdr:cxnSp macro="">
      <xdr:nvCxnSpPr>
        <xdr:cNvPr id="107" name="直線コネクタ 106"/>
        <xdr:cNvCxnSpPr/>
      </xdr:nvCxnSpPr>
      <xdr:spPr>
        <a:xfrm>
          <a:off x="5956300" y="59645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121920</xdr:rowOff>
    </xdr:from>
    <xdr:ext cx="528955" cy="251460"/>
    <xdr:sp macro="" textlink="">
      <xdr:nvSpPr>
        <xdr:cNvPr id="108" name="テキスト ボックス 107"/>
        <xdr:cNvSpPr txBox="1"/>
      </xdr:nvSpPr>
      <xdr:spPr>
        <a:xfrm>
          <a:off x="5481955" y="582549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55880</xdr:rowOff>
    </xdr:from>
    <xdr:to xmlns:xdr="http://schemas.openxmlformats.org/drawingml/2006/spreadsheetDrawing">
      <xdr:col>59</xdr:col>
      <xdr:colOff>50800</xdr:colOff>
      <xdr:row>33</xdr:row>
      <xdr:rowOff>55880</xdr:rowOff>
    </xdr:to>
    <xdr:cxnSp macro="">
      <xdr:nvCxnSpPr>
        <xdr:cNvPr id="109" name="直線コネクタ 108"/>
        <xdr:cNvCxnSpPr/>
      </xdr:nvCxnSpPr>
      <xdr:spPr>
        <a:xfrm>
          <a:off x="5956300" y="5591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84455</xdr:rowOff>
    </xdr:from>
    <xdr:ext cx="528955" cy="250825"/>
    <xdr:sp macro="" textlink="">
      <xdr:nvSpPr>
        <xdr:cNvPr id="110" name="テキスト ボックス 109"/>
        <xdr:cNvSpPr txBox="1"/>
      </xdr:nvSpPr>
      <xdr:spPr>
        <a:xfrm>
          <a:off x="5481955" y="5452745"/>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50800</xdr:colOff>
      <xdr:row>31</xdr:row>
      <xdr:rowOff>18415</xdr:rowOff>
    </xdr:to>
    <xdr:cxnSp macro="">
      <xdr:nvCxnSpPr>
        <xdr:cNvPr id="111" name="直線コネクタ 110"/>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30</xdr:row>
      <xdr:rowOff>47625</xdr:rowOff>
    </xdr:from>
    <xdr:ext cx="595630" cy="251460"/>
    <xdr:sp macro="" textlink="">
      <xdr:nvSpPr>
        <xdr:cNvPr id="112" name="テキスト ボックス 111"/>
        <xdr:cNvSpPr txBox="1"/>
      </xdr:nvSpPr>
      <xdr:spPr>
        <a:xfrm>
          <a:off x="5417820" y="5080635"/>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74295</xdr:rowOff>
    </xdr:to>
    <xdr:sp macro="" textlink="">
      <xdr:nvSpPr>
        <xdr:cNvPr id="113" name="【道路】&#10;一人当たり延長グラフ枠"/>
        <xdr:cNvSpPr/>
      </xdr:nvSpPr>
      <xdr:spPr>
        <a:xfrm>
          <a:off x="595630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33</xdr:row>
      <xdr:rowOff>107950</xdr:rowOff>
    </xdr:from>
    <xdr:to xmlns:xdr="http://schemas.openxmlformats.org/drawingml/2006/spreadsheetDrawing">
      <xdr:col>54</xdr:col>
      <xdr:colOff>171450</xdr:colOff>
      <xdr:row>42</xdr:row>
      <xdr:rowOff>27305</xdr:rowOff>
    </xdr:to>
    <xdr:cxnSp macro="">
      <xdr:nvCxnSpPr>
        <xdr:cNvPr id="114" name="直線コネクタ 113"/>
        <xdr:cNvCxnSpPr/>
      </xdr:nvCxnSpPr>
      <xdr:spPr>
        <a:xfrm flipV="1">
          <a:off x="9429750" y="5643880"/>
          <a:ext cx="0" cy="1428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31115</xdr:rowOff>
    </xdr:from>
    <xdr:ext cx="467360" cy="250825"/>
    <xdr:sp macro="" textlink="">
      <xdr:nvSpPr>
        <xdr:cNvPr id="115" name="【道路】&#10;一人当たり延長最小値テキスト"/>
        <xdr:cNvSpPr txBox="1"/>
      </xdr:nvSpPr>
      <xdr:spPr>
        <a:xfrm>
          <a:off x="9467850" y="707580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27305</xdr:rowOff>
    </xdr:from>
    <xdr:to xmlns:xdr="http://schemas.openxmlformats.org/drawingml/2006/spreadsheetDrawing">
      <xdr:col>55</xdr:col>
      <xdr:colOff>88900</xdr:colOff>
      <xdr:row>42</xdr:row>
      <xdr:rowOff>27305</xdr:rowOff>
    </xdr:to>
    <xdr:cxnSp macro="">
      <xdr:nvCxnSpPr>
        <xdr:cNvPr id="116" name="直線コネクタ 115"/>
        <xdr:cNvCxnSpPr/>
      </xdr:nvCxnSpPr>
      <xdr:spPr>
        <a:xfrm>
          <a:off x="9359900" y="70719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55880</xdr:rowOff>
    </xdr:from>
    <xdr:ext cx="532130" cy="253365"/>
    <xdr:sp macro="" textlink="">
      <xdr:nvSpPr>
        <xdr:cNvPr id="117" name="【道路】&#10;一人当たり延長最大値テキスト"/>
        <xdr:cNvSpPr txBox="1"/>
      </xdr:nvSpPr>
      <xdr:spPr>
        <a:xfrm>
          <a:off x="9467850" y="542417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77.214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107950</xdr:rowOff>
    </xdr:from>
    <xdr:to xmlns:xdr="http://schemas.openxmlformats.org/drawingml/2006/spreadsheetDrawing">
      <xdr:col>55</xdr:col>
      <xdr:colOff>88900</xdr:colOff>
      <xdr:row>33</xdr:row>
      <xdr:rowOff>107950</xdr:rowOff>
    </xdr:to>
    <xdr:cxnSp macro="">
      <xdr:nvCxnSpPr>
        <xdr:cNvPr id="118" name="直線コネクタ 117"/>
        <xdr:cNvCxnSpPr/>
      </xdr:nvCxnSpPr>
      <xdr:spPr>
        <a:xfrm>
          <a:off x="9359900" y="56438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159385</xdr:rowOff>
    </xdr:from>
    <xdr:ext cx="532130" cy="251460"/>
    <xdr:sp macro="" textlink="">
      <xdr:nvSpPr>
        <xdr:cNvPr id="119" name="【道路】&#10;一人当たり延長平均値テキスト"/>
        <xdr:cNvSpPr txBox="1"/>
      </xdr:nvSpPr>
      <xdr:spPr>
        <a:xfrm>
          <a:off x="9467850" y="6365875"/>
          <a:ext cx="5321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136525</xdr:rowOff>
    </xdr:from>
    <xdr:to xmlns:xdr="http://schemas.openxmlformats.org/drawingml/2006/spreadsheetDrawing">
      <xdr:col>55</xdr:col>
      <xdr:colOff>50800</xdr:colOff>
      <xdr:row>39</xdr:row>
      <xdr:rowOff>68580</xdr:rowOff>
    </xdr:to>
    <xdr:sp macro="" textlink="">
      <xdr:nvSpPr>
        <xdr:cNvPr id="120" name="フローチャート: 判断 119"/>
        <xdr:cNvSpPr/>
      </xdr:nvSpPr>
      <xdr:spPr>
        <a:xfrm>
          <a:off x="9398000" y="65106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146685</xdr:rowOff>
    </xdr:from>
    <xdr:to xmlns:xdr="http://schemas.openxmlformats.org/drawingml/2006/spreadsheetDrawing">
      <xdr:col>50</xdr:col>
      <xdr:colOff>165100</xdr:colOff>
      <xdr:row>39</xdr:row>
      <xdr:rowOff>78105</xdr:rowOff>
    </xdr:to>
    <xdr:sp macro="" textlink="">
      <xdr:nvSpPr>
        <xdr:cNvPr id="121" name="フローチャート: 判断 120"/>
        <xdr:cNvSpPr/>
      </xdr:nvSpPr>
      <xdr:spPr>
        <a:xfrm>
          <a:off x="8636000" y="65208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160020</xdr:rowOff>
    </xdr:from>
    <xdr:to xmlns:xdr="http://schemas.openxmlformats.org/drawingml/2006/spreadsheetDrawing">
      <xdr:col>46</xdr:col>
      <xdr:colOff>38100</xdr:colOff>
      <xdr:row>39</xdr:row>
      <xdr:rowOff>91440</xdr:rowOff>
    </xdr:to>
    <xdr:sp macro="" textlink="">
      <xdr:nvSpPr>
        <xdr:cNvPr id="122" name="フローチャート: 判断 121"/>
        <xdr:cNvSpPr/>
      </xdr:nvSpPr>
      <xdr:spPr>
        <a:xfrm>
          <a:off x="7842250" y="65341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20955</xdr:rowOff>
    </xdr:from>
    <xdr:to xmlns:xdr="http://schemas.openxmlformats.org/drawingml/2006/spreadsheetDrawing">
      <xdr:col>41</xdr:col>
      <xdr:colOff>101600</xdr:colOff>
      <xdr:row>39</xdr:row>
      <xdr:rowOff>120015</xdr:rowOff>
    </xdr:to>
    <xdr:sp macro="" textlink="">
      <xdr:nvSpPr>
        <xdr:cNvPr id="123" name="フローチャート: 判断 122"/>
        <xdr:cNvSpPr/>
      </xdr:nvSpPr>
      <xdr:spPr>
        <a:xfrm>
          <a:off x="7029450" y="65627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31750</xdr:rowOff>
    </xdr:from>
    <xdr:to xmlns:xdr="http://schemas.openxmlformats.org/drawingml/2006/spreadsheetDrawing">
      <xdr:col>36</xdr:col>
      <xdr:colOff>165100</xdr:colOff>
      <xdr:row>39</xdr:row>
      <xdr:rowOff>130810</xdr:rowOff>
    </xdr:to>
    <xdr:sp macro="" textlink="">
      <xdr:nvSpPr>
        <xdr:cNvPr id="124" name="フローチャート: 判断 123"/>
        <xdr:cNvSpPr/>
      </xdr:nvSpPr>
      <xdr:spPr>
        <a:xfrm>
          <a:off x="6235700" y="65735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72390</xdr:rowOff>
    </xdr:from>
    <xdr:ext cx="762000" cy="251460"/>
    <xdr:sp macro="" textlink="">
      <xdr:nvSpPr>
        <xdr:cNvPr id="125" name="テキスト ボックス 124"/>
        <xdr:cNvSpPr txBox="1"/>
      </xdr:nvSpPr>
      <xdr:spPr>
        <a:xfrm>
          <a:off x="925830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72390</xdr:rowOff>
    </xdr:from>
    <xdr:ext cx="762000" cy="251460"/>
    <xdr:sp macro="" textlink="">
      <xdr:nvSpPr>
        <xdr:cNvPr id="126" name="テキスト ボックス 125"/>
        <xdr:cNvSpPr txBox="1"/>
      </xdr:nvSpPr>
      <xdr:spPr>
        <a:xfrm>
          <a:off x="85153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44</xdr:row>
      <xdr:rowOff>72390</xdr:rowOff>
    </xdr:from>
    <xdr:ext cx="762000" cy="251460"/>
    <xdr:sp macro="" textlink="">
      <xdr:nvSpPr>
        <xdr:cNvPr id="127" name="テキスト ボックス 126"/>
        <xdr:cNvSpPr txBox="1"/>
      </xdr:nvSpPr>
      <xdr:spPr>
        <a:xfrm>
          <a:off x="77152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72390</xdr:rowOff>
    </xdr:from>
    <xdr:ext cx="759460" cy="251460"/>
    <xdr:sp macro="" textlink="">
      <xdr:nvSpPr>
        <xdr:cNvPr id="128" name="テキスト ボックス 127"/>
        <xdr:cNvSpPr txBox="1"/>
      </xdr:nvSpPr>
      <xdr:spPr>
        <a:xfrm>
          <a:off x="6908800" y="745236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72390</xdr:rowOff>
    </xdr:from>
    <xdr:ext cx="762000" cy="251460"/>
    <xdr:sp macro="" textlink="">
      <xdr:nvSpPr>
        <xdr:cNvPr id="129" name="テキスト ボックス 128"/>
        <xdr:cNvSpPr txBox="1"/>
      </xdr:nvSpPr>
      <xdr:spPr>
        <a:xfrm>
          <a:off x="61150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142875</xdr:rowOff>
    </xdr:from>
    <xdr:to xmlns:xdr="http://schemas.openxmlformats.org/drawingml/2006/spreadsheetDrawing">
      <xdr:col>55</xdr:col>
      <xdr:colOff>50800</xdr:colOff>
      <xdr:row>41</xdr:row>
      <xdr:rowOff>74295</xdr:rowOff>
    </xdr:to>
    <xdr:sp macro="" textlink="">
      <xdr:nvSpPr>
        <xdr:cNvPr id="130" name="楕円 129"/>
        <xdr:cNvSpPr/>
      </xdr:nvSpPr>
      <xdr:spPr>
        <a:xfrm>
          <a:off x="9398000" y="68522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121920</xdr:rowOff>
    </xdr:from>
    <xdr:ext cx="467360" cy="251460"/>
    <xdr:sp macro="" textlink="">
      <xdr:nvSpPr>
        <xdr:cNvPr id="131" name="【道路】&#10;一人当たり延長該当値テキスト"/>
        <xdr:cNvSpPr txBox="1"/>
      </xdr:nvSpPr>
      <xdr:spPr>
        <a:xfrm>
          <a:off x="9467850" y="6831330"/>
          <a:ext cx="467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142875</xdr:rowOff>
    </xdr:from>
    <xdr:to xmlns:xdr="http://schemas.openxmlformats.org/drawingml/2006/spreadsheetDrawing">
      <xdr:col>50</xdr:col>
      <xdr:colOff>165100</xdr:colOff>
      <xdr:row>41</xdr:row>
      <xdr:rowOff>74295</xdr:rowOff>
    </xdr:to>
    <xdr:sp macro="" textlink="">
      <xdr:nvSpPr>
        <xdr:cNvPr id="132" name="楕円 131"/>
        <xdr:cNvSpPr/>
      </xdr:nvSpPr>
      <xdr:spPr>
        <a:xfrm>
          <a:off x="8636000" y="68522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24765</xdr:rowOff>
    </xdr:from>
    <xdr:to xmlns:xdr="http://schemas.openxmlformats.org/drawingml/2006/spreadsheetDrawing">
      <xdr:col>55</xdr:col>
      <xdr:colOff>0</xdr:colOff>
      <xdr:row>41</xdr:row>
      <xdr:rowOff>24765</xdr:rowOff>
    </xdr:to>
    <xdr:cxnSp macro="">
      <xdr:nvCxnSpPr>
        <xdr:cNvPr id="133" name="直線コネクタ 132"/>
        <xdr:cNvCxnSpPr/>
      </xdr:nvCxnSpPr>
      <xdr:spPr>
        <a:xfrm>
          <a:off x="8686800" y="6901815"/>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143510</xdr:rowOff>
    </xdr:from>
    <xdr:to xmlns:xdr="http://schemas.openxmlformats.org/drawingml/2006/spreadsheetDrawing">
      <xdr:col>46</xdr:col>
      <xdr:colOff>38100</xdr:colOff>
      <xdr:row>41</xdr:row>
      <xdr:rowOff>74930</xdr:rowOff>
    </xdr:to>
    <xdr:sp macro="" textlink="">
      <xdr:nvSpPr>
        <xdr:cNvPr id="134" name="楕円 133"/>
        <xdr:cNvSpPr/>
      </xdr:nvSpPr>
      <xdr:spPr>
        <a:xfrm>
          <a:off x="7842250" y="68529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41</xdr:row>
      <xdr:rowOff>24765</xdr:rowOff>
    </xdr:from>
    <xdr:to xmlns:xdr="http://schemas.openxmlformats.org/drawingml/2006/spreadsheetDrawing">
      <xdr:col>50</xdr:col>
      <xdr:colOff>114300</xdr:colOff>
      <xdr:row>41</xdr:row>
      <xdr:rowOff>25400</xdr:rowOff>
    </xdr:to>
    <xdr:cxnSp macro="">
      <xdr:nvCxnSpPr>
        <xdr:cNvPr id="135" name="直線コネクタ 134"/>
        <xdr:cNvCxnSpPr/>
      </xdr:nvCxnSpPr>
      <xdr:spPr>
        <a:xfrm flipV="1">
          <a:off x="7886700" y="6901815"/>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143510</xdr:rowOff>
    </xdr:from>
    <xdr:to xmlns:xdr="http://schemas.openxmlformats.org/drawingml/2006/spreadsheetDrawing">
      <xdr:col>41</xdr:col>
      <xdr:colOff>101600</xdr:colOff>
      <xdr:row>41</xdr:row>
      <xdr:rowOff>74930</xdr:rowOff>
    </xdr:to>
    <xdr:sp macro="" textlink="">
      <xdr:nvSpPr>
        <xdr:cNvPr id="136" name="楕円 135"/>
        <xdr:cNvSpPr/>
      </xdr:nvSpPr>
      <xdr:spPr>
        <a:xfrm>
          <a:off x="7029450" y="68529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25400</xdr:rowOff>
    </xdr:from>
    <xdr:to xmlns:xdr="http://schemas.openxmlformats.org/drawingml/2006/spreadsheetDrawing">
      <xdr:col>45</xdr:col>
      <xdr:colOff>171450</xdr:colOff>
      <xdr:row>41</xdr:row>
      <xdr:rowOff>25400</xdr:rowOff>
    </xdr:to>
    <xdr:cxnSp macro="">
      <xdr:nvCxnSpPr>
        <xdr:cNvPr id="137" name="直線コネクタ 136"/>
        <xdr:cNvCxnSpPr/>
      </xdr:nvCxnSpPr>
      <xdr:spPr>
        <a:xfrm flipV="1">
          <a:off x="7080250" y="69024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143510</xdr:rowOff>
    </xdr:from>
    <xdr:to xmlns:xdr="http://schemas.openxmlformats.org/drawingml/2006/spreadsheetDrawing">
      <xdr:col>36</xdr:col>
      <xdr:colOff>165100</xdr:colOff>
      <xdr:row>41</xdr:row>
      <xdr:rowOff>74930</xdr:rowOff>
    </xdr:to>
    <xdr:sp macro="" textlink="">
      <xdr:nvSpPr>
        <xdr:cNvPr id="138" name="楕円 137"/>
        <xdr:cNvSpPr/>
      </xdr:nvSpPr>
      <xdr:spPr>
        <a:xfrm>
          <a:off x="6235700" y="68529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25400</xdr:rowOff>
    </xdr:from>
    <xdr:to xmlns:xdr="http://schemas.openxmlformats.org/drawingml/2006/spreadsheetDrawing">
      <xdr:col>41</xdr:col>
      <xdr:colOff>50800</xdr:colOff>
      <xdr:row>41</xdr:row>
      <xdr:rowOff>25400</xdr:rowOff>
    </xdr:to>
    <xdr:cxnSp macro="">
      <xdr:nvCxnSpPr>
        <xdr:cNvPr id="139" name="直線コネクタ 138"/>
        <xdr:cNvCxnSpPr/>
      </xdr:nvCxnSpPr>
      <xdr:spPr>
        <a:xfrm>
          <a:off x="6286500" y="69024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37</xdr:row>
      <xdr:rowOff>94615</xdr:rowOff>
    </xdr:from>
    <xdr:ext cx="534670" cy="253365"/>
    <xdr:sp macro="" textlink="">
      <xdr:nvSpPr>
        <xdr:cNvPr id="140" name="n_1aveValue【道路】&#10;一人当たり延長"/>
        <xdr:cNvSpPr txBox="1"/>
      </xdr:nvSpPr>
      <xdr:spPr>
        <a:xfrm>
          <a:off x="8425815" y="63011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107315</xdr:rowOff>
    </xdr:from>
    <xdr:ext cx="532130" cy="250825"/>
    <xdr:sp macro="" textlink="">
      <xdr:nvSpPr>
        <xdr:cNvPr id="141" name="n_2aveValue【道路】&#10;一人当たり延長"/>
        <xdr:cNvSpPr txBox="1"/>
      </xdr:nvSpPr>
      <xdr:spPr>
        <a:xfrm>
          <a:off x="7644765" y="6313805"/>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136525</xdr:rowOff>
    </xdr:from>
    <xdr:ext cx="532130" cy="253365"/>
    <xdr:sp macro="" textlink="">
      <xdr:nvSpPr>
        <xdr:cNvPr id="142" name="n_3aveValue【道路】&#10;一人当たり延長"/>
        <xdr:cNvSpPr txBox="1"/>
      </xdr:nvSpPr>
      <xdr:spPr>
        <a:xfrm>
          <a:off x="6851015" y="634301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147320</xdr:rowOff>
    </xdr:from>
    <xdr:ext cx="534670" cy="251460"/>
    <xdr:sp macro="" textlink="">
      <xdr:nvSpPr>
        <xdr:cNvPr id="143" name="n_4aveValue【道路】&#10;一人当たり延長"/>
        <xdr:cNvSpPr txBox="1"/>
      </xdr:nvSpPr>
      <xdr:spPr>
        <a:xfrm>
          <a:off x="6038215" y="63538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66040</xdr:rowOff>
    </xdr:from>
    <xdr:ext cx="469900" cy="251460"/>
    <xdr:sp macro="" textlink="">
      <xdr:nvSpPr>
        <xdr:cNvPr id="144" name="n_1mainValue【道路】&#10;一人当たり延長"/>
        <xdr:cNvSpPr txBox="1"/>
      </xdr:nvSpPr>
      <xdr:spPr>
        <a:xfrm>
          <a:off x="8458200" y="69430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66675</xdr:rowOff>
    </xdr:from>
    <xdr:ext cx="469900" cy="250825"/>
    <xdr:sp macro="" textlink="">
      <xdr:nvSpPr>
        <xdr:cNvPr id="145" name="n_2mainValue【道路】&#10;一人当たり延長"/>
        <xdr:cNvSpPr txBox="1"/>
      </xdr:nvSpPr>
      <xdr:spPr>
        <a:xfrm>
          <a:off x="7677150" y="694372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66675</xdr:rowOff>
    </xdr:from>
    <xdr:ext cx="469900" cy="250825"/>
    <xdr:sp macro="" textlink="">
      <xdr:nvSpPr>
        <xdr:cNvPr id="146" name="n_3mainValue【道路】&#10;一人当たり延長"/>
        <xdr:cNvSpPr txBox="1"/>
      </xdr:nvSpPr>
      <xdr:spPr>
        <a:xfrm>
          <a:off x="6864350" y="694372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66675</xdr:rowOff>
    </xdr:from>
    <xdr:ext cx="469900" cy="250825"/>
    <xdr:sp macro="" textlink="">
      <xdr:nvSpPr>
        <xdr:cNvPr id="147" name="n_4mainValue【道路】&#10;一人当たり延長"/>
        <xdr:cNvSpPr txBox="1"/>
      </xdr:nvSpPr>
      <xdr:spPr>
        <a:xfrm>
          <a:off x="6070600" y="694372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111760</xdr:rowOff>
    </xdr:from>
    <xdr:to xmlns:xdr="http://schemas.openxmlformats.org/drawingml/2006/spreadsheetDrawing">
      <xdr:col>28</xdr:col>
      <xdr:colOff>152400</xdr:colOff>
      <xdr:row>50</xdr:row>
      <xdr:rowOff>61595</xdr:rowOff>
    </xdr:to>
    <xdr:sp macro="" textlink="">
      <xdr:nvSpPr>
        <xdr:cNvPr id="148" name="正方形/長方形 147"/>
        <xdr:cNvSpPr/>
      </xdr:nvSpPr>
      <xdr:spPr>
        <a:xfrm>
          <a:off x="6858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86995</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128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117475</xdr:rowOff>
    </xdr:from>
    <xdr:to xmlns:xdr="http://schemas.openxmlformats.org/drawingml/2006/spreadsheetDrawing">
      <xdr:col>12</xdr:col>
      <xdr:colOff>127000</xdr:colOff>
      <xdr:row>53</xdr:row>
      <xdr:rowOff>31115</xdr:rowOff>
    </xdr:to>
    <xdr:sp macro="" textlink="">
      <xdr:nvSpPr>
        <xdr:cNvPr id="150" name="正方形/長方形 149"/>
        <xdr:cNvSpPr/>
      </xdr:nvSpPr>
      <xdr:spPr>
        <a:xfrm>
          <a:off x="8128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86995</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7145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117475</xdr:rowOff>
    </xdr:from>
    <xdr:to xmlns:xdr="http://schemas.openxmlformats.org/drawingml/2006/spreadsheetDrawing">
      <xdr:col>18</xdr:col>
      <xdr:colOff>0</xdr:colOff>
      <xdr:row>53</xdr:row>
      <xdr:rowOff>31115</xdr:rowOff>
    </xdr:to>
    <xdr:sp macro="" textlink="">
      <xdr:nvSpPr>
        <xdr:cNvPr id="152" name="正方形/長方形 151"/>
        <xdr:cNvSpPr/>
      </xdr:nvSpPr>
      <xdr:spPr>
        <a:xfrm>
          <a:off x="17145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86995</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2743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51</xdr:row>
      <xdr:rowOff>117475</xdr:rowOff>
    </xdr:from>
    <xdr:to xmlns:xdr="http://schemas.openxmlformats.org/drawingml/2006/spreadsheetDrawing">
      <xdr:col>24</xdr:col>
      <xdr:colOff>0</xdr:colOff>
      <xdr:row>53</xdr:row>
      <xdr:rowOff>31115</xdr:rowOff>
    </xdr:to>
    <xdr:sp macro="" textlink="">
      <xdr:nvSpPr>
        <xdr:cNvPr id="154" name="正方形/長方形 153"/>
        <xdr:cNvSpPr/>
      </xdr:nvSpPr>
      <xdr:spPr>
        <a:xfrm>
          <a:off x="2743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55880</xdr:rowOff>
    </xdr:from>
    <xdr:to xmlns:xdr="http://schemas.openxmlformats.org/drawingml/2006/spreadsheetDrawing">
      <xdr:col>28</xdr:col>
      <xdr:colOff>152400</xdr:colOff>
      <xdr:row>66</xdr:row>
      <xdr:rowOff>111760</xdr:rowOff>
    </xdr:to>
    <xdr:sp macro="" textlink="">
      <xdr:nvSpPr>
        <xdr:cNvPr id="155" name="正方形/長方形 154"/>
        <xdr:cNvSpPr/>
      </xdr:nvSpPr>
      <xdr:spPr>
        <a:xfrm>
          <a:off x="6858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37465</xdr:rowOff>
    </xdr:from>
    <xdr:ext cx="295910" cy="220345"/>
    <xdr:sp macro="" textlink="">
      <xdr:nvSpPr>
        <xdr:cNvPr id="156" name="テキスト ボックス 155"/>
        <xdr:cNvSpPr txBox="1"/>
      </xdr:nvSpPr>
      <xdr:spPr>
        <a:xfrm>
          <a:off x="666750" y="8758555"/>
          <a:ext cx="2959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111760</xdr:rowOff>
    </xdr:from>
    <xdr:to xmlns:xdr="http://schemas.openxmlformats.org/drawingml/2006/spreadsheetDrawing">
      <xdr:col>28</xdr:col>
      <xdr:colOff>114300</xdr:colOff>
      <xdr:row>66</xdr:row>
      <xdr:rowOff>111760</xdr:rowOff>
    </xdr:to>
    <xdr:cxnSp macro="">
      <xdr:nvCxnSpPr>
        <xdr:cNvPr id="157" name="直線コネクタ 156"/>
        <xdr:cNvCxnSpPr/>
      </xdr:nvCxnSpPr>
      <xdr:spPr>
        <a:xfrm>
          <a:off x="6858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140335</xdr:rowOff>
    </xdr:from>
    <xdr:ext cx="464820" cy="250825"/>
    <xdr:sp macro="" textlink="">
      <xdr:nvSpPr>
        <xdr:cNvPr id="158" name="テキスト ボックス 157"/>
        <xdr:cNvSpPr txBox="1"/>
      </xdr:nvSpPr>
      <xdr:spPr>
        <a:xfrm>
          <a:off x="275590" y="110407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128270</xdr:rowOff>
    </xdr:from>
    <xdr:to xmlns:xdr="http://schemas.openxmlformats.org/drawingml/2006/spreadsheetDrawing">
      <xdr:col>28</xdr:col>
      <xdr:colOff>114300</xdr:colOff>
      <xdr:row>64</xdr:row>
      <xdr:rowOff>128270</xdr:rowOff>
    </xdr:to>
    <xdr:cxnSp macro="">
      <xdr:nvCxnSpPr>
        <xdr:cNvPr id="159" name="直線コネクタ 158"/>
        <xdr:cNvCxnSpPr/>
      </xdr:nvCxnSpPr>
      <xdr:spPr>
        <a:xfrm>
          <a:off x="685800" y="108610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156210</xdr:rowOff>
    </xdr:from>
    <xdr:ext cx="464820" cy="253365"/>
    <xdr:sp macro="" textlink="">
      <xdr:nvSpPr>
        <xdr:cNvPr id="160" name="テキスト ボックス 159"/>
        <xdr:cNvSpPr txBox="1"/>
      </xdr:nvSpPr>
      <xdr:spPr>
        <a:xfrm>
          <a:off x="275590" y="10721340"/>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143510</xdr:rowOff>
    </xdr:from>
    <xdr:to xmlns:xdr="http://schemas.openxmlformats.org/drawingml/2006/spreadsheetDrawing">
      <xdr:col>28</xdr:col>
      <xdr:colOff>114300</xdr:colOff>
      <xdr:row>62</xdr:row>
      <xdr:rowOff>143510</xdr:rowOff>
    </xdr:to>
    <xdr:cxnSp macro="">
      <xdr:nvCxnSpPr>
        <xdr:cNvPr id="161" name="直線コネクタ 160"/>
        <xdr:cNvCxnSpPr/>
      </xdr:nvCxnSpPr>
      <xdr:spPr>
        <a:xfrm>
          <a:off x="6858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0685" cy="253365"/>
    <xdr:sp macro="" textlink="">
      <xdr:nvSpPr>
        <xdr:cNvPr id="162" name="テキスト ボックス 161"/>
        <xdr:cNvSpPr txBox="1"/>
      </xdr:nvSpPr>
      <xdr:spPr>
        <a:xfrm>
          <a:off x="339725" y="1040193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160020</xdr:rowOff>
    </xdr:from>
    <xdr:to xmlns:xdr="http://schemas.openxmlformats.org/drawingml/2006/spreadsheetDrawing">
      <xdr:col>28</xdr:col>
      <xdr:colOff>114300</xdr:colOff>
      <xdr:row>60</xdr:row>
      <xdr:rowOff>160020</xdr:rowOff>
    </xdr:to>
    <xdr:cxnSp macro="">
      <xdr:nvCxnSpPr>
        <xdr:cNvPr id="163" name="直線コネクタ 162"/>
        <xdr:cNvCxnSpPr/>
      </xdr:nvCxnSpPr>
      <xdr:spPr>
        <a:xfrm>
          <a:off x="685800" y="102222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20320</xdr:rowOff>
    </xdr:from>
    <xdr:ext cx="400685" cy="252730"/>
    <xdr:sp macro="" textlink="">
      <xdr:nvSpPr>
        <xdr:cNvPr id="164" name="テキスト ボックス 163"/>
        <xdr:cNvSpPr txBox="1"/>
      </xdr:nvSpPr>
      <xdr:spPr>
        <a:xfrm>
          <a:off x="339725" y="10082530"/>
          <a:ext cx="4006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7620</xdr:rowOff>
    </xdr:from>
    <xdr:to xmlns:xdr="http://schemas.openxmlformats.org/drawingml/2006/spreadsheetDrawing">
      <xdr:col>28</xdr:col>
      <xdr:colOff>114300</xdr:colOff>
      <xdr:row>59</xdr:row>
      <xdr:rowOff>7620</xdr:rowOff>
    </xdr:to>
    <xdr:cxnSp macro="">
      <xdr:nvCxnSpPr>
        <xdr:cNvPr id="165" name="直線コネクタ 164"/>
        <xdr:cNvCxnSpPr/>
      </xdr:nvCxnSpPr>
      <xdr:spPr>
        <a:xfrm>
          <a:off x="685800" y="99021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36830</xdr:rowOff>
    </xdr:from>
    <xdr:ext cx="400685" cy="251460"/>
    <xdr:sp macro="" textlink="">
      <xdr:nvSpPr>
        <xdr:cNvPr id="166" name="テキスト ボックス 165"/>
        <xdr:cNvSpPr txBox="1"/>
      </xdr:nvSpPr>
      <xdr:spPr>
        <a:xfrm>
          <a:off x="339725" y="9763760"/>
          <a:ext cx="400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24130</xdr:rowOff>
    </xdr:from>
    <xdr:to xmlns:xdr="http://schemas.openxmlformats.org/drawingml/2006/spreadsheetDrawing">
      <xdr:col>28</xdr:col>
      <xdr:colOff>114300</xdr:colOff>
      <xdr:row>57</xdr:row>
      <xdr:rowOff>24130</xdr:rowOff>
    </xdr:to>
    <xdr:cxnSp macro="">
      <xdr:nvCxnSpPr>
        <xdr:cNvPr id="167" name="直線コネクタ 166"/>
        <xdr:cNvCxnSpPr/>
      </xdr:nvCxnSpPr>
      <xdr:spPr>
        <a:xfrm>
          <a:off x="685800" y="95834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52705</xdr:rowOff>
    </xdr:from>
    <xdr:ext cx="400685" cy="250825"/>
    <xdr:sp macro="" textlink="">
      <xdr:nvSpPr>
        <xdr:cNvPr id="168" name="テキスト ボックス 167"/>
        <xdr:cNvSpPr txBox="1"/>
      </xdr:nvSpPr>
      <xdr:spPr>
        <a:xfrm>
          <a:off x="339725" y="944435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39370</xdr:rowOff>
    </xdr:from>
    <xdr:to xmlns:xdr="http://schemas.openxmlformats.org/drawingml/2006/spreadsheetDrawing">
      <xdr:col>28</xdr:col>
      <xdr:colOff>114300</xdr:colOff>
      <xdr:row>55</xdr:row>
      <xdr:rowOff>39370</xdr:rowOff>
    </xdr:to>
    <xdr:cxnSp macro="">
      <xdr:nvCxnSpPr>
        <xdr:cNvPr id="169" name="直線コネクタ 168"/>
        <xdr:cNvCxnSpPr/>
      </xdr:nvCxnSpPr>
      <xdr:spPr>
        <a:xfrm>
          <a:off x="685800" y="92633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68580</xdr:rowOff>
    </xdr:from>
    <xdr:ext cx="336550" cy="251460"/>
    <xdr:sp macro="" textlink="">
      <xdr:nvSpPr>
        <xdr:cNvPr id="170" name="テキスト ボックス 169"/>
        <xdr:cNvSpPr txBox="1"/>
      </xdr:nvSpPr>
      <xdr:spPr>
        <a:xfrm>
          <a:off x="384810" y="9124950"/>
          <a:ext cx="336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55880</xdr:rowOff>
    </xdr:from>
    <xdr:to xmlns:xdr="http://schemas.openxmlformats.org/drawingml/2006/spreadsheetDrawing">
      <xdr:col>28</xdr:col>
      <xdr:colOff>114300</xdr:colOff>
      <xdr:row>53</xdr:row>
      <xdr:rowOff>55880</xdr:rowOff>
    </xdr:to>
    <xdr:cxnSp macro="">
      <xdr:nvCxnSpPr>
        <xdr:cNvPr id="171" name="直線コネクタ 170"/>
        <xdr:cNvCxnSpPr/>
      </xdr:nvCxnSpPr>
      <xdr:spPr>
        <a:xfrm>
          <a:off x="6858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55880</xdr:rowOff>
    </xdr:from>
    <xdr:to xmlns:xdr="http://schemas.openxmlformats.org/drawingml/2006/spreadsheetDrawing">
      <xdr:col>28</xdr:col>
      <xdr:colOff>152400</xdr:colOff>
      <xdr:row>66</xdr:row>
      <xdr:rowOff>111760</xdr:rowOff>
    </xdr:to>
    <xdr:sp macro="" textlink="">
      <xdr:nvSpPr>
        <xdr:cNvPr id="172" name="【橋りょう・トンネル】&#10;有形固定資産減価償却率グラフ枠"/>
        <xdr:cNvSpPr/>
      </xdr:nvSpPr>
      <xdr:spPr>
        <a:xfrm>
          <a:off x="6858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119380</xdr:rowOff>
    </xdr:from>
    <xdr:to xmlns:xdr="http://schemas.openxmlformats.org/drawingml/2006/spreadsheetDrawing">
      <xdr:col>24</xdr:col>
      <xdr:colOff>62865</xdr:colOff>
      <xdr:row>64</xdr:row>
      <xdr:rowOff>28575</xdr:rowOff>
    </xdr:to>
    <xdr:cxnSp macro="">
      <xdr:nvCxnSpPr>
        <xdr:cNvPr id="173" name="直線コネクタ 172"/>
        <xdr:cNvCxnSpPr/>
      </xdr:nvCxnSpPr>
      <xdr:spPr>
        <a:xfrm flipV="1">
          <a:off x="4177665" y="9343390"/>
          <a:ext cx="0" cy="1417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32385</xdr:rowOff>
    </xdr:from>
    <xdr:ext cx="402590" cy="251460"/>
    <xdr:sp macro="" textlink="">
      <xdr:nvSpPr>
        <xdr:cNvPr id="174" name="【橋りょう・トンネル】&#10;有形固定資産減価償却率最小値テキスト"/>
        <xdr:cNvSpPr txBox="1"/>
      </xdr:nvSpPr>
      <xdr:spPr>
        <a:xfrm>
          <a:off x="4216400" y="10765155"/>
          <a:ext cx="402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28575</xdr:rowOff>
    </xdr:from>
    <xdr:to xmlns:xdr="http://schemas.openxmlformats.org/drawingml/2006/spreadsheetDrawing">
      <xdr:col>24</xdr:col>
      <xdr:colOff>152400</xdr:colOff>
      <xdr:row>64</xdr:row>
      <xdr:rowOff>28575</xdr:rowOff>
    </xdr:to>
    <xdr:cxnSp macro="">
      <xdr:nvCxnSpPr>
        <xdr:cNvPr id="175" name="直線コネクタ 174"/>
        <xdr:cNvCxnSpPr/>
      </xdr:nvCxnSpPr>
      <xdr:spPr>
        <a:xfrm>
          <a:off x="4108450" y="107613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67945</xdr:rowOff>
    </xdr:from>
    <xdr:ext cx="337820" cy="251460"/>
    <xdr:sp macro="" textlink="">
      <xdr:nvSpPr>
        <xdr:cNvPr id="176" name="【橋りょう・トンネル】&#10;有形固定資産減価償却率最大値テキスト"/>
        <xdr:cNvSpPr txBox="1"/>
      </xdr:nvSpPr>
      <xdr:spPr>
        <a:xfrm>
          <a:off x="4216400" y="9124315"/>
          <a:ext cx="337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119380</xdr:rowOff>
    </xdr:from>
    <xdr:to xmlns:xdr="http://schemas.openxmlformats.org/drawingml/2006/spreadsheetDrawing">
      <xdr:col>24</xdr:col>
      <xdr:colOff>152400</xdr:colOff>
      <xdr:row>55</xdr:row>
      <xdr:rowOff>119380</xdr:rowOff>
    </xdr:to>
    <xdr:cxnSp macro="">
      <xdr:nvCxnSpPr>
        <xdr:cNvPr id="177" name="直線コネクタ 176"/>
        <xdr:cNvCxnSpPr/>
      </xdr:nvCxnSpPr>
      <xdr:spPr>
        <a:xfrm>
          <a:off x="4108450" y="93433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159385</xdr:rowOff>
    </xdr:from>
    <xdr:ext cx="402590" cy="251460"/>
    <xdr:sp macro="" textlink="">
      <xdr:nvSpPr>
        <xdr:cNvPr id="178" name="【橋りょう・トンネル】&#10;有形固定資産減価償却率平均値テキスト"/>
        <xdr:cNvSpPr txBox="1"/>
      </xdr:nvSpPr>
      <xdr:spPr>
        <a:xfrm>
          <a:off x="4216400" y="10221595"/>
          <a:ext cx="40259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12700</xdr:rowOff>
    </xdr:from>
    <xdr:to xmlns:xdr="http://schemas.openxmlformats.org/drawingml/2006/spreadsheetDrawing">
      <xdr:col>24</xdr:col>
      <xdr:colOff>114300</xdr:colOff>
      <xdr:row>61</xdr:row>
      <xdr:rowOff>111760</xdr:rowOff>
    </xdr:to>
    <xdr:sp macro="" textlink="">
      <xdr:nvSpPr>
        <xdr:cNvPr id="179" name="フローチャート: 判断 178"/>
        <xdr:cNvSpPr/>
      </xdr:nvSpPr>
      <xdr:spPr>
        <a:xfrm>
          <a:off x="4127500" y="102425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164465</xdr:rowOff>
    </xdr:from>
    <xdr:to xmlns:xdr="http://schemas.openxmlformats.org/drawingml/2006/spreadsheetDrawing">
      <xdr:col>20</xdr:col>
      <xdr:colOff>38100</xdr:colOff>
      <xdr:row>61</xdr:row>
      <xdr:rowOff>95885</xdr:rowOff>
    </xdr:to>
    <xdr:sp macro="" textlink="">
      <xdr:nvSpPr>
        <xdr:cNvPr id="180" name="フローチャート: 判断 179"/>
        <xdr:cNvSpPr/>
      </xdr:nvSpPr>
      <xdr:spPr>
        <a:xfrm>
          <a:off x="3384550" y="102266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145415</xdr:rowOff>
    </xdr:from>
    <xdr:to xmlns:xdr="http://schemas.openxmlformats.org/drawingml/2006/spreadsheetDrawing">
      <xdr:col>15</xdr:col>
      <xdr:colOff>101600</xdr:colOff>
      <xdr:row>61</xdr:row>
      <xdr:rowOff>76835</xdr:rowOff>
    </xdr:to>
    <xdr:sp macro="" textlink="">
      <xdr:nvSpPr>
        <xdr:cNvPr id="181" name="フローチャート: 判断 180"/>
        <xdr:cNvSpPr/>
      </xdr:nvSpPr>
      <xdr:spPr>
        <a:xfrm>
          <a:off x="2571750" y="102076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113030</xdr:rowOff>
    </xdr:from>
    <xdr:to xmlns:xdr="http://schemas.openxmlformats.org/drawingml/2006/spreadsheetDrawing">
      <xdr:col>10</xdr:col>
      <xdr:colOff>165100</xdr:colOff>
      <xdr:row>61</xdr:row>
      <xdr:rowOff>44450</xdr:rowOff>
    </xdr:to>
    <xdr:sp macro="" textlink="">
      <xdr:nvSpPr>
        <xdr:cNvPr id="182" name="フローチャート: 判断 181"/>
        <xdr:cNvSpPr/>
      </xdr:nvSpPr>
      <xdr:spPr>
        <a:xfrm>
          <a:off x="1778000" y="10175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108585</xdr:rowOff>
    </xdr:from>
    <xdr:to xmlns:xdr="http://schemas.openxmlformats.org/drawingml/2006/spreadsheetDrawing">
      <xdr:col>6</xdr:col>
      <xdr:colOff>38100</xdr:colOff>
      <xdr:row>61</xdr:row>
      <xdr:rowOff>40005</xdr:rowOff>
    </xdr:to>
    <xdr:sp macro="" textlink="">
      <xdr:nvSpPr>
        <xdr:cNvPr id="183" name="フローチャート: 判断 182"/>
        <xdr:cNvSpPr/>
      </xdr:nvSpPr>
      <xdr:spPr>
        <a:xfrm>
          <a:off x="984250" y="101707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109220</xdr:rowOff>
    </xdr:from>
    <xdr:ext cx="762000" cy="250825"/>
    <xdr:sp macro="" textlink="">
      <xdr:nvSpPr>
        <xdr:cNvPr id="184" name="テキスト ボックス 183"/>
        <xdr:cNvSpPr txBox="1"/>
      </xdr:nvSpPr>
      <xdr:spPr>
        <a:xfrm>
          <a:off x="40068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66</xdr:row>
      <xdr:rowOff>109220</xdr:rowOff>
    </xdr:from>
    <xdr:ext cx="762000" cy="250825"/>
    <xdr:sp macro="" textlink="">
      <xdr:nvSpPr>
        <xdr:cNvPr id="185" name="テキスト ボックス 184"/>
        <xdr:cNvSpPr txBox="1"/>
      </xdr:nvSpPr>
      <xdr:spPr>
        <a:xfrm>
          <a:off x="32575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109220</xdr:rowOff>
    </xdr:from>
    <xdr:ext cx="759460" cy="250825"/>
    <xdr:sp macro="" textlink="">
      <xdr:nvSpPr>
        <xdr:cNvPr id="186" name="テキスト ボックス 185"/>
        <xdr:cNvSpPr txBox="1"/>
      </xdr:nvSpPr>
      <xdr:spPr>
        <a:xfrm>
          <a:off x="24511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109220</xdr:rowOff>
    </xdr:from>
    <xdr:ext cx="762000" cy="250825"/>
    <xdr:sp macro="" textlink="">
      <xdr:nvSpPr>
        <xdr:cNvPr id="187" name="テキスト ボックス 186"/>
        <xdr:cNvSpPr txBox="1"/>
      </xdr:nvSpPr>
      <xdr:spPr>
        <a:xfrm>
          <a:off x="16573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66</xdr:row>
      <xdr:rowOff>109220</xdr:rowOff>
    </xdr:from>
    <xdr:ext cx="762000" cy="250825"/>
    <xdr:sp macro="" textlink="">
      <xdr:nvSpPr>
        <xdr:cNvPr id="188" name="テキスト ボックス 187"/>
        <xdr:cNvSpPr txBox="1"/>
      </xdr:nvSpPr>
      <xdr:spPr>
        <a:xfrm>
          <a:off x="8572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157480</xdr:rowOff>
    </xdr:from>
    <xdr:to xmlns:xdr="http://schemas.openxmlformats.org/drawingml/2006/spreadsheetDrawing">
      <xdr:col>24</xdr:col>
      <xdr:colOff>114300</xdr:colOff>
      <xdr:row>60</xdr:row>
      <xdr:rowOff>89535</xdr:rowOff>
    </xdr:to>
    <xdr:sp macro="" textlink="">
      <xdr:nvSpPr>
        <xdr:cNvPr id="189" name="楕円 188"/>
        <xdr:cNvSpPr/>
      </xdr:nvSpPr>
      <xdr:spPr>
        <a:xfrm>
          <a:off x="4127500" y="100520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12700</xdr:rowOff>
    </xdr:from>
    <xdr:ext cx="402590" cy="251460"/>
    <xdr:sp macro="" textlink="">
      <xdr:nvSpPr>
        <xdr:cNvPr id="190" name="【橋りょう・トンネル】&#10;有形固定資産減価償却率該当値テキスト"/>
        <xdr:cNvSpPr txBox="1"/>
      </xdr:nvSpPr>
      <xdr:spPr>
        <a:xfrm>
          <a:off x="4216400" y="9907270"/>
          <a:ext cx="402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132080</xdr:rowOff>
    </xdr:from>
    <xdr:to xmlns:xdr="http://schemas.openxmlformats.org/drawingml/2006/spreadsheetDrawing">
      <xdr:col>20</xdr:col>
      <xdr:colOff>38100</xdr:colOff>
      <xdr:row>60</xdr:row>
      <xdr:rowOff>63500</xdr:rowOff>
    </xdr:to>
    <xdr:sp macro="" textlink="">
      <xdr:nvSpPr>
        <xdr:cNvPr id="191" name="楕円 190"/>
        <xdr:cNvSpPr/>
      </xdr:nvSpPr>
      <xdr:spPr>
        <a:xfrm>
          <a:off x="3384550" y="100266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60</xdr:row>
      <xdr:rowOff>14605</xdr:rowOff>
    </xdr:from>
    <xdr:to xmlns:xdr="http://schemas.openxmlformats.org/drawingml/2006/spreadsheetDrawing">
      <xdr:col>24</xdr:col>
      <xdr:colOff>63500</xdr:colOff>
      <xdr:row>60</xdr:row>
      <xdr:rowOff>39370</xdr:rowOff>
    </xdr:to>
    <xdr:cxnSp macro="">
      <xdr:nvCxnSpPr>
        <xdr:cNvPr id="192" name="直線コネクタ 191"/>
        <xdr:cNvCxnSpPr/>
      </xdr:nvCxnSpPr>
      <xdr:spPr>
        <a:xfrm>
          <a:off x="3429000" y="10076815"/>
          <a:ext cx="7493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106680</xdr:rowOff>
    </xdr:from>
    <xdr:to xmlns:xdr="http://schemas.openxmlformats.org/drawingml/2006/spreadsheetDrawing">
      <xdr:col>15</xdr:col>
      <xdr:colOff>101600</xdr:colOff>
      <xdr:row>60</xdr:row>
      <xdr:rowOff>38735</xdr:rowOff>
    </xdr:to>
    <xdr:sp macro="" textlink="">
      <xdr:nvSpPr>
        <xdr:cNvPr id="193" name="楕円 192"/>
        <xdr:cNvSpPr/>
      </xdr:nvSpPr>
      <xdr:spPr>
        <a:xfrm>
          <a:off x="2571750" y="100012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156210</xdr:rowOff>
    </xdr:from>
    <xdr:to xmlns:xdr="http://schemas.openxmlformats.org/drawingml/2006/spreadsheetDrawing">
      <xdr:col>19</xdr:col>
      <xdr:colOff>171450</xdr:colOff>
      <xdr:row>60</xdr:row>
      <xdr:rowOff>14605</xdr:rowOff>
    </xdr:to>
    <xdr:cxnSp macro="">
      <xdr:nvCxnSpPr>
        <xdr:cNvPr id="194" name="直線コネクタ 193"/>
        <xdr:cNvCxnSpPr/>
      </xdr:nvCxnSpPr>
      <xdr:spPr>
        <a:xfrm>
          <a:off x="2622550" y="10050780"/>
          <a:ext cx="8064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81280</xdr:rowOff>
    </xdr:from>
    <xdr:to xmlns:xdr="http://schemas.openxmlformats.org/drawingml/2006/spreadsheetDrawing">
      <xdr:col>10</xdr:col>
      <xdr:colOff>165100</xdr:colOff>
      <xdr:row>60</xdr:row>
      <xdr:rowOff>13335</xdr:rowOff>
    </xdr:to>
    <xdr:sp macro="" textlink="">
      <xdr:nvSpPr>
        <xdr:cNvPr id="195" name="楕円 194"/>
        <xdr:cNvSpPr/>
      </xdr:nvSpPr>
      <xdr:spPr>
        <a:xfrm>
          <a:off x="1778000" y="99758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130810</xdr:rowOff>
    </xdr:from>
    <xdr:to xmlns:xdr="http://schemas.openxmlformats.org/drawingml/2006/spreadsheetDrawing">
      <xdr:col>15</xdr:col>
      <xdr:colOff>50800</xdr:colOff>
      <xdr:row>59</xdr:row>
      <xdr:rowOff>156210</xdr:rowOff>
    </xdr:to>
    <xdr:cxnSp macro="">
      <xdr:nvCxnSpPr>
        <xdr:cNvPr id="196" name="直線コネクタ 195"/>
        <xdr:cNvCxnSpPr/>
      </xdr:nvCxnSpPr>
      <xdr:spPr>
        <a:xfrm>
          <a:off x="1828800" y="10025380"/>
          <a:ext cx="7937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53975</xdr:rowOff>
    </xdr:from>
    <xdr:to xmlns:xdr="http://schemas.openxmlformats.org/drawingml/2006/spreadsheetDrawing">
      <xdr:col>6</xdr:col>
      <xdr:colOff>38100</xdr:colOff>
      <xdr:row>59</xdr:row>
      <xdr:rowOff>153035</xdr:rowOff>
    </xdr:to>
    <xdr:sp macro="" textlink="">
      <xdr:nvSpPr>
        <xdr:cNvPr id="197" name="楕円 196"/>
        <xdr:cNvSpPr/>
      </xdr:nvSpPr>
      <xdr:spPr>
        <a:xfrm>
          <a:off x="984250" y="99485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59</xdr:row>
      <xdr:rowOff>104140</xdr:rowOff>
    </xdr:from>
    <xdr:to xmlns:xdr="http://schemas.openxmlformats.org/drawingml/2006/spreadsheetDrawing">
      <xdr:col>10</xdr:col>
      <xdr:colOff>114300</xdr:colOff>
      <xdr:row>59</xdr:row>
      <xdr:rowOff>130810</xdr:rowOff>
    </xdr:to>
    <xdr:cxnSp macro="">
      <xdr:nvCxnSpPr>
        <xdr:cNvPr id="198" name="直線コネクタ 197"/>
        <xdr:cNvCxnSpPr/>
      </xdr:nvCxnSpPr>
      <xdr:spPr>
        <a:xfrm>
          <a:off x="1028700" y="9998710"/>
          <a:ext cx="8001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87630</xdr:rowOff>
    </xdr:from>
    <xdr:ext cx="402590" cy="250825"/>
    <xdr:sp macro="" textlink="">
      <xdr:nvSpPr>
        <xdr:cNvPr id="199" name="n_1aveValue【橋りょう・トンネル】&#10;有形固定資産減価償却率"/>
        <xdr:cNvSpPr txBox="1"/>
      </xdr:nvSpPr>
      <xdr:spPr>
        <a:xfrm>
          <a:off x="3239135" y="1031748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68580</xdr:rowOff>
    </xdr:from>
    <xdr:ext cx="402590" cy="251460"/>
    <xdr:sp macro="" textlink="">
      <xdr:nvSpPr>
        <xdr:cNvPr id="200" name="n_2aveValue【橋りょう・トンネル】&#10;有形固定資産減価償却率"/>
        <xdr:cNvSpPr txBox="1"/>
      </xdr:nvSpPr>
      <xdr:spPr>
        <a:xfrm>
          <a:off x="2439035" y="10298430"/>
          <a:ext cx="402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36195</xdr:rowOff>
    </xdr:from>
    <xdr:ext cx="402590" cy="251460"/>
    <xdr:sp macro="" textlink="">
      <xdr:nvSpPr>
        <xdr:cNvPr id="201" name="n_3aveValue【橋りょう・トンネル】&#10;有形固定資産減価償却率"/>
        <xdr:cNvSpPr txBox="1"/>
      </xdr:nvSpPr>
      <xdr:spPr>
        <a:xfrm>
          <a:off x="1645285" y="10266045"/>
          <a:ext cx="402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31750</xdr:rowOff>
    </xdr:from>
    <xdr:ext cx="405130" cy="250825"/>
    <xdr:sp macro="" textlink="">
      <xdr:nvSpPr>
        <xdr:cNvPr id="202" name="n_4aveValue【橋りょう・トンネル】&#10;有形固定資産減価償却率"/>
        <xdr:cNvSpPr txBox="1"/>
      </xdr:nvSpPr>
      <xdr:spPr>
        <a:xfrm>
          <a:off x="851535" y="1026160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80010</xdr:rowOff>
    </xdr:from>
    <xdr:ext cx="402590" cy="253365"/>
    <xdr:sp macro="" textlink="">
      <xdr:nvSpPr>
        <xdr:cNvPr id="203" name="n_1mainValue【橋りょう・トンネル】&#10;有形固定資産減価償却率"/>
        <xdr:cNvSpPr txBox="1"/>
      </xdr:nvSpPr>
      <xdr:spPr>
        <a:xfrm>
          <a:off x="3239135" y="980694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54610</xdr:rowOff>
    </xdr:from>
    <xdr:ext cx="402590" cy="253365"/>
    <xdr:sp macro="" textlink="">
      <xdr:nvSpPr>
        <xdr:cNvPr id="204" name="n_2mainValue【橋りょう・トンネル】&#10;有形固定資産減価償却率"/>
        <xdr:cNvSpPr txBox="1"/>
      </xdr:nvSpPr>
      <xdr:spPr>
        <a:xfrm>
          <a:off x="2439035" y="978154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29210</xdr:rowOff>
    </xdr:from>
    <xdr:ext cx="402590" cy="250825"/>
    <xdr:sp macro="" textlink="">
      <xdr:nvSpPr>
        <xdr:cNvPr id="205" name="n_3mainValue【橋りょう・トンネル】&#10;有形固定資産減価償却率"/>
        <xdr:cNvSpPr txBox="1"/>
      </xdr:nvSpPr>
      <xdr:spPr>
        <a:xfrm>
          <a:off x="1645285" y="975614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1905</xdr:rowOff>
    </xdr:from>
    <xdr:ext cx="405130" cy="253365"/>
    <xdr:sp macro="" textlink="">
      <xdr:nvSpPr>
        <xdr:cNvPr id="206" name="n_4mainValue【橋りょう・トンネル】&#10;有形固定資産減価償却率"/>
        <xdr:cNvSpPr txBox="1"/>
      </xdr:nvSpPr>
      <xdr:spPr>
        <a:xfrm>
          <a:off x="851535" y="972883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111760</xdr:rowOff>
    </xdr:from>
    <xdr:to xmlns:xdr="http://schemas.openxmlformats.org/drawingml/2006/spreadsheetDrawing">
      <xdr:col>59</xdr:col>
      <xdr:colOff>88900</xdr:colOff>
      <xdr:row>50</xdr:row>
      <xdr:rowOff>61595</xdr:rowOff>
    </xdr:to>
    <xdr:sp macro="" textlink="">
      <xdr:nvSpPr>
        <xdr:cNvPr id="207" name="正方形/長方形 206"/>
        <xdr:cNvSpPr/>
      </xdr:nvSpPr>
      <xdr:spPr>
        <a:xfrm>
          <a:off x="595630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86995</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0642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117475</xdr:rowOff>
    </xdr:from>
    <xdr:to xmlns:xdr="http://schemas.openxmlformats.org/drawingml/2006/spreadsheetDrawing">
      <xdr:col>43</xdr:col>
      <xdr:colOff>63500</xdr:colOff>
      <xdr:row>53</xdr:row>
      <xdr:rowOff>31115</xdr:rowOff>
    </xdr:to>
    <xdr:sp macro="" textlink="">
      <xdr:nvSpPr>
        <xdr:cNvPr id="209" name="正方形/長方形 208"/>
        <xdr:cNvSpPr/>
      </xdr:nvSpPr>
      <xdr:spPr>
        <a:xfrm>
          <a:off x="60642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86995</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69850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117475</xdr:rowOff>
    </xdr:from>
    <xdr:to xmlns:xdr="http://schemas.openxmlformats.org/drawingml/2006/spreadsheetDrawing">
      <xdr:col>48</xdr:col>
      <xdr:colOff>127000</xdr:colOff>
      <xdr:row>53</xdr:row>
      <xdr:rowOff>31115</xdr:rowOff>
    </xdr:to>
    <xdr:sp macro="" textlink="">
      <xdr:nvSpPr>
        <xdr:cNvPr id="211" name="正方形/長方形 210"/>
        <xdr:cNvSpPr/>
      </xdr:nvSpPr>
      <xdr:spPr>
        <a:xfrm>
          <a:off x="69850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86995</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013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51</xdr:row>
      <xdr:rowOff>117475</xdr:rowOff>
    </xdr:from>
    <xdr:to xmlns:xdr="http://schemas.openxmlformats.org/drawingml/2006/spreadsheetDrawing">
      <xdr:col>54</xdr:col>
      <xdr:colOff>127000</xdr:colOff>
      <xdr:row>53</xdr:row>
      <xdr:rowOff>31115</xdr:rowOff>
    </xdr:to>
    <xdr:sp macro="" textlink="">
      <xdr:nvSpPr>
        <xdr:cNvPr id="213" name="正方形/長方形 212"/>
        <xdr:cNvSpPr/>
      </xdr:nvSpPr>
      <xdr:spPr>
        <a:xfrm>
          <a:off x="8013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55880</xdr:rowOff>
    </xdr:from>
    <xdr:to xmlns:xdr="http://schemas.openxmlformats.org/drawingml/2006/spreadsheetDrawing">
      <xdr:col>59</xdr:col>
      <xdr:colOff>88900</xdr:colOff>
      <xdr:row>66</xdr:row>
      <xdr:rowOff>111760</xdr:rowOff>
    </xdr:to>
    <xdr:sp macro="" textlink="">
      <xdr:nvSpPr>
        <xdr:cNvPr id="214" name="正方形/長方形 213"/>
        <xdr:cNvSpPr/>
      </xdr:nvSpPr>
      <xdr:spPr>
        <a:xfrm>
          <a:off x="595630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37465</xdr:rowOff>
    </xdr:from>
    <xdr:ext cx="347345" cy="220345"/>
    <xdr:sp macro="" textlink="">
      <xdr:nvSpPr>
        <xdr:cNvPr id="215" name="テキスト ボックス 214"/>
        <xdr:cNvSpPr txBox="1"/>
      </xdr:nvSpPr>
      <xdr:spPr>
        <a:xfrm>
          <a:off x="5918200" y="875855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111760</xdr:rowOff>
    </xdr:from>
    <xdr:to xmlns:xdr="http://schemas.openxmlformats.org/drawingml/2006/spreadsheetDrawing">
      <xdr:col>59</xdr:col>
      <xdr:colOff>50800</xdr:colOff>
      <xdr:row>66</xdr:row>
      <xdr:rowOff>111760</xdr:rowOff>
    </xdr:to>
    <xdr:cxnSp macro="">
      <xdr:nvCxnSpPr>
        <xdr:cNvPr id="216" name="直線コネクタ 215"/>
        <xdr:cNvCxnSpPr/>
      </xdr:nvCxnSpPr>
      <xdr:spPr>
        <a:xfrm>
          <a:off x="5956300" y="11179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74295</xdr:rowOff>
    </xdr:from>
    <xdr:to xmlns:xdr="http://schemas.openxmlformats.org/drawingml/2006/spreadsheetDrawing">
      <xdr:col>59</xdr:col>
      <xdr:colOff>50800</xdr:colOff>
      <xdr:row>64</xdr:row>
      <xdr:rowOff>74295</xdr:rowOff>
    </xdr:to>
    <xdr:cxnSp macro="">
      <xdr:nvCxnSpPr>
        <xdr:cNvPr id="217" name="直線コネクタ 216"/>
        <xdr:cNvCxnSpPr/>
      </xdr:nvCxnSpPr>
      <xdr:spPr>
        <a:xfrm>
          <a:off x="5956300" y="10807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103505</xdr:rowOff>
    </xdr:from>
    <xdr:ext cx="246380" cy="251460"/>
    <xdr:sp macro="" textlink="">
      <xdr:nvSpPr>
        <xdr:cNvPr id="218" name="テキスト ボックス 217"/>
        <xdr:cNvSpPr txBox="1"/>
      </xdr:nvSpPr>
      <xdr:spPr>
        <a:xfrm>
          <a:off x="5726430" y="10668635"/>
          <a:ext cx="246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37465</xdr:rowOff>
    </xdr:from>
    <xdr:to xmlns:xdr="http://schemas.openxmlformats.org/drawingml/2006/spreadsheetDrawing">
      <xdr:col>59</xdr:col>
      <xdr:colOff>50800</xdr:colOff>
      <xdr:row>62</xdr:row>
      <xdr:rowOff>37465</xdr:rowOff>
    </xdr:to>
    <xdr:cxnSp macro="">
      <xdr:nvCxnSpPr>
        <xdr:cNvPr id="219" name="直線コネクタ 218"/>
        <xdr:cNvCxnSpPr/>
      </xdr:nvCxnSpPr>
      <xdr:spPr>
        <a:xfrm>
          <a:off x="5956300" y="104349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66040</xdr:rowOff>
    </xdr:from>
    <xdr:ext cx="595630" cy="251460"/>
    <xdr:sp macro="" textlink="">
      <xdr:nvSpPr>
        <xdr:cNvPr id="220" name="テキスト ボックス 219"/>
        <xdr:cNvSpPr txBox="1"/>
      </xdr:nvSpPr>
      <xdr:spPr>
        <a:xfrm>
          <a:off x="5417820" y="1029589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5956300" y="100622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28575</xdr:rowOff>
    </xdr:from>
    <xdr:ext cx="685800" cy="250825"/>
    <xdr:sp macro="" textlink="">
      <xdr:nvSpPr>
        <xdr:cNvPr id="222" name="テキスト ボックス 221"/>
        <xdr:cNvSpPr txBox="1"/>
      </xdr:nvSpPr>
      <xdr:spPr>
        <a:xfrm>
          <a:off x="5327650" y="9923145"/>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130175</xdr:rowOff>
    </xdr:from>
    <xdr:to xmlns:xdr="http://schemas.openxmlformats.org/drawingml/2006/spreadsheetDrawing">
      <xdr:col>59</xdr:col>
      <xdr:colOff>50800</xdr:colOff>
      <xdr:row>57</xdr:row>
      <xdr:rowOff>130175</xdr:rowOff>
    </xdr:to>
    <xdr:cxnSp macro="">
      <xdr:nvCxnSpPr>
        <xdr:cNvPr id="223" name="直線コネクタ 222"/>
        <xdr:cNvCxnSpPr/>
      </xdr:nvCxnSpPr>
      <xdr:spPr>
        <a:xfrm>
          <a:off x="5956300" y="96894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159385</xdr:rowOff>
    </xdr:from>
    <xdr:ext cx="685800" cy="251460"/>
    <xdr:sp macro="" textlink="">
      <xdr:nvSpPr>
        <xdr:cNvPr id="224" name="テキスト ボックス 223"/>
        <xdr:cNvSpPr txBox="1"/>
      </xdr:nvSpPr>
      <xdr:spPr>
        <a:xfrm>
          <a:off x="5327650" y="9551035"/>
          <a:ext cx="6858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93345</xdr:rowOff>
    </xdr:from>
    <xdr:to xmlns:xdr="http://schemas.openxmlformats.org/drawingml/2006/spreadsheetDrawing">
      <xdr:col>59</xdr:col>
      <xdr:colOff>50800</xdr:colOff>
      <xdr:row>55</xdr:row>
      <xdr:rowOff>93345</xdr:rowOff>
    </xdr:to>
    <xdr:cxnSp macro="">
      <xdr:nvCxnSpPr>
        <xdr:cNvPr id="225" name="直線コネクタ 224"/>
        <xdr:cNvCxnSpPr/>
      </xdr:nvCxnSpPr>
      <xdr:spPr>
        <a:xfrm>
          <a:off x="5956300" y="9317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121920</xdr:rowOff>
    </xdr:from>
    <xdr:ext cx="685800" cy="251460"/>
    <xdr:sp macro="" textlink="">
      <xdr:nvSpPr>
        <xdr:cNvPr id="226" name="テキスト ボックス 225"/>
        <xdr:cNvSpPr txBox="1"/>
      </xdr:nvSpPr>
      <xdr:spPr>
        <a:xfrm>
          <a:off x="5327650" y="9178290"/>
          <a:ext cx="6858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55880</xdr:rowOff>
    </xdr:from>
    <xdr:to xmlns:xdr="http://schemas.openxmlformats.org/drawingml/2006/spreadsheetDrawing">
      <xdr:col>59</xdr:col>
      <xdr:colOff>50800</xdr:colOff>
      <xdr:row>53</xdr:row>
      <xdr:rowOff>55880</xdr:rowOff>
    </xdr:to>
    <xdr:cxnSp macro="">
      <xdr:nvCxnSpPr>
        <xdr:cNvPr id="227" name="直線コネクタ 226"/>
        <xdr:cNvCxnSpPr/>
      </xdr:nvCxnSpPr>
      <xdr:spPr>
        <a:xfrm>
          <a:off x="5956300" y="8944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84455</xdr:rowOff>
    </xdr:from>
    <xdr:ext cx="685800" cy="250825"/>
    <xdr:sp macro="" textlink="">
      <xdr:nvSpPr>
        <xdr:cNvPr id="228" name="テキスト ボックス 227"/>
        <xdr:cNvSpPr txBox="1"/>
      </xdr:nvSpPr>
      <xdr:spPr>
        <a:xfrm>
          <a:off x="5327650" y="8805545"/>
          <a:ext cx="6858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55880</xdr:rowOff>
    </xdr:from>
    <xdr:to xmlns:xdr="http://schemas.openxmlformats.org/drawingml/2006/spreadsheetDrawing">
      <xdr:col>59</xdr:col>
      <xdr:colOff>88900</xdr:colOff>
      <xdr:row>66</xdr:row>
      <xdr:rowOff>111760</xdr:rowOff>
    </xdr:to>
    <xdr:sp macro="" textlink="">
      <xdr:nvSpPr>
        <xdr:cNvPr id="229" name="【橋りょう・トンネル】&#10;一人当たり有形固定資産（償却資産）額グラフ枠"/>
        <xdr:cNvSpPr/>
      </xdr:nvSpPr>
      <xdr:spPr>
        <a:xfrm>
          <a:off x="595630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56</xdr:row>
      <xdr:rowOff>109855</xdr:rowOff>
    </xdr:from>
    <xdr:to xmlns:xdr="http://schemas.openxmlformats.org/drawingml/2006/spreadsheetDrawing">
      <xdr:col>54</xdr:col>
      <xdr:colOff>171450</xdr:colOff>
      <xdr:row>64</xdr:row>
      <xdr:rowOff>67310</xdr:rowOff>
    </xdr:to>
    <xdr:cxnSp macro="">
      <xdr:nvCxnSpPr>
        <xdr:cNvPr id="230" name="直線コネクタ 229"/>
        <xdr:cNvCxnSpPr/>
      </xdr:nvCxnSpPr>
      <xdr:spPr>
        <a:xfrm flipV="1">
          <a:off x="9429750" y="9501505"/>
          <a:ext cx="0" cy="1298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71120</xdr:rowOff>
    </xdr:from>
    <xdr:ext cx="532130" cy="251460"/>
    <xdr:sp macro="" textlink="">
      <xdr:nvSpPr>
        <xdr:cNvPr id="231" name="【橋りょう・トンネル】&#10;一人当たり有形固定資産（償却資産）額最小値テキスト"/>
        <xdr:cNvSpPr txBox="1"/>
      </xdr:nvSpPr>
      <xdr:spPr>
        <a:xfrm>
          <a:off x="9467850" y="1080389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67310</xdr:rowOff>
    </xdr:from>
    <xdr:to xmlns:xdr="http://schemas.openxmlformats.org/drawingml/2006/spreadsheetDrawing">
      <xdr:col>55</xdr:col>
      <xdr:colOff>88900</xdr:colOff>
      <xdr:row>64</xdr:row>
      <xdr:rowOff>67310</xdr:rowOff>
    </xdr:to>
    <xdr:cxnSp macro="">
      <xdr:nvCxnSpPr>
        <xdr:cNvPr id="232" name="直線コネクタ 231"/>
        <xdr:cNvCxnSpPr/>
      </xdr:nvCxnSpPr>
      <xdr:spPr>
        <a:xfrm>
          <a:off x="9359900" y="108000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57785</xdr:rowOff>
    </xdr:from>
    <xdr:ext cx="687705" cy="253365"/>
    <xdr:sp macro="" textlink="">
      <xdr:nvSpPr>
        <xdr:cNvPr id="233" name="【橋りょう・トンネル】&#10;一人当たり有形固定資産（償却資産）額最大値テキスト"/>
        <xdr:cNvSpPr txBox="1"/>
      </xdr:nvSpPr>
      <xdr:spPr>
        <a:xfrm>
          <a:off x="9467850" y="9281795"/>
          <a:ext cx="6877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1,752,269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109855</xdr:rowOff>
    </xdr:from>
    <xdr:to xmlns:xdr="http://schemas.openxmlformats.org/drawingml/2006/spreadsheetDrawing">
      <xdr:col>55</xdr:col>
      <xdr:colOff>88900</xdr:colOff>
      <xdr:row>56</xdr:row>
      <xdr:rowOff>109855</xdr:rowOff>
    </xdr:to>
    <xdr:cxnSp macro="">
      <xdr:nvCxnSpPr>
        <xdr:cNvPr id="234" name="直線コネクタ 233"/>
        <xdr:cNvCxnSpPr/>
      </xdr:nvCxnSpPr>
      <xdr:spPr>
        <a:xfrm>
          <a:off x="9359900" y="95015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84455</xdr:rowOff>
    </xdr:from>
    <xdr:ext cx="596265" cy="250825"/>
    <xdr:sp macro="" textlink="">
      <xdr:nvSpPr>
        <xdr:cNvPr id="235" name="【橋りょう・トンネル】&#10;一人当たり有形固定資産（償却資産）額平均値テキスト"/>
        <xdr:cNvSpPr txBox="1"/>
      </xdr:nvSpPr>
      <xdr:spPr>
        <a:xfrm>
          <a:off x="9467850" y="10314305"/>
          <a:ext cx="59626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400,526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61595</xdr:rowOff>
    </xdr:from>
    <xdr:to xmlns:xdr="http://schemas.openxmlformats.org/drawingml/2006/spreadsheetDrawing">
      <xdr:col>55</xdr:col>
      <xdr:colOff>50800</xdr:colOff>
      <xdr:row>62</xdr:row>
      <xdr:rowOff>161290</xdr:rowOff>
    </xdr:to>
    <xdr:sp macro="" textlink="">
      <xdr:nvSpPr>
        <xdr:cNvPr id="236" name="フローチャート: 判断 235"/>
        <xdr:cNvSpPr/>
      </xdr:nvSpPr>
      <xdr:spPr>
        <a:xfrm>
          <a:off x="9398000" y="104590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69850</xdr:rowOff>
    </xdr:from>
    <xdr:to xmlns:xdr="http://schemas.openxmlformats.org/drawingml/2006/spreadsheetDrawing">
      <xdr:col>50</xdr:col>
      <xdr:colOff>165100</xdr:colOff>
      <xdr:row>63</xdr:row>
      <xdr:rowOff>1270</xdr:rowOff>
    </xdr:to>
    <xdr:sp macro="" textlink="">
      <xdr:nvSpPr>
        <xdr:cNvPr id="237" name="フローチャート: 判断 236"/>
        <xdr:cNvSpPr/>
      </xdr:nvSpPr>
      <xdr:spPr>
        <a:xfrm>
          <a:off x="8636000" y="104673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78105</xdr:rowOff>
    </xdr:from>
    <xdr:to xmlns:xdr="http://schemas.openxmlformats.org/drawingml/2006/spreadsheetDrawing">
      <xdr:col>46</xdr:col>
      <xdr:colOff>38100</xdr:colOff>
      <xdr:row>63</xdr:row>
      <xdr:rowOff>10160</xdr:rowOff>
    </xdr:to>
    <xdr:sp macro="" textlink="">
      <xdr:nvSpPr>
        <xdr:cNvPr id="238" name="フローチャート: 判断 237"/>
        <xdr:cNvSpPr/>
      </xdr:nvSpPr>
      <xdr:spPr>
        <a:xfrm>
          <a:off x="7842250" y="104755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88265</xdr:rowOff>
    </xdr:from>
    <xdr:to xmlns:xdr="http://schemas.openxmlformats.org/drawingml/2006/spreadsheetDrawing">
      <xdr:col>41</xdr:col>
      <xdr:colOff>101600</xdr:colOff>
      <xdr:row>63</xdr:row>
      <xdr:rowOff>19685</xdr:rowOff>
    </xdr:to>
    <xdr:sp macro="" textlink="">
      <xdr:nvSpPr>
        <xdr:cNvPr id="239" name="フローチャート: 判断 238"/>
        <xdr:cNvSpPr/>
      </xdr:nvSpPr>
      <xdr:spPr>
        <a:xfrm>
          <a:off x="7029450" y="104857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88900</xdr:rowOff>
    </xdr:from>
    <xdr:to xmlns:xdr="http://schemas.openxmlformats.org/drawingml/2006/spreadsheetDrawing">
      <xdr:col>36</xdr:col>
      <xdr:colOff>165100</xdr:colOff>
      <xdr:row>63</xdr:row>
      <xdr:rowOff>20320</xdr:rowOff>
    </xdr:to>
    <xdr:sp macro="" textlink="">
      <xdr:nvSpPr>
        <xdr:cNvPr id="240" name="フローチャート: 判断 239"/>
        <xdr:cNvSpPr/>
      </xdr:nvSpPr>
      <xdr:spPr>
        <a:xfrm>
          <a:off x="6235700" y="10486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109220</xdr:rowOff>
    </xdr:from>
    <xdr:ext cx="762000" cy="250825"/>
    <xdr:sp macro="" textlink="">
      <xdr:nvSpPr>
        <xdr:cNvPr id="241" name="テキスト ボックス 240"/>
        <xdr:cNvSpPr txBox="1"/>
      </xdr:nvSpPr>
      <xdr:spPr>
        <a:xfrm>
          <a:off x="925830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109220</xdr:rowOff>
    </xdr:from>
    <xdr:ext cx="762000" cy="250825"/>
    <xdr:sp macro="" textlink="">
      <xdr:nvSpPr>
        <xdr:cNvPr id="242" name="テキスト ボックス 241"/>
        <xdr:cNvSpPr txBox="1"/>
      </xdr:nvSpPr>
      <xdr:spPr>
        <a:xfrm>
          <a:off x="85153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66</xdr:row>
      <xdr:rowOff>109220</xdr:rowOff>
    </xdr:from>
    <xdr:ext cx="762000" cy="250825"/>
    <xdr:sp macro="" textlink="">
      <xdr:nvSpPr>
        <xdr:cNvPr id="243" name="テキスト ボックス 242"/>
        <xdr:cNvSpPr txBox="1"/>
      </xdr:nvSpPr>
      <xdr:spPr>
        <a:xfrm>
          <a:off x="77152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109220</xdr:rowOff>
    </xdr:from>
    <xdr:ext cx="759460" cy="250825"/>
    <xdr:sp macro="" textlink="">
      <xdr:nvSpPr>
        <xdr:cNvPr id="244" name="テキスト ボックス 243"/>
        <xdr:cNvSpPr txBox="1"/>
      </xdr:nvSpPr>
      <xdr:spPr>
        <a:xfrm>
          <a:off x="69088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109220</xdr:rowOff>
    </xdr:from>
    <xdr:ext cx="762000" cy="250825"/>
    <xdr:sp macro="" textlink="">
      <xdr:nvSpPr>
        <xdr:cNvPr id="245" name="テキスト ボックス 244"/>
        <xdr:cNvSpPr txBox="1"/>
      </xdr:nvSpPr>
      <xdr:spPr>
        <a:xfrm>
          <a:off x="61150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24765</xdr:rowOff>
    </xdr:from>
    <xdr:to xmlns:xdr="http://schemas.openxmlformats.org/drawingml/2006/spreadsheetDrawing">
      <xdr:col>55</xdr:col>
      <xdr:colOff>50800</xdr:colOff>
      <xdr:row>63</xdr:row>
      <xdr:rowOff>124460</xdr:rowOff>
    </xdr:to>
    <xdr:sp macro="" textlink="">
      <xdr:nvSpPr>
        <xdr:cNvPr id="246" name="楕円 245"/>
        <xdr:cNvSpPr/>
      </xdr:nvSpPr>
      <xdr:spPr>
        <a:xfrm>
          <a:off x="9398000" y="105898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3810</xdr:rowOff>
    </xdr:from>
    <xdr:ext cx="596265" cy="253365"/>
    <xdr:sp macro="" textlink="">
      <xdr:nvSpPr>
        <xdr:cNvPr id="247" name="【橋りょう・トンネル】&#10;一人当たり有形固定資産（償却資産）額該当値テキスト"/>
        <xdr:cNvSpPr txBox="1"/>
      </xdr:nvSpPr>
      <xdr:spPr>
        <a:xfrm>
          <a:off x="9467850" y="1056894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224,810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25400</xdr:rowOff>
    </xdr:from>
    <xdr:to xmlns:xdr="http://schemas.openxmlformats.org/drawingml/2006/spreadsheetDrawing">
      <xdr:col>50</xdr:col>
      <xdr:colOff>165100</xdr:colOff>
      <xdr:row>63</xdr:row>
      <xdr:rowOff>125095</xdr:rowOff>
    </xdr:to>
    <xdr:sp macro="" textlink="">
      <xdr:nvSpPr>
        <xdr:cNvPr id="248" name="楕円 247"/>
        <xdr:cNvSpPr/>
      </xdr:nvSpPr>
      <xdr:spPr>
        <a:xfrm>
          <a:off x="8636000" y="105905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74295</xdr:rowOff>
    </xdr:from>
    <xdr:to xmlns:xdr="http://schemas.openxmlformats.org/drawingml/2006/spreadsheetDrawing">
      <xdr:col>55</xdr:col>
      <xdr:colOff>0</xdr:colOff>
      <xdr:row>63</xdr:row>
      <xdr:rowOff>74930</xdr:rowOff>
    </xdr:to>
    <xdr:cxnSp macro="">
      <xdr:nvCxnSpPr>
        <xdr:cNvPr id="249" name="直線コネクタ 248"/>
        <xdr:cNvCxnSpPr/>
      </xdr:nvCxnSpPr>
      <xdr:spPr>
        <a:xfrm flipV="1">
          <a:off x="8686800" y="10639425"/>
          <a:ext cx="742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25400</xdr:rowOff>
    </xdr:from>
    <xdr:to xmlns:xdr="http://schemas.openxmlformats.org/drawingml/2006/spreadsheetDrawing">
      <xdr:col>46</xdr:col>
      <xdr:colOff>38100</xdr:colOff>
      <xdr:row>63</xdr:row>
      <xdr:rowOff>125095</xdr:rowOff>
    </xdr:to>
    <xdr:sp macro="" textlink="">
      <xdr:nvSpPr>
        <xdr:cNvPr id="250" name="楕円 249"/>
        <xdr:cNvSpPr/>
      </xdr:nvSpPr>
      <xdr:spPr>
        <a:xfrm>
          <a:off x="7842250" y="105905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63</xdr:row>
      <xdr:rowOff>74930</xdr:rowOff>
    </xdr:from>
    <xdr:to xmlns:xdr="http://schemas.openxmlformats.org/drawingml/2006/spreadsheetDrawing">
      <xdr:col>50</xdr:col>
      <xdr:colOff>114300</xdr:colOff>
      <xdr:row>63</xdr:row>
      <xdr:rowOff>74930</xdr:rowOff>
    </xdr:to>
    <xdr:cxnSp macro="">
      <xdr:nvCxnSpPr>
        <xdr:cNvPr id="251" name="直線コネクタ 250"/>
        <xdr:cNvCxnSpPr/>
      </xdr:nvCxnSpPr>
      <xdr:spPr>
        <a:xfrm>
          <a:off x="7886700" y="1064006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26035</xdr:rowOff>
    </xdr:from>
    <xdr:to xmlns:xdr="http://schemas.openxmlformats.org/drawingml/2006/spreadsheetDrawing">
      <xdr:col>41</xdr:col>
      <xdr:colOff>101600</xdr:colOff>
      <xdr:row>63</xdr:row>
      <xdr:rowOff>125730</xdr:rowOff>
    </xdr:to>
    <xdr:sp macro="" textlink="">
      <xdr:nvSpPr>
        <xdr:cNvPr id="252" name="楕円 251"/>
        <xdr:cNvSpPr/>
      </xdr:nvSpPr>
      <xdr:spPr>
        <a:xfrm>
          <a:off x="7029450" y="105911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74930</xdr:rowOff>
    </xdr:from>
    <xdr:to xmlns:xdr="http://schemas.openxmlformats.org/drawingml/2006/spreadsheetDrawing">
      <xdr:col>45</xdr:col>
      <xdr:colOff>171450</xdr:colOff>
      <xdr:row>63</xdr:row>
      <xdr:rowOff>75565</xdr:rowOff>
    </xdr:to>
    <xdr:cxnSp macro="">
      <xdr:nvCxnSpPr>
        <xdr:cNvPr id="253" name="直線コネクタ 252"/>
        <xdr:cNvCxnSpPr/>
      </xdr:nvCxnSpPr>
      <xdr:spPr>
        <a:xfrm flipV="1">
          <a:off x="7080250" y="10640060"/>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26035</xdr:rowOff>
    </xdr:from>
    <xdr:to xmlns:xdr="http://schemas.openxmlformats.org/drawingml/2006/spreadsheetDrawing">
      <xdr:col>36</xdr:col>
      <xdr:colOff>165100</xdr:colOff>
      <xdr:row>63</xdr:row>
      <xdr:rowOff>125730</xdr:rowOff>
    </xdr:to>
    <xdr:sp macro="" textlink="">
      <xdr:nvSpPr>
        <xdr:cNvPr id="254" name="楕円 253"/>
        <xdr:cNvSpPr/>
      </xdr:nvSpPr>
      <xdr:spPr>
        <a:xfrm>
          <a:off x="6235700" y="105911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75565</xdr:rowOff>
    </xdr:from>
    <xdr:to xmlns:xdr="http://schemas.openxmlformats.org/drawingml/2006/spreadsheetDrawing">
      <xdr:col>41</xdr:col>
      <xdr:colOff>50800</xdr:colOff>
      <xdr:row>63</xdr:row>
      <xdr:rowOff>75565</xdr:rowOff>
    </xdr:to>
    <xdr:cxnSp macro="">
      <xdr:nvCxnSpPr>
        <xdr:cNvPr id="255" name="直線コネクタ 254"/>
        <xdr:cNvCxnSpPr/>
      </xdr:nvCxnSpPr>
      <xdr:spPr>
        <a:xfrm>
          <a:off x="6286500" y="106406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171450</xdr:colOff>
      <xdr:row>61</xdr:row>
      <xdr:rowOff>17145</xdr:rowOff>
    </xdr:from>
    <xdr:ext cx="598805" cy="250825"/>
    <xdr:sp macro="" textlink="">
      <xdr:nvSpPr>
        <xdr:cNvPr id="256" name="n_1aveValue【橋りょう・トンネル】&#10;一人当たり有形固定資産（償却資産）額"/>
        <xdr:cNvSpPr txBox="1"/>
      </xdr:nvSpPr>
      <xdr:spPr>
        <a:xfrm>
          <a:off x="8401050" y="1024699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26035</xdr:rowOff>
    </xdr:from>
    <xdr:ext cx="596265" cy="253365"/>
    <xdr:sp macro="" textlink="">
      <xdr:nvSpPr>
        <xdr:cNvPr id="257" name="n_2aveValue【橋りょう・トンネル】&#10;一人当たり有形固定資産（償却資産）額"/>
        <xdr:cNvSpPr txBox="1"/>
      </xdr:nvSpPr>
      <xdr:spPr>
        <a:xfrm>
          <a:off x="7612380" y="1025588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36195</xdr:rowOff>
    </xdr:from>
    <xdr:ext cx="596265" cy="251460"/>
    <xdr:sp macro="" textlink="">
      <xdr:nvSpPr>
        <xdr:cNvPr id="258" name="n_3aveValue【橋りょう・トンネル】&#10;一人当たり有形固定資産（償却資産）額"/>
        <xdr:cNvSpPr txBox="1"/>
      </xdr:nvSpPr>
      <xdr:spPr>
        <a:xfrm>
          <a:off x="6818630" y="10266045"/>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36830</xdr:rowOff>
    </xdr:from>
    <xdr:ext cx="596265" cy="251460"/>
    <xdr:sp macro="" textlink="">
      <xdr:nvSpPr>
        <xdr:cNvPr id="259" name="n_4aveValue【橋りょう・トンネル】&#10;一人当たり有形固定資産（償却資産）額"/>
        <xdr:cNvSpPr txBox="1"/>
      </xdr:nvSpPr>
      <xdr:spPr>
        <a:xfrm>
          <a:off x="6005830" y="10266680"/>
          <a:ext cx="5962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171450</xdr:colOff>
      <xdr:row>63</xdr:row>
      <xdr:rowOff>116205</xdr:rowOff>
    </xdr:from>
    <xdr:ext cx="598805" cy="253365"/>
    <xdr:sp macro="" textlink="">
      <xdr:nvSpPr>
        <xdr:cNvPr id="260" name="n_1mainValue【橋りょう・トンネル】&#10;一人当たり有形固定資産（償却資産）額"/>
        <xdr:cNvSpPr txBox="1"/>
      </xdr:nvSpPr>
      <xdr:spPr>
        <a:xfrm>
          <a:off x="8401050" y="1068133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223,853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116205</xdr:rowOff>
    </xdr:from>
    <xdr:ext cx="596265" cy="253365"/>
    <xdr:sp macro="" textlink="">
      <xdr:nvSpPr>
        <xdr:cNvPr id="261" name="n_2mainValue【橋りょう・トンネル】&#10;一人当たり有形固定資産（償却資産）額"/>
        <xdr:cNvSpPr txBox="1"/>
      </xdr:nvSpPr>
      <xdr:spPr>
        <a:xfrm>
          <a:off x="7612380" y="1068133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224,234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116840</xdr:rowOff>
    </xdr:from>
    <xdr:ext cx="596265" cy="253365"/>
    <xdr:sp macro="" textlink="">
      <xdr:nvSpPr>
        <xdr:cNvPr id="262" name="n_3mainValue【橋りょう・トンネル】&#10;一人当たり有形固定資産（償却資産）額"/>
        <xdr:cNvSpPr txBox="1"/>
      </xdr:nvSpPr>
      <xdr:spPr>
        <a:xfrm>
          <a:off x="6818630" y="1068197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222,939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116840</xdr:rowOff>
    </xdr:from>
    <xdr:ext cx="596265" cy="253365"/>
    <xdr:sp macro="" textlink="">
      <xdr:nvSpPr>
        <xdr:cNvPr id="263" name="n_4mainValue【橋りょう・トンネル】&#10;一人当たり有形固定資産（償却資産）額"/>
        <xdr:cNvSpPr txBox="1"/>
      </xdr:nvSpPr>
      <xdr:spPr>
        <a:xfrm>
          <a:off x="6005830" y="1068197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149225</xdr:rowOff>
    </xdr:from>
    <xdr:to xmlns:xdr="http://schemas.openxmlformats.org/drawingml/2006/spreadsheetDrawing">
      <xdr:col>28</xdr:col>
      <xdr:colOff>152400</xdr:colOff>
      <xdr:row>72</xdr:row>
      <xdr:rowOff>99060</xdr:rowOff>
    </xdr:to>
    <xdr:sp macro="" textlink="">
      <xdr:nvSpPr>
        <xdr:cNvPr id="264" name="正方形/長方形 263"/>
        <xdr:cNvSpPr/>
      </xdr:nvSpPr>
      <xdr:spPr>
        <a:xfrm>
          <a:off x="6858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124460</xdr:rowOff>
    </xdr:from>
    <xdr:to xmlns:xdr="http://schemas.openxmlformats.org/drawingml/2006/spreadsheetDrawing">
      <xdr:col>12</xdr:col>
      <xdr:colOff>127000</xdr:colOff>
      <xdr:row>74</xdr:row>
      <xdr:rowOff>37465</xdr:rowOff>
    </xdr:to>
    <xdr:sp macro="" textlink="">
      <xdr:nvSpPr>
        <xdr:cNvPr id="265" name="正方形/長方形 264"/>
        <xdr:cNvSpPr/>
      </xdr:nvSpPr>
      <xdr:spPr>
        <a:xfrm>
          <a:off x="8128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154940</xdr:rowOff>
    </xdr:from>
    <xdr:to xmlns:xdr="http://schemas.openxmlformats.org/drawingml/2006/spreadsheetDrawing">
      <xdr:col>12</xdr:col>
      <xdr:colOff>127000</xdr:colOff>
      <xdr:row>75</xdr:row>
      <xdr:rowOff>68580</xdr:rowOff>
    </xdr:to>
    <xdr:sp macro="" textlink="">
      <xdr:nvSpPr>
        <xdr:cNvPr id="266" name="正方形/長方形 265"/>
        <xdr:cNvSpPr/>
      </xdr:nvSpPr>
      <xdr:spPr>
        <a:xfrm>
          <a:off x="8128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124460</xdr:rowOff>
    </xdr:from>
    <xdr:to xmlns:xdr="http://schemas.openxmlformats.org/drawingml/2006/spreadsheetDrawing">
      <xdr:col>18</xdr:col>
      <xdr:colOff>0</xdr:colOff>
      <xdr:row>74</xdr:row>
      <xdr:rowOff>37465</xdr:rowOff>
    </xdr:to>
    <xdr:sp macro="" textlink="">
      <xdr:nvSpPr>
        <xdr:cNvPr id="267" name="正方形/長方形 266"/>
        <xdr:cNvSpPr/>
      </xdr:nvSpPr>
      <xdr:spPr>
        <a:xfrm>
          <a:off x="17145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154940</xdr:rowOff>
    </xdr:from>
    <xdr:to xmlns:xdr="http://schemas.openxmlformats.org/drawingml/2006/spreadsheetDrawing">
      <xdr:col>18</xdr:col>
      <xdr:colOff>0</xdr:colOff>
      <xdr:row>75</xdr:row>
      <xdr:rowOff>68580</xdr:rowOff>
    </xdr:to>
    <xdr:sp macro="" textlink="">
      <xdr:nvSpPr>
        <xdr:cNvPr id="268" name="正方形/長方形 267"/>
        <xdr:cNvSpPr/>
      </xdr:nvSpPr>
      <xdr:spPr>
        <a:xfrm>
          <a:off x="17145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124460</xdr:rowOff>
    </xdr:from>
    <xdr:to xmlns:xdr="http://schemas.openxmlformats.org/drawingml/2006/spreadsheetDrawing">
      <xdr:col>24</xdr:col>
      <xdr:colOff>0</xdr:colOff>
      <xdr:row>74</xdr:row>
      <xdr:rowOff>37465</xdr:rowOff>
    </xdr:to>
    <xdr:sp macro="" textlink="">
      <xdr:nvSpPr>
        <xdr:cNvPr id="269" name="正方形/長方形 268"/>
        <xdr:cNvSpPr/>
      </xdr:nvSpPr>
      <xdr:spPr>
        <a:xfrm>
          <a:off x="2743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73</xdr:row>
      <xdr:rowOff>154940</xdr:rowOff>
    </xdr:from>
    <xdr:to xmlns:xdr="http://schemas.openxmlformats.org/drawingml/2006/spreadsheetDrawing">
      <xdr:col>24</xdr:col>
      <xdr:colOff>0</xdr:colOff>
      <xdr:row>75</xdr:row>
      <xdr:rowOff>68580</xdr:rowOff>
    </xdr:to>
    <xdr:sp macro="" textlink="">
      <xdr:nvSpPr>
        <xdr:cNvPr id="270" name="正方形/長方形 269"/>
        <xdr:cNvSpPr/>
      </xdr:nvSpPr>
      <xdr:spPr>
        <a:xfrm>
          <a:off x="2743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93345</xdr:rowOff>
    </xdr:from>
    <xdr:to xmlns:xdr="http://schemas.openxmlformats.org/drawingml/2006/spreadsheetDrawing">
      <xdr:col>28</xdr:col>
      <xdr:colOff>152400</xdr:colOff>
      <xdr:row>88</xdr:row>
      <xdr:rowOff>149225</xdr:rowOff>
    </xdr:to>
    <xdr:sp macro="" textlink="">
      <xdr:nvSpPr>
        <xdr:cNvPr id="271" name="正方形/長方形 270"/>
        <xdr:cNvSpPr/>
      </xdr:nvSpPr>
      <xdr:spPr>
        <a:xfrm>
          <a:off x="6858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74295</xdr:rowOff>
    </xdr:from>
    <xdr:ext cx="295910" cy="218440"/>
    <xdr:sp macro="" textlink="">
      <xdr:nvSpPr>
        <xdr:cNvPr id="272" name="テキスト ボックス 271"/>
        <xdr:cNvSpPr txBox="1"/>
      </xdr:nvSpPr>
      <xdr:spPr>
        <a:xfrm>
          <a:off x="666750" y="12483465"/>
          <a:ext cx="29591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149225</xdr:rowOff>
    </xdr:from>
    <xdr:to xmlns:xdr="http://schemas.openxmlformats.org/drawingml/2006/spreadsheetDrawing">
      <xdr:col>28</xdr:col>
      <xdr:colOff>114300</xdr:colOff>
      <xdr:row>88</xdr:row>
      <xdr:rowOff>149225</xdr:rowOff>
    </xdr:to>
    <xdr:cxnSp macro="">
      <xdr:nvCxnSpPr>
        <xdr:cNvPr id="273" name="直線コネクタ 272"/>
        <xdr:cNvCxnSpPr/>
      </xdr:nvCxnSpPr>
      <xdr:spPr>
        <a:xfrm>
          <a:off x="6858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1460"/>
    <xdr:sp macro="" textlink="">
      <xdr:nvSpPr>
        <xdr:cNvPr id="274" name="テキスト ボックス 273"/>
        <xdr:cNvSpPr txBox="1"/>
      </xdr:nvSpPr>
      <xdr:spPr>
        <a:xfrm>
          <a:off x="275590" y="14766290"/>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111760</xdr:rowOff>
    </xdr:from>
    <xdr:to xmlns:xdr="http://schemas.openxmlformats.org/drawingml/2006/spreadsheetDrawing">
      <xdr:col>28</xdr:col>
      <xdr:colOff>114300</xdr:colOff>
      <xdr:row>86</xdr:row>
      <xdr:rowOff>111760</xdr:rowOff>
    </xdr:to>
    <xdr:cxnSp macro="">
      <xdr:nvCxnSpPr>
        <xdr:cNvPr id="275" name="直線コネクタ 274"/>
        <xdr:cNvCxnSpPr/>
      </xdr:nvCxnSpPr>
      <xdr:spPr>
        <a:xfrm>
          <a:off x="685800" y="1453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140335</xdr:rowOff>
    </xdr:from>
    <xdr:ext cx="464820" cy="250825"/>
    <xdr:sp macro="" textlink="">
      <xdr:nvSpPr>
        <xdr:cNvPr id="276" name="テキスト ボックス 275"/>
        <xdr:cNvSpPr txBox="1"/>
      </xdr:nvSpPr>
      <xdr:spPr>
        <a:xfrm>
          <a:off x="275590" y="143935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74295</xdr:rowOff>
    </xdr:from>
    <xdr:to xmlns:xdr="http://schemas.openxmlformats.org/drawingml/2006/spreadsheetDrawing">
      <xdr:col>28</xdr:col>
      <xdr:colOff>114300</xdr:colOff>
      <xdr:row>84</xdr:row>
      <xdr:rowOff>74295</xdr:rowOff>
    </xdr:to>
    <xdr:cxnSp macro="">
      <xdr:nvCxnSpPr>
        <xdr:cNvPr id="277" name="直線コネクタ 276"/>
        <xdr:cNvCxnSpPr/>
      </xdr:nvCxnSpPr>
      <xdr:spPr>
        <a:xfrm>
          <a:off x="685800" y="14159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103505</xdr:rowOff>
    </xdr:from>
    <xdr:ext cx="400685" cy="251460"/>
    <xdr:sp macro="" textlink="">
      <xdr:nvSpPr>
        <xdr:cNvPr id="278" name="テキスト ボックス 277"/>
        <xdr:cNvSpPr txBox="1"/>
      </xdr:nvSpPr>
      <xdr:spPr>
        <a:xfrm>
          <a:off x="339725" y="14021435"/>
          <a:ext cx="400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37465</xdr:rowOff>
    </xdr:from>
    <xdr:to xmlns:xdr="http://schemas.openxmlformats.org/drawingml/2006/spreadsheetDrawing">
      <xdr:col>28</xdr:col>
      <xdr:colOff>114300</xdr:colOff>
      <xdr:row>82</xdr:row>
      <xdr:rowOff>37465</xdr:rowOff>
    </xdr:to>
    <xdr:cxnSp macro="">
      <xdr:nvCxnSpPr>
        <xdr:cNvPr id="279" name="直線コネクタ 278"/>
        <xdr:cNvCxnSpPr/>
      </xdr:nvCxnSpPr>
      <xdr:spPr>
        <a:xfrm>
          <a:off x="685800" y="13787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66040</xdr:rowOff>
    </xdr:from>
    <xdr:ext cx="400685" cy="251460"/>
    <xdr:sp macro="" textlink="">
      <xdr:nvSpPr>
        <xdr:cNvPr id="280" name="テキスト ボックス 279"/>
        <xdr:cNvSpPr txBox="1"/>
      </xdr:nvSpPr>
      <xdr:spPr>
        <a:xfrm>
          <a:off x="339725" y="13648690"/>
          <a:ext cx="400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6858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28575</xdr:rowOff>
    </xdr:from>
    <xdr:ext cx="400685" cy="250825"/>
    <xdr:sp macro="" textlink="">
      <xdr:nvSpPr>
        <xdr:cNvPr id="282" name="テキスト ボックス 281"/>
        <xdr:cNvSpPr txBox="1"/>
      </xdr:nvSpPr>
      <xdr:spPr>
        <a:xfrm>
          <a:off x="339725" y="132759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130175</xdr:rowOff>
    </xdr:from>
    <xdr:to xmlns:xdr="http://schemas.openxmlformats.org/drawingml/2006/spreadsheetDrawing">
      <xdr:col>28</xdr:col>
      <xdr:colOff>114300</xdr:colOff>
      <xdr:row>77</xdr:row>
      <xdr:rowOff>130175</xdr:rowOff>
    </xdr:to>
    <xdr:cxnSp macro="">
      <xdr:nvCxnSpPr>
        <xdr:cNvPr id="283" name="直線コネクタ 282"/>
        <xdr:cNvCxnSpPr/>
      </xdr:nvCxnSpPr>
      <xdr:spPr>
        <a:xfrm>
          <a:off x="685800" y="13042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159385</xdr:rowOff>
    </xdr:from>
    <xdr:ext cx="400685" cy="251460"/>
    <xdr:sp macro="" textlink="">
      <xdr:nvSpPr>
        <xdr:cNvPr id="284" name="テキスト ボックス 283"/>
        <xdr:cNvSpPr txBox="1"/>
      </xdr:nvSpPr>
      <xdr:spPr>
        <a:xfrm>
          <a:off x="339725" y="12903835"/>
          <a:ext cx="400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93345</xdr:rowOff>
    </xdr:from>
    <xdr:to xmlns:xdr="http://schemas.openxmlformats.org/drawingml/2006/spreadsheetDrawing">
      <xdr:col>28</xdr:col>
      <xdr:colOff>114300</xdr:colOff>
      <xdr:row>75</xdr:row>
      <xdr:rowOff>93345</xdr:rowOff>
    </xdr:to>
    <xdr:cxnSp macro="">
      <xdr:nvCxnSpPr>
        <xdr:cNvPr id="285" name="直線コネクタ 284"/>
        <xdr:cNvCxnSpPr/>
      </xdr:nvCxnSpPr>
      <xdr:spPr>
        <a:xfrm>
          <a:off x="6858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121920</xdr:rowOff>
    </xdr:from>
    <xdr:ext cx="336550" cy="251460"/>
    <xdr:sp macro="" textlink="">
      <xdr:nvSpPr>
        <xdr:cNvPr id="286" name="テキスト ボックス 285"/>
        <xdr:cNvSpPr txBox="1"/>
      </xdr:nvSpPr>
      <xdr:spPr>
        <a:xfrm>
          <a:off x="384810" y="12531090"/>
          <a:ext cx="336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93345</xdr:rowOff>
    </xdr:from>
    <xdr:to xmlns:xdr="http://schemas.openxmlformats.org/drawingml/2006/spreadsheetDrawing">
      <xdr:col>28</xdr:col>
      <xdr:colOff>152400</xdr:colOff>
      <xdr:row>88</xdr:row>
      <xdr:rowOff>149225</xdr:rowOff>
    </xdr:to>
    <xdr:sp macro="" textlink="">
      <xdr:nvSpPr>
        <xdr:cNvPr id="287" name="【公営住宅】&#10;有形固定資産減価償却率グラフ枠"/>
        <xdr:cNvSpPr/>
      </xdr:nvSpPr>
      <xdr:spPr>
        <a:xfrm>
          <a:off x="6858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151130</xdr:rowOff>
    </xdr:from>
    <xdr:to xmlns:xdr="http://schemas.openxmlformats.org/drawingml/2006/spreadsheetDrawing">
      <xdr:col>24</xdr:col>
      <xdr:colOff>62865</xdr:colOff>
      <xdr:row>86</xdr:row>
      <xdr:rowOff>111760</xdr:rowOff>
    </xdr:to>
    <xdr:cxnSp macro="">
      <xdr:nvCxnSpPr>
        <xdr:cNvPr id="288" name="直線コネクタ 287"/>
        <xdr:cNvCxnSpPr/>
      </xdr:nvCxnSpPr>
      <xdr:spPr>
        <a:xfrm flipV="1">
          <a:off x="4177665" y="13230860"/>
          <a:ext cx="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115570</xdr:rowOff>
    </xdr:from>
    <xdr:ext cx="467360" cy="253365"/>
    <xdr:sp macro="" textlink="">
      <xdr:nvSpPr>
        <xdr:cNvPr id="289" name="【公営住宅】&#10;有形固定資産減価償却率最小値テキスト"/>
        <xdr:cNvSpPr txBox="1"/>
      </xdr:nvSpPr>
      <xdr:spPr>
        <a:xfrm>
          <a:off x="4216400" y="1453642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111760</xdr:rowOff>
    </xdr:from>
    <xdr:to xmlns:xdr="http://schemas.openxmlformats.org/drawingml/2006/spreadsheetDrawing">
      <xdr:col>24</xdr:col>
      <xdr:colOff>152400</xdr:colOff>
      <xdr:row>86</xdr:row>
      <xdr:rowOff>111760</xdr:rowOff>
    </xdr:to>
    <xdr:cxnSp macro="">
      <xdr:nvCxnSpPr>
        <xdr:cNvPr id="290" name="直線コネクタ 289"/>
        <xdr:cNvCxnSpPr/>
      </xdr:nvCxnSpPr>
      <xdr:spPr>
        <a:xfrm>
          <a:off x="4108450" y="14532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98425</xdr:rowOff>
    </xdr:from>
    <xdr:ext cx="402590" cy="252730"/>
    <xdr:sp macro="" textlink="">
      <xdr:nvSpPr>
        <xdr:cNvPr id="291" name="【公営住宅】&#10;有形固定資産減価償却率最大値テキスト"/>
        <xdr:cNvSpPr txBox="1"/>
      </xdr:nvSpPr>
      <xdr:spPr>
        <a:xfrm>
          <a:off x="4216400" y="1301051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151130</xdr:rowOff>
    </xdr:from>
    <xdr:to xmlns:xdr="http://schemas.openxmlformats.org/drawingml/2006/spreadsheetDrawing">
      <xdr:col>24</xdr:col>
      <xdr:colOff>152400</xdr:colOff>
      <xdr:row>78</xdr:row>
      <xdr:rowOff>151130</xdr:rowOff>
    </xdr:to>
    <xdr:cxnSp macro="">
      <xdr:nvCxnSpPr>
        <xdr:cNvPr id="292" name="直線コネクタ 291"/>
        <xdr:cNvCxnSpPr/>
      </xdr:nvCxnSpPr>
      <xdr:spPr>
        <a:xfrm>
          <a:off x="4108450" y="132308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83</xdr:row>
      <xdr:rowOff>15240</xdr:rowOff>
    </xdr:from>
    <xdr:ext cx="402590" cy="251460"/>
    <xdr:sp macro="" textlink="">
      <xdr:nvSpPr>
        <xdr:cNvPr id="293" name="【公営住宅】&#10;有形固定資産減価償却率平均値テキスト"/>
        <xdr:cNvSpPr txBox="1"/>
      </xdr:nvSpPr>
      <xdr:spPr>
        <a:xfrm>
          <a:off x="4216400" y="13933170"/>
          <a:ext cx="40259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36195</xdr:rowOff>
    </xdr:from>
    <xdr:to xmlns:xdr="http://schemas.openxmlformats.org/drawingml/2006/spreadsheetDrawing">
      <xdr:col>24</xdr:col>
      <xdr:colOff>114300</xdr:colOff>
      <xdr:row>83</xdr:row>
      <xdr:rowOff>135255</xdr:rowOff>
    </xdr:to>
    <xdr:sp macro="" textlink="">
      <xdr:nvSpPr>
        <xdr:cNvPr id="294" name="フローチャート: 判断 293"/>
        <xdr:cNvSpPr/>
      </xdr:nvSpPr>
      <xdr:spPr>
        <a:xfrm>
          <a:off x="4127500" y="13954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17145</xdr:rowOff>
    </xdr:from>
    <xdr:to xmlns:xdr="http://schemas.openxmlformats.org/drawingml/2006/spreadsheetDrawing">
      <xdr:col>20</xdr:col>
      <xdr:colOff>38100</xdr:colOff>
      <xdr:row>83</xdr:row>
      <xdr:rowOff>116840</xdr:rowOff>
    </xdr:to>
    <xdr:sp macro="" textlink="">
      <xdr:nvSpPr>
        <xdr:cNvPr id="295" name="フローチャート: 判断 294"/>
        <xdr:cNvSpPr/>
      </xdr:nvSpPr>
      <xdr:spPr>
        <a:xfrm>
          <a:off x="3384550" y="139350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147955</xdr:rowOff>
    </xdr:from>
    <xdr:to xmlns:xdr="http://schemas.openxmlformats.org/drawingml/2006/spreadsheetDrawing">
      <xdr:col>15</xdr:col>
      <xdr:colOff>101600</xdr:colOff>
      <xdr:row>83</xdr:row>
      <xdr:rowOff>79375</xdr:rowOff>
    </xdr:to>
    <xdr:sp macro="" textlink="">
      <xdr:nvSpPr>
        <xdr:cNvPr id="296" name="フローチャート: 判断 295"/>
        <xdr:cNvSpPr/>
      </xdr:nvSpPr>
      <xdr:spPr>
        <a:xfrm>
          <a:off x="2571750" y="138982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138430</xdr:rowOff>
    </xdr:from>
    <xdr:to xmlns:xdr="http://schemas.openxmlformats.org/drawingml/2006/spreadsheetDrawing">
      <xdr:col>10</xdr:col>
      <xdr:colOff>165100</xdr:colOff>
      <xdr:row>83</xdr:row>
      <xdr:rowOff>70485</xdr:rowOff>
    </xdr:to>
    <xdr:sp macro="" textlink="">
      <xdr:nvSpPr>
        <xdr:cNvPr id="297" name="フローチャート: 判断 296"/>
        <xdr:cNvSpPr/>
      </xdr:nvSpPr>
      <xdr:spPr>
        <a:xfrm>
          <a:off x="1778000" y="138887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125730</xdr:rowOff>
    </xdr:from>
    <xdr:to xmlns:xdr="http://schemas.openxmlformats.org/drawingml/2006/spreadsheetDrawing">
      <xdr:col>6</xdr:col>
      <xdr:colOff>38100</xdr:colOff>
      <xdr:row>83</xdr:row>
      <xdr:rowOff>57150</xdr:rowOff>
    </xdr:to>
    <xdr:sp macro="" textlink="">
      <xdr:nvSpPr>
        <xdr:cNvPr id="298" name="フローチャート: 判断 297"/>
        <xdr:cNvSpPr/>
      </xdr:nvSpPr>
      <xdr:spPr>
        <a:xfrm>
          <a:off x="984250" y="138760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146685</xdr:rowOff>
    </xdr:from>
    <xdr:ext cx="762000" cy="251460"/>
    <xdr:sp macro="" textlink="">
      <xdr:nvSpPr>
        <xdr:cNvPr id="299" name="テキスト ボックス 298"/>
        <xdr:cNvSpPr txBox="1"/>
      </xdr:nvSpPr>
      <xdr:spPr>
        <a:xfrm>
          <a:off x="40068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88</xdr:row>
      <xdr:rowOff>146685</xdr:rowOff>
    </xdr:from>
    <xdr:ext cx="762000" cy="251460"/>
    <xdr:sp macro="" textlink="">
      <xdr:nvSpPr>
        <xdr:cNvPr id="300" name="テキスト ボックス 299"/>
        <xdr:cNvSpPr txBox="1"/>
      </xdr:nvSpPr>
      <xdr:spPr>
        <a:xfrm>
          <a:off x="32575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146685</xdr:rowOff>
    </xdr:from>
    <xdr:ext cx="759460" cy="251460"/>
    <xdr:sp macro="" textlink="">
      <xdr:nvSpPr>
        <xdr:cNvPr id="301" name="テキスト ボックス 300"/>
        <xdr:cNvSpPr txBox="1"/>
      </xdr:nvSpPr>
      <xdr:spPr>
        <a:xfrm>
          <a:off x="2451100" y="14902815"/>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146685</xdr:rowOff>
    </xdr:from>
    <xdr:ext cx="762000" cy="251460"/>
    <xdr:sp macro="" textlink="">
      <xdr:nvSpPr>
        <xdr:cNvPr id="302" name="テキスト ボックス 301"/>
        <xdr:cNvSpPr txBox="1"/>
      </xdr:nvSpPr>
      <xdr:spPr>
        <a:xfrm>
          <a:off x="16573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88</xdr:row>
      <xdr:rowOff>146685</xdr:rowOff>
    </xdr:from>
    <xdr:ext cx="762000" cy="251460"/>
    <xdr:sp macro="" textlink="">
      <xdr:nvSpPr>
        <xdr:cNvPr id="303" name="テキスト ボックス 302"/>
        <xdr:cNvSpPr txBox="1"/>
      </xdr:nvSpPr>
      <xdr:spPr>
        <a:xfrm>
          <a:off x="8572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108585</xdr:rowOff>
    </xdr:from>
    <xdr:to xmlns:xdr="http://schemas.openxmlformats.org/drawingml/2006/spreadsheetDrawing">
      <xdr:col>24</xdr:col>
      <xdr:colOff>114300</xdr:colOff>
      <xdr:row>82</xdr:row>
      <xdr:rowOff>40005</xdr:rowOff>
    </xdr:to>
    <xdr:sp macro="" textlink="">
      <xdr:nvSpPr>
        <xdr:cNvPr id="304" name="楕円 303"/>
        <xdr:cNvSpPr/>
      </xdr:nvSpPr>
      <xdr:spPr>
        <a:xfrm>
          <a:off x="4127500" y="136912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80</xdr:row>
      <xdr:rowOff>130810</xdr:rowOff>
    </xdr:from>
    <xdr:ext cx="402590" cy="252730"/>
    <xdr:sp macro="" textlink="">
      <xdr:nvSpPr>
        <xdr:cNvPr id="305" name="【公営住宅】&#10;有形固定資産減価償却率該当値テキスト"/>
        <xdr:cNvSpPr txBox="1"/>
      </xdr:nvSpPr>
      <xdr:spPr>
        <a:xfrm>
          <a:off x="4216400" y="13545820"/>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67945</xdr:rowOff>
    </xdr:from>
    <xdr:to xmlns:xdr="http://schemas.openxmlformats.org/drawingml/2006/spreadsheetDrawing">
      <xdr:col>20</xdr:col>
      <xdr:colOff>38100</xdr:colOff>
      <xdr:row>81</xdr:row>
      <xdr:rowOff>167005</xdr:rowOff>
    </xdr:to>
    <xdr:sp macro="" textlink="">
      <xdr:nvSpPr>
        <xdr:cNvPr id="306" name="楕円 305"/>
        <xdr:cNvSpPr/>
      </xdr:nvSpPr>
      <xdr:spPr>
        <a:xfrm>
          <a:off x="3384550" y="136505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81</xdr:row>
      <xdr:rowOff>117475</xdr:rowOff>
    </xdr:from>
    <xdr:to xmlns:xdr="http://schemas.openxmlformats.org/drawingml/2006/spreadsheetDrawing">
      <xdr:col>24</xdr:col>
      <xdr:colOff>63500</xdr:colOff>
      <xdr:row>81</xdr:row>
      <xdr:rowOff>158750</xdr:rowOff>
    </xdr:to>
    <xdr:cxnSp macro="">
      <xdr:nvCxnSpPr>
        <xdr:cNvPr id="307" name="直線コネクタ 306"/>
        <xdr:cNvCxnSpPr/>
      </xdr:nvCxnSpPr>
      <xdr:spPr>
        <a:xfrm>
          <a:off x="3429000" y="13700125"/>
          <a:ext cx="7493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26670</xdr:rowOff>
    </xdr:from>
    <xdr:to xmlns:xdr="http://schemas.openxmlformats.org/drawingml/2006/spreadsheetDrawing">
      <xdr:col>15</xdr:col>
      <xdr:colOff>101600</xdr:colOff>
      <xdr:row>81</xdr:row>
      <xdr:rowOff>126365</xdr:rowOff>
    </xdr:to>
    <xdr:sp macro="" textlink="">
      <xdr:nvSpPr>
        <xdr:cNvPr id="308" name="楕円 307"/>
        <xdr:cNvSpPr/>
      </xdr:nvSpPr>
      <xdr:spPr>
        <a:xfrm>
          <a:off x="2571750" y="136093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81</xdr:row>
      <xdr:rowOff>76200</xdr:rowOff>
    </xdr:from>
    <xdr:to xmlns:xdr="http://schemas.openxmlformats.org/drawingml/2006/spreadsheetDrawing">
      <xdr:col>19</xdr:col>
      <xdr:colOff>171450</xdr:colOff>
      <xdr:row>81</xdr:row>
      <xdr:rowOff>117475</xdr:rowOff>
    </xdr:to>
    <xdr:cxnSp macro="">
      <xdr:nvCxnSpPr>
        <xdr:cNvPr id="309" name="直線コネクタ 308"/>
        <xdr:cNvCxnSpPr/>
      </xdr:nvCxnSpPr>
      <xdr:spPr>
        <a:xfrm>
          <a:off x="2622550" y="13658850"/>
          <a:ext cx="8064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80</xdr:row>
      <xdr:rowOff>161290</xdr:rowOff>
    </xdr:from>
    <xdr:to xmlns:xdr="http://schemas.openxmlformats.org/drawingml/2006/spreadsheetDrawing">
      <xdr:col>10</xdr:col>
      <xdr:colOff>165100</xdr:colOff>
      <xdr:row>81</xdr:row>
      <xdr:rowOff>92710</xdr:rowOff>
    </xdr:to>
    <xdr:sp macro="" textlink="">
      <xdr:nvSpPr>
        <xdr:cNvPr id="310" name="楕円 309"/>
        <xdr:cNvSpPr/>
      </xdr:nvSpPr>
      <xdr:spPr>
        <a:xfrm>
          <a:off x="1778000" y="135763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42545</xdr:rowOff>
    </xdr:from>
    <xdr:to xmlns:xdr="http://schemas.openxmlformats.org/drawingml/2006/spreadsheetDrawing">
      <xdr:col>15</xdr:col>
      <xdr:colOff>50800</xdr:colOff>
      <xdr:row>81</xdr:row>
      <xdr:rowOff>76200</xdr:rowOff>
    </xdr:to>
    <xdr:cxnSp macro="">
      <xdr:nvCxnSpPr>
        <xdr:cNvPr id="311" name="直線コネクタ 310"/>
        <xdr:cNvCxnSpPr/>
      </xdr:nvCxnSpPr>
      <xdr:spPr>
        <a:xfrm>
          <a:off x="1828800" y="13625195"/>
          <a:ext cx="7937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80</xdr:row>
      <xdr:rowOff>119380</xdr:rowOff>
    </xdr:from>
    <xdr:to xmlns:xdr="http://schemas.openxmlformats.org/drawingml/2006/spreadsheetDrawing">
      <xdr:col>6</xdr:col>
      <xdr:colOff>38100</xdr:colOff>
      <xdr:row>81</xdr:row>
      <xdr:rowOff>51435</xdr:rowOff>
    </xdr:to>
    <xdr:sp macro="" textlink="">
      <xdr:nvSpPr>
        <xdr:cNvPr id="312" name="楕円 311"/>
        <xdr:cNvSpPr/>
      </xdr:nvSpPr>
      <xdr:spPr>
        <a:xfrm>
          <a:off x="984250" y="135343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81</xdr:row>
      <xdr:rowOff>1905</xdr:rowOff>
    </xdr:from>
    <xdr:to xmlns:xdr="http://schemas.openxmlformats.org/drawingml/2006/spreadsheetDrawing">
      <xdr:col>10</xdr:col>
      <xdr:colOff>114300</xdr:colOff>
      <xdr:row>81</xdr:row>
      <xdr:rowOff>42545</xdr:rowOff>
    </xdr:to>
    <xdr:cxnSp macro="">
      <xdr:nvCxnSpPr>
        <xdr:cNvPr id="313" name="直線コネクタ 312"/>
        <xdr:cNvCxnSpPr/>
      </xdr:nvCxnSpPr>
      <xdr:spPr>
        <a:xfrm>
          <a:off x="1028700" y="13584555"/>
          <a:ext cx="8001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107950</xdr:rowOff>
    </xdr:from>
    <xdr:ext cx="402590" cy="250825"/>
    <xdr:sp macro="" textlink="">
      <xdr:nvSpPr>
        <xdr:cNvPr id="314" name="n_1aveValue【公営住宅】&#10;有形固定資産減価償却率"/>
        <xdr:cNvSpPr txBox="1"/>
      </xdr:nvSpPr>
      <xdr:spPr>
        <a:xfrm>
          <a:off x="3239135" y="1402588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71120</xdr:rowOff>
    </xdr:from>
    <xdr:ext cx="402590" cy="251460"/>
    <xdr:sp macro="" textlink="">
      <xdr:nvSpPr>
        <xdr:cNvPr id="315" name="n_2aveValue【公営住宅】&#10;有形固定資産減価償却率"/>
        <xdr:cNvSpPr txBox="1"/>
      </xdr:nvSpPr>
      <xdr:spPr>
        <a:xfrm>
          <a:off x="2439035" y="13989050"/>
          <a:ext cx="402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61595</xdr:rowOff>
    </xdr:from>
    <xdr:ext cx="402590" cy="252730"/>
    <xdr:sp macro="" textlink="">
      <xdr:nvSpPr>
        <xdr:cNvPr id="316" name="n_3aveValue【公営住宅】&#10;有形固定資産減価償却率"/>
        <xdr:cNvSpPr txBox="1"/>
      </xdr:nvSpPr>
      <xdr:spPr>
        <a:xfrm>
          <a:off x="1645285" y="1397952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48895</xdr:rowOff>
    </xdr:from>
    <xdr:ext cx="405130" cy="251460"/>
    <xdr:sp macro="" textlink="">
      <xdr:nvSpPr>
        <xdr:cNvPr id="317" name="n_4aveValue【公営住宅】&#10;有形固定資産減価償却率"/>
        <xdr:cNvSpPr txBox="1"/>
      </xdr:nvSpPr>
      <xdr:spPr>
        <a:xfrm>
          <a:off x="851535" y="1396682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15875</xdr:rowOff>
    </xdr:from>
    <xdr:ext cx="402590" cy="251460"/>
    <xdr:sp macro="" textlink="">
      <xdr:nvSpPr>
        <xdr:cNvPr id="318" name="n_1mainValue【公営住宅】&#10;有形固定資産減価償却率"/>
        <xdr:cNvSpPr txBox="1"/>
      </xdr:nvSpPr>
      <xdr:spPr>
        <a:xfrm>
          <a:off x="3239135" y="13430885"/>
          <a:ext cx="402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142240</xdr:rowOff>
    </xdr:from>
    <xdr:ext cx="402590" cy="250825"/>
    <xdr:sp macro="" textlink="">
      <xdr:nvSpPr>
        <xdr:cNvPr id="319" name="n_2mainValue【公営住宅】&#10;有形固定資産減価償却率"/>
        <xdr:cNvSpPr txBox="1"/>
      </xdr:nvSpPr>
      <xdr:spPr>
        <a:xfrm>
          <a:off x="2439035" y="1338961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108585</xdr:rowOff>
    </xdr:from>
    <xdr:ext cx="402590" cy="250825"/>
    <xdr:sp macro="" textlink="">
      <xdr:nvSpPr>
        <xdr:cNvPr id="320" name="n_3mainValue【公営住宅】&#10;有形固定資産減価償却率"/>
        <xdr:cNvSpPr txBox="1"/>
      </xdr:nvSpPr>
      <xdr:spPr>
        <a:xfrm>
          <a:off x="1645285" y="1335595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67945</xdr:rowOff>
    </xdr:from>
    <xdr:ext cx="405130" cy="251460"/>
    <xdr:sp macro="" textlink="">
      <xdr:nvSpPr>
        <xdr:cNvPr id="321" name="n_4mainValue【公営住宅】&#10;有形固定資産減価償却率"/>
        <xdr:cNvSpPr txBox="1"/>
      </xdr:nvSpPr>
      <xdr:spPr>
        <a:xfrm>
          <a:off x="851535" y="13315315"/>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149225</xdr:rowOff>
    </xdr:from>
    <xdr:to xmlns:xdr="http://schemas.openxmlformats.org/drawingml/2006/spreadsheetDrawing">
      <xdr:col>59</xdr:col>
      <xdr:colOff>88900</xdr:colOff>
      <xdr:row>72</xdr:row>
      <xdr:rowOff>99060</xdr:rowOff>
    </xdr:to>
    <xdr:sp macro="" textlink="">
      <xdr:nvSpPr>
        <xdr:cNvPr id="322" name="正方形/長方形 321"/>
        <xdr:cNvSpPr/>
      </xdr:nvSpPr>
      <xdr:spPr>
        <a:xfrm>
          <a:off x="595630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124460</xdr:rowOff>
    </xdr:from>
    <xdr:to xmlns:xdr="http://schemas.openxmlformats.org/drawingml/2006/spreadsheetDrawing">
      <xdr:col>43</xdr:col>
      <xdr:colOff>63500</xdr:colOff>
      <xdr:row>74</xdr:row>
      <xdr:rowOff>37465</xdr:rowOff>
    </xdr:to>
    <xdr:sp macro="" textlink="">
      <xdr:nvSpPr>
        <xdr:cNvPr id="323" name="正方形/長方形 322"/>
        <xdr:cNvSpPr/>
      </xdr:nvSpPr>
      <xdr:spPr>
        <a:xfrm>
          <a:off x="60642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154940</xdr:rowOff>
    </xdr:from>
    <xdr:to xmlns:xdr="http://schemas.openxmlformats.org/drawingml/2006/spreadsheetDrawing">
      <xdr:col>43</xdr:col>
      <xdr:colOff>63500</xdr:colOff>
      <xdr:row>75</xdr:row>
      <xdr:rowOff>68580</xdr:rowOff>
    </xdr:to>
    <xdr:sp macro="" textlink="">
      <xdr:nvSpPr>
        <xdr:cNvPr id="324" name="正方形/長方形 323"/>
        <xdr:cNvSpPr/>
      </xdr:nvSpPr>
      <xdr:spPr>
        <a:xfrm>
          <a:off x="60642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124460</xdr:rowOff>
    </xdr:from>
    <xdr:to xmlns:xdr="http://schemas.openxmlformats.org/drawingml/2006/spreadsheetDrawing">
      <xdr:col>48</xdr:col>
      <xdr:colOff>127000</xdr:colOff>
      <xdr:row>74</xdr:row>
      <xdr:rowOff>37465</xdr:rowOff>
    </xdr:to>
    <xdr:sp macro="" textlink="">
      <xdr:nvSpPr>
        <xdr:cNvPr id="325" name="正方形/長方形 324"/>
        <xdr:cNvSpPr/>
      </xdr:nvSpPr>
      <xdr:spPr>
        <a:xfrm>
          <a:off x="69850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154940</xdr:rowOff>
    </xdr:from>
    <xdr:to xmlns:xdr="http://schemas.openxmlformats.org/drawingml/2006/spreadsheetDrawing">
      <xdr:col>48</xdr:col>
      <xdr:colOff>127000</xdr:colOff>
      <xdr:row>75</xdr:row>
      <xdr:rowOff>68580</xdr:rowOff>
    </xdr:to>
    <xdr:sp macro="" textlink="">
      <xdr:nvSpPr>
        <xdr:cNvPr id="326" name="正方形/長方形 325"/>
        <xdr:cNvSpPr/>
      </xdr:nvSpPr>
      <xdr:spPr>
        <a:xfrm>
          <a:off x="69850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124460</xdr:rowOff>
    </xdr:from>
    <xdr:to xmlns:xdr="http://schemas.openxmlformats.org/drawingml/2006/spreadsheetDrawing">
      <xdr:col>54</xdr:col>
      <xdr:colOff>127000</xdr:colOff>
      <xdr:row>74</xdr:row>
      <xdr:rowOff>37465</xdr:rowOff>
    </xdr:to>
    <xdr:sp macro="" textlink="">
      <xdr:nvSpPr>
        <xdr:cNvPr id="327" name="正方形/長方形 326"/>
        <xdr:cNvSpPr/>
      </xdr:nvSpPr>
      <xdr:spPr>
        <a:xfrm>
          <a:off x="8013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73</xdr:row>
      <xdr:rowOff>154940</xdr:rowOff>
    </xdr:from>
    <xdr:to xmlns:xdr="http://schemas.openxmlformats.org/drawingml/2006/spreadsheetDrawing">
      <xdr:col>54</xdr:col>
      <xdr:colOff>127000</xdr:colOff>
      <xdr:row>75</xdr:row>
      <xdr:rowOff>68580</xdr:rowOff>
    </xdr:to>
    <xdr:sp macro="" textlink="">
      <xdr:nvSpPr>
        <xdr:cNvPr id="328" name="正方形/長方形 327"/>
        <xdr:cNvSpPr/>
      </xdr:nvSpPr>
      <xdr:spPr>
        <a:xfrm>
          <a:off x="8013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93345</xdr:rowOff>
    </xdr:from>
    <xdr:to xmlns:xdr="http://schemas.openxmlformats.org/drawingml/2006/spreadsheetDrawing">
      <xdr:col>59</xdr:col>
      <xdr:colOff>88900</xdr:colOff>
      <xdr:row>88</xdr:row>
      <xdr:rowOff>149225</xdr:rowOff>
    </xdr:to>
    <xdr:sp macro="" textlink="">
      <xdr:nvSpPr>
        <xdr:cNvPr id="329" name="正方形/長方形 328"/>
        <xdr:cNvSpPr/>
      </xdr:nvSpPr>
      <xdr:spPr>
        <a:xfrm>
          <a:off x="595630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74295</xdr:rowOff>
    </xdr:from>
    <xdr:ext cx="347345" cy="218440"/>
    <xdr:sp macro="" textlink="">
      <xdr:nvSpPr>
        <xdr:cNvPr id="330" name="テキスト ボックス 329"/>
        <xdr:cNvSpPr txBox="1"/>
      </xdr:nvSpPr>
      <xdr:spPr>
        <a:xfrm>
          <a:off x="5918200" y="12483465"/>
          <a:ext cx="34734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149225</xdr:rowOff>
    </xdr:from>
    <xdr:to xmlns:xdr="http://schemas.openxmlformats.org/drawingml/2006/spreadsheetDrawing">
      <xdr:col>59</xdr:col>
      <xdr:colOff>50800</xdr:colOff>
      <xdr:row>88</xdr:row>
      <xdr:rowOff>149225</xdr:rowOff>
    </xdr:to>
    <xdr:cxnSp macro="">
      <xdr:nvCxnSpPr>
        <xdr:cNvPr id="331" name="直線コネクタ 330"/>
        <xdr:cNvCxnSpPr/>
      </xdr:nvCxnSpPr>
      <xdr:spPr>
        <a:xfrm>
          <a:off x="5956300" y="14905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37465</xdr:rowOff>
    </xdr:from>
    <xdr:to xmlns:xdr="http://schemas.openxmlformats.org/drawingml/2006/spreadsheetDrawing">
      <xdr:col>59</xdr:col>
      <xdr:colOff>50800</xdr:colOff>
      <xdr:row>86</xdr:row>
      <xdr:rowOff>37465</xdr:rowOff>
    </xdr:to>
    <xdr:cxnSp macro="">
      <xdr:nvCxnSpPr>
        <xdr:cNvPr id="332" name="直線コネクタ 331"/>
        <xdr:cNvCxnSpPr/>
      </xdr:nvCxnSpPr>
      <xdr:spPr>
        <a:xfrm>
          <a:off x="5956300" y="144583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66040</xdr:rowOff>
    </xdr:from>
    <xdr:ext cx="464820" cy="251460"/>
    <xdr:sp macro="" textlink="">
      <xdr:nvSpPr>
        <xdr:cNvPr id="333" name="テキスト ボックス 332"/>
        <xdr:cNvSpPr txBox="1"/>
      </xdr:nvSpPr>
      <xdr:spPr>
        <a:xfrm>
          <a:off x="5527040" y="14319250"/>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93345</xdr:rowOff>
    </xdr:from>
    <xdr:to xmlns:xdr="http://schemas.openxmlformats.org/drawingml/2006/spreadsheetDrawing">
      <xdr:col>59</xdr:col>
      <xdr:colOff>50800</xdr:colOff>
      <xdr:row>83</xdr:row>
      <xdr:rowOff>93345</xdr:rowOff>
    </xdr:to>
    <xdr:cxnSp macro="">
      <xdr:nvCxnSpPr>
        <xdr:cNvPr id="334" name="直線コネクタ 333"/>
        <xdr:cNvCxnSpPr/>
      </xdr:nvCxnSpPr>
      <xdr:spPr>
        <a:xfrm>
          <a:off x="5956300" y="140112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82</xdr:row>
      <xdr:rowOff>121920</xdr:rowOff>
    </xdr:from>
    <xdr:ext cx="528955" cy="251460"/>
    <xdr:sp macro="" textlink="">
      <xdr:nvSpPr>
        <xdr:cNvPr id="335" name="テキスト ボックス 334"/>
        <xdr:cNvSpPr txBox="1"/>
      </xdr:nvSpPr>
      <xdr:spPr>
        <a:xfrm>
          <a:off x="5481955" y="1387221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149225</xdr:rowOff>
    </xdr:from>
    <xdr:to xmlns:xdr="http://schemas.openxmlformats.org/drawingml/2006/spreadsheetDrawing">
      <xdr:col>59</xdr:col>
      <xdr:colOff>50800</xdr:colOff>
      <xdr:row>80</xdr:row>
      <xdr:rowOff>149225</xdr:rowOff>
    </xdr:to>
    <xdr:cxnSp macro="">
      <xdr:nvCxnSpPr>
        <xdr:cNvPr id="336" name="直線コネクタ 335"/>
        <xdr:cNvCxnSpPr/>
      </xdr:nvCxnSpPr>
      <xdr:spPr>
        <a:xfrm>
          <a:off x="5956300" y="135642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10160</xdr:rowOff>
    </xdr:from>
    <xdr:ext cx="528955" cy="251460"/>
    <xdr:sp macro="" textlink="">
      <xdr:nvSpPr>
        <xdr:cNvPr id="337" name="テキスト ボックス 336"/>
        <xdr:cNvSpPr txBox="1"/>
      </xdr:nvSpPr>
      <xdr:spPr>
        <a:xfrm>
          <a:off x="5481955" y="1342517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37465</xdr:rowOff>
    </xdr:from>
    <xdr:to xmlns:xdr="http://schemas.openxmlformats.org/drawingml/2006/spreadsheetDrawing">
      <xdr:col>59</xdr:col>
      <xdr:colOff>50800</xdr:colOff>
      <xdr:row>78</xdr:row>
      <xdr:rowOff>37465</xdr:rowOff>
    </xdr:to>
    <xdr:cxnSp macro="">
      <xdr:nvCxnSpPr>
        <xdr:cNvPr id="338" name="直線コネクタ 337"/>
        <xdr:cNvCxnSpPr/>
      </xdr:nvCxnSpPr>
      <xdr:spPr>
        <a:xfrm>
          <a:off x="5956300" y="131171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66040</xdr:rowOff>
    </xdr:from>
    <xdr:ext cx="528955" cy="251460"/>
    <xdr:sp macro="" textlink="">
      <xdr:nvSpPr>
        <xdr:cNvPr id="339" name="テキスト ボックス 338"/>
        <xdr:cNvSpPr txBox="1"/>
      </xdr:nvSpPr>
      <xdr:spPr>
        <a:xfrm>
          <a:off x="5481955" y="1297813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93345</xdr:rowOff>
    </xdr:from>
    <xdr:to xmlns:xdr="http://schemas.openxmlformats.org/drawingml/2006/spreadsheetDrawing">
      <xdr:col>59</xdr:col>
      <xdr:colOff>50800</xdr:colOff>
      <xdr:row>75</xdr:row>
      <xdr:rowOff>93345</xdr:rowOff>
    </xdr:to>
    <xdr:cxnSp macro="">
      <xdr:nvCxnSpPr>
        <xdr:cNvPr id="340" name="直線コネクタ 339"/>
        <xdr:cNvCxnSpPr/>
      </xdr:nvCxnSpPr>
      <xdr:spPr>
        <a:xfrm>
          <a:off x="5956300" y="12670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121920</xdr:rowOff>
    </xdr:from>
    <xdr:ext cx="528955" cy="251460"/>
    <xdr:sp macro="" textlink="">
      <xdr:nvSpPr>
        <xdr:cNvPr id="341" name="テキスト ボックス 340"/>
        <xdr:cNvSpPr txBox="1"/>
      </xdr:nvSpPr>
      <xdr:spPr>
        <a:xfrm>
          <a:off x="5481955" y="12531090"/>
          <a:ext cx="5289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93345</xdr:rowOff>
    </xdr:from>
    <xdr:to xmlns:xdr="http://schemas.openxmlformats.org/drawingml/2006/spreadsheetDrawing">
      <xdr:col>59</xdr:col>
      <xdr:colOff>88900</xdr:colOff>
      <xdr:row>88</xdr:row>
      <xdr:rowOff>149225</xdr:rowOff>
    </xdr:to>
    <xdr:sp macro="" textlink="">
      <xdr:nvSpPr>
        <xdr:cNvPr id="342" name="【公営住宅】&#10;一人当たり面積グラフ枠"/>
        <xdr:cNvSpPr/>
      </xdr:nvSpPr>
      <xdr:spPr>
        <a:xfrm>
          <a:off x="595630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78</xdr:row>
      <xdr:rowOff>144780</xdr:rowOff>
    </xdr:from>
    <xdr:to xmlns:xdr="http://schemas.openxmlformats.org/drawingml/2006/spreadsheetDrawing">
      <xdr:col>54</xdr:col>
      <xdr:colOff>171450</xdr:colOff>
      <xdr:row>86</xdr:row>
      <xdr:rowOff>35560</xdr:rowOff>
    </xdr:to>
    <xdr:cxnSp macro="">
      <xdr:nvCxnSpPr>
        <xdr:cNvPr id="343" name="直線コネクタ 342"/>
        <xdr:cNvCxnSpPr/>
      </xdr:nvCxnSpPr>
      <xdr:spPr>
        <a:xfrm flipV="1">
          <a:off x="9429750" y="13224510"/>
          <a:ext cx="0" cy="1231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39370</xdr:rowOff>
    </xdr:from>
    <xdr:ext cx="467360" cy="252730"/>
    <xdr:sp macro="" textlink="">
      <xdr:nvSpPr>
        <xdr:cNvPr id="344" name="【公営住宅】&#10;一人当たり面積最小値テキスト"/>
        <xdr:cNvSpPr txBox="1"/>
      </xdr:nvSpPr>
      <xdr:spPr>
        <a:xfrm>
          <a:off x="9467850" y="14460220"/>
          <a:ext cx="4673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35560</xdr:rowOff>
    </xdr:from>
    <xdr:to xmlns:xdr="http://schemas.openxmlformats.org/drawingml/2006/spreadsheetDrawing">
      <xdr:col>55</xdr:col>
      <xdr:colOff>88900</xdr:colOff>
      <xdr:row>86</xdr:row>
      <xdr:rowOff>35560</xdr:rowOff>
    </xdr:to>
    <xdr:cxnSp macro="">
      <xdr:nvCxnSpPr>
        <xdr:cNvPr id="345" name="直線コネクタ 344"/>
        <xdr:cNvCxnSpPr/>
      </xdr:nvCxnSpPr>
      <xdr:spPr>
        <a:xfrm>
          <a:off x="9359900" y="144564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92710</xdr:rowOff>
    </xdr:from>
    <xdr:ext cx="532130" cy="251460"/>
    <xdr:sp macro="" textlink="">
      <xdr:nvSpPr>
        <xdr:cNvPr id="346" name="【公営住宅】&#10;一人当たり面積最大値テキスト"/>
        <xdr:cNvSpPr txBox="1"/>
      </xdr:nvSpPr>
      <xdr:spPr>
        <a:xfrm>
          <a:off x="9467850" y="1300480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144780</xdr:rowOff>
    </xdr:from>
    <xdr:to xmlns:xdr="http://schemas.openxmlformats.org/drawingml/2006/spreadsheetDrawing">
      <xdr:col>55</xdr:col>
      <xdr:colOff>88900</xdr:colOff>
      <xdr:row>78</xdr:row>
      <xdr:rowOff>144780</xdr:rowOff>
    </xdr:to>
    <xdr:cxnSp macro="">
      <xdr:nvCxnSpPr>
        <xdr:cNvPr id="347" name="直線コネクタ 346"/>
        <xdr:cNvCxnSpPr/>
      </xdr:nvCxnSpPr>
      <xdr:spPr>
        <a:xfrm>
          <a:off x="9359900" y="132245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119380</xdr:rowOff>
    </xdr:from>
    <xdr:ext cx="467360" cy="252730"/>
    <xdr:sp macro="" textlink="">
      <xdr:nvSpPr>
        <xdr:cNvPr id="348" name="【公営住宅】&#10;一人当たり面積平均値テキスト"/>
        <xdr:cNvSpPr txBox="1"/>
      </xdr:nvSpPr>
      <xdr:spPr>
        <a:xfrm>
          <a:off x="9467850" y="14204950"/>
          <a:ext cx="46736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97155</xdr:rowOff>
    </xdr:from>
    <xdr:to xmlns:xdr="http://schemas.openxmlformats.org/drawingml/2006/spreadsheetDrawing">
      <xdr:col>55</xdr:col>
      <xdr:colOff>50800</xdr:colOff>
      <xdr:row>86</xdr:row>
      <xdr:rowOff>29210</xdr:rowOff>
    </xdr:to>
    <xdr:sp macro="" textlink="">
      <xdr:nvSpPr>
        <xdr:cNvPr id="349" name="フローチャート: 判断 348"/>
        <xdr:cNvSpPr/>
      </xdr:nvSpPr>
      <xdr:spPr>
        <a:xfrm>
          <a:off x="9398000" y="143503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97790</xdr:rowOff>
    </xdr:from>
    <xdr:to xmlns:xdr="http://schemas.openxmlformats.org/drawingml/2006/spreadsheetDrawing">
      <xdr:col>50</xdr:col>
      <xdr:colOff>165100</xdr:colOff>
      <xdr:row>86</xdr:row>
      <xdr:rowOff>29845</xdr:rowOff>
    </xdr:to>
    <xdr:sp macro="" textlink="">
      <xdr:nvSpPr>
        <xdr:cNvPr id="350" name="フローチャート: 判断 349"/>
        <xdr:cNvSpPr/>
      </xdr:nvSpPr>
      <xdr:spPr>
        <a:xfrm>
          <a:off x="8636000" y="143510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98425</xdr:rowOff>
    </xdr:from>
    <xdr:to xmlns:xdr="http://schemas.openxmlformats.org/drawingml/2006/spreadsheetDrawing">
      <xdr:col>46</xdr:col>
      <xdr:colOff>38100</xdr:colOff>
      <xdr:row>86</xdr:row>
      <xdr:rowOff>30480</xdr:rowOff>
    </xdr:to>
    <xdr:sp macro="" textlink="">
      <xdr:nvSpPr>
        <xdr:cNvPr id="351" name="フローチャート: 判断 350"/>
        <xdr:cNvSpPr/>
      </xdr:nvSpPr>
      <xdr:spPr>
        <a:xfrm>
          <a:off x="7842250" y="143516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99695</xdr:rowOff>
    </xdr:from>
    <xdr:to xmlns:xdr="http://schemas.openxmlformats.org/drawingml/2006/spreadsheetDrawing">
      <xdr:col>41</xdr:col>
      <xdr:colOff>101600</xdr:colOff>
      <xdr:row>86</xdr:row>
      <xdr:rowOff>31750</xdr:rowOff>
    </xdr:to>
    <xdr:sp macro="" textlink="">
      <xdr:nvSpPr>
        <xdr:cNvPr id="352" name="フローチャート: 判断 351"/>
        <xdr:cNvSpPr/>
      </xdr:nvSpPr>
      <xdr:spPr>
        <a:xfrm>
          <a:off x="7029450" y="143529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97790</xdr:rowOff>
    </xdr:from>
    <xdr:to xmlns:xdr="http://schemas.openxmlformats.org/drawingml/2006/spreadsheetDrawing">
      <xdr:col>36</xdr:col>
      <xdr:colOff>165100</xdr:colOff>
      <xdr:row>86</xdr:row>
      <xdr:rowOff>29845</xdr:rowOff>
    </xdr:to>
    <xdr:sp macro="" textlink="">
      <xdr:nvSpPr>
        <xdr:cNvPr id="353" name="フローチャート: 判断 352"/>
        <xdr:cNvSpPr/>
      </xdr:nvSpPr>
      <xdr:spPr>
        <a:xfrm>
          <a:off x="6235700" y="143510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146685</xdr:rowOff>
    </xdr:from>
    <xdr:ext cx="762000" cy="251460"/>
    <xdr:sp macro="" textlink="">
      <xdr:nvSpPr>
        <xdr:cNvPr id="354" name="テキスト ボックス 353"/>
        <xdr:cNvSpPr txBox="1"/>
      </xdr:nvSpPr>
      <xdr:spPr>
        <a:xfrm>
          <a:off x="925830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146685</xdr:rowOff>
    </xdr:from>
    <xdr:ext cx="762000" cy="251460"/>
    <xdr:sp macro="" textlink="">
      <xdr:nvSpPr>
        <xdr:cNvPr id="355" name="テキスト ボックス 354"/>
        <xdr:cNvSpPr txBox="1"/>
      </xdr:nvSpPr>
      <xdr:spPr>
        <a:xfrm>
          <a:off x="85153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88</xdr:row>
      <xdr:rowOff>146685</xdr:rowOff>
    </xdr:from>
    <xdr:ext cx="762000" cy="251460"/>
    <xdr:sp macro="" textlink="">
      <xdr:nvSpPr>
        <xdr:cNvPr id="356" name="テキスト ボックス 355"/>
        <xdr:cNvSpPr txBox="1"/>
      </xdr:nvSpPr>
      <xdr:spPr>
        <a:xfrm>
          <a:off x="77152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146685</xdr:rowOff>
    </xdr:from>
    <xdr:ext cx="759460" cy="251460"/>
    <xdr:sp macro="" textlink="">
      <xdr:nvSpPr>
        <xdr:cNvPr id="357" name="テキスト ボックス 356"/>
        <xdr:cNvSpPr txBox="1"/>
      </xdr:nvSpPr>
      <xdr:spPr>
        <a:xfrm>
          <a:off x="6908800" y="14902815"/>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146685</xdr:rowOff>
    </xdr:from>
    <xdr:ext cx="762000" cy="251460"/>
    <xdr:sp macro="" textlink="">
      <xdr:nvSpPr>
        <xdr:cNvPr id="358" name="テキスト ボックス 357"/>
        <xdr:cNvSpPr txBox="1"/>
      </xdr:nvSpPr>
      <xdr:spPr>
        <a:xfrm>
          <a:off x="6115050" y="1490281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126365</xdr:rowOff>
    </xdr:from>
    <xdr:to xmlns:xdr="http://schemas.openxmlformats.org/drawingml/2006/spreadsheetDrawing">
      <xdr:col>55</xdr:col>
      <xdr:colOff>50800</xdr:colOff>
      <xdr:row>86</xdr:row>
      <xdr:rowOff>57785</xdr:rowOff>
    </xdr:to>
    <xdr:sp macro="" textlink="">
      <xdr:nvSpPr>
        <xdr:cNvPr id="359" name="楕円 358"/>
        <xdr:cNvSpPr/>
      </xdr:nvSpPr>
      <xdr:spPr>
        <a:xfrm>
          <a:off x="9398000" y="143795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76200</xdr:rowOff>
    </xdr:from>
    <xdr:ext cx="467360" cy="252730"/>
    <xdr:sp macro="" textlink="">
      <xdr:nvSpPr>
        <xdr:cNvPr id="360" name="【公営住宅】&#10;一人当たり面積該当値テキスト"/>
        <xdr:cNvSpPr txBox="1"/>
      </xdr:nvSpPr>
      <xdr:spPr>
        <a:xfrm>
          <a:off x="9467850" y="14329410"/>
          <a:ext cx="4673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126365</xdr:rowOff>
    </xdr:from>
    <xdr:to xmlns:xdr="http://schemas.openxmlformats.org/drawingml/2006/spreadsheetDrawing">
      <xdr:col>50</xdr:col>
      <xdr:colOff>165100</xdr:colOff>
      <xdr:row>86</xdr:row>
      <xdr:rowOff>57785</xdr:rowOff>
    </xdr:to>
    <xdr:sp macro="" textlink="">
      <xdr:nvSpPr>
        <xdr:cNvPr id="361" name="楕円 360"/>
        <xdr:cNvSpPr/>
      </xdr:nvSpPr>
      <xdr:spPr>
        <a:xfrm>
          <a:off x="8636000" y="143795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7620</xdr:rowOff>
    </xdr:from>
    <xdr:to xmlns:xdr="http://schemas.openxmlformats.org/drawingml/2006/spreadsheetDrawing">
      <xdr:col>55</xdr:col>
      <xdr:colOff>0</xdr:colOff>
      <xdr:row>86</xdr:row>
      <xdr:rowOff>7620</xdr:rowOff>
    </xdr:to>
    <xdr:cxnSp macro="">
      <xdr:nvCxnSpPr>
        <xdr:cNvPr id="362" name="直線コネクタ 361"/>
        <xdr:cNvCxnSpPr/>
      </xdr:nvCxnSpPr>
      <xdr:spPr>
        <a:xfrm flipV="1">
          <a:off x="8686800" y="1442847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126365</xdr:rowOff>
    </xdr:from>
    <xdr:to xmlns:xdr="http://schemas.openxmlformats.org/drawingml/2006/spreadsheetDrawing">
      <xdr:col>46</xdr:col>
      <xdr:colOff>38100</xdr:colOff>
      <xdr:row>86</xdr:row>
      <xdr:rowOff>57785</xdr:rowOff>
    </xdr:to>
    <xdr:sp macro="" textlink="">
      <xdr:nvSpPr>
        <xdr:cNvPr id="363" name="楕円 362"/>
        <xdr:cNvSpPr/>
      </xdr:nvSpPr>
      <xdr:spPr>
        <a:xfrm>
          <a:off x="7842250" y="143795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86</xdr:row>
      <xdr:rowOff>7620</xdr:rowOff>
    </xdr:from>
    <xdr:to xmlns:xdr="http://schemas.openxmlformats.org/drawingml/2006/spreadsheetDrawing">
      <xdr:col>50</xdr:col>
      <xdr:colOff>114300</xdr:colOff>
      <xdr:row>86</xdr:row>
      <xdr:rowOff>7620</xdr:rowOff>
    </xdr:to>
    <xdr:cxnSp macro="">
      <xdr:nvCxnSpPr>
        <xdr:cNvPr id="364" name="直線コネクタ 363"/>
        <xdr:cNvCxnSpPr/>
      </xdr:nvCxnSpPr>
      <xdr:spPr>
        <a:xfrm>
          <a:off x="7886700" y="1442847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125730</xdr:rowOff>
    </xdr:from>
    <xdr:to xmlns:xdr="http://schemas.openxmlformats.org/drawingml/2006/spreadsheetDrawing">
      <xdr:col>41</xdr:col>
      <xdr:colOff>101600</xdr:colOff>
      <xdr:row>86</xdr:row>
      <xdr:rowOff>57150</xdr:rowOff>
    </xdr:to>
    <xdr:sp macro="" textlink="">
      <xdr:nvSpPr>
        <xdr:cNvPr id="365" name="楕円 364"/>
        <xdr:cNvSpPr/>
      </xdr:nvSpPr>
      <xdr:spPr>
        <a:xfrm>
          <a:off x="7029450" y="143789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6985</xdr:rowOff>
    </xdr:from>
    <xdr:to xmlns:xdr="http://schemas.openxmlformats.org/drawingml/2006/spreadsheetDrawing">
      <xdr:col>45</xdr:col>
      <xdr:colOff>171450</xdr:colOff>
      <xdr:row>86</xdr:row>
      <xdr:rowOff>7620</xdr:rowOff>
    </xdr:to>
    <xdr:cxnSp macro="">
      <xdr:nvCxnSpPr>
        <xdr:cNvPr id="366" name="直線コネクタ 365"/>
        <xdr:cNvCxnSpPr/>
      </xdr:nvCxnSpPr>
      <xdr:spPr>
        <a:xfrm>
          <a:off x="7080250" y="14427835"/>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126365</xdr:rowOff>
    </xdr:from>
    <xdr:to xmlns:xdr="http://schemas.openxmlformats.org/drawingml/2006/spreadsheetDrawing">
      <xdr:col>36</xdr:col>
      <xdr:colOff>165100</xdr:colOff>
      <xdr:row>86</xdr:row>
      <xdr:rowOff>57785</xdr:rowOff>
    </xdr:to>
    <xdr:sp macro="" textlink="">
      <xdr:nvSpPr>
        <xdr:cNvPr id="367" name="楕円 366"/>
        <xdr:cNvSpPr/>
      </xdr:nvSpPr>
      <xdr:spPr>
        <a:xfrm>
          <a:off x="6235700" y="143795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6985</xdr:rowOff>
    </xdr:from>
    <xdr:to xmlns:xdr="http://schemas.openxmlformats.org/drawingml/2006/spreadsheetDrawing">
      <xdr:col>41</xdr:col>
      <xdr:colOff>50800</xdr:colOff>
      <xdr:row>86</xdr:row>
      <xdr:rowOff>7620</xdr:rowOff>
    </xdr:to>
    <xdr:cxnSp macro="">
      <xdr:nvCxnSpPr>
        <xdr:cNvPr id="368" name="直線コネクタ 367"/>
        <xdr:cNvCxnSpPr/>
      </xdr:nvCxnSpPr>
      <xdr:spPr>
        <a:xfrm flipV="1">
          <a:off x="6286500" y="14427835"/>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45720</xdr:rowOff>
    </xdr:from>
    <xdr:ext cx="469900" cy="253365"/>
    <xdr:sp macro="" textlink="">
      <xdr:nvSpPr>
        <xdr:cNvPr id="369" name="n_1aveValue【公営住宅】&#10;一人当たり面積"/>
        <xdr:cNvSpPr txBox="1"/>
      </xdr:nvSpPr>
      <xdr:spPr>
        <a:xfrm>
          <a:off x="8458200" y="141312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46990</xdr:rowOff>
    </xdr:from>
    <xdr:ext cx="469900" cy="251460"/>
    <xdr:sp macro="" textlink="">
      <xdr:nvSpPr>
        <xdr:cNvPr id="370" name="n_2aveValue【公営住宅】&#10;一人当たり面積"/>
        <xdr:cNvSpPr txBox="1"/>
      </xdr:nvSpPr>
      <xdr:spPr>
        <a:xfrm>
          <a:off x="7677150" y="1413256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48260</xdr:rowOff>
    </xdr:from>
    <xdr:ext cx="469900" cy="251460"/>
    <xdr:sp macro="" textlink="">
      <xdr:nvSpPr>
        <xdr:cNvPr id="371" name="n_3aveValue【公営住宅】&#10;一人当たり面積"/>
        <xdr:cNvSpPr txBox="1"/>
      </xdr:nvSpPr>
      <xdr:spPr>
        <a:xfrm>
          <a:off x="6864350" y="1413383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45720</xdr:rowOff>
    </xdr:from>
    <xdr:ext cx="469900" cy="253365"/>
    <xdr:sp macro="" textlink="">
      <xdr:nvSpPr>
        <xdr:cNvPr id="372" name="n_4aveValue【公営住宅】&#10;一人当たり面積"/>
        <xdr:cNvSpPr txBox="1"/>
      </xdr:nvSpPr>
      <xdr:spPr>
        <a:xfrm>
          <a:off x="6070600" y="141312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49530</xdr:rowOff>
    </xdr:from>
    <xdr:ext cx="469900" cy="251460"/>
    <xdr:sp macro="" textlink="">
      <xdr:nvSpPr>
        <xdr:cNvPr id="373" name="n_1mainValue【公営住宅】&#10;一人当たり面積"/>
        <xdr:cNvSpPr txBox="1"/>
      </xdr:nvSpPr>
      <xdr:spPr>
        <a:xfrm>
          <a:off x="8458200" y="144703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49530</xdr:rowOff>
    </xdr:from>
    <xdr:ext cx="469900" cy="251460"/>
    <xdr:sp macro="" textlink="">
      <xdr:nvSpPr>
        <xdr:cNvPr id="374" name="n_2mainValue【公営住宅】&#10;一人当たり面積"/>
        <xdr:cNvSpPr txBox="1"/>
      </xdr:nvSpPr>
      <xdr:spPr>
        <a:xfrm>
          <a:off x="7677150" y="144703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48895</xdr:rowOff>
    </xdr:from>
    <xdr:ext cx="469900" cy="251460"/>
    <xdr:sp macro="" textlink="">
      <xdr:nvSpPr>
        <xdr:cNvPr id="375" name="n_3mainValue【公営住宅】&#10;一人当たり面積"/>
        <xdr:cNvSpPr txBox="1"/>
      </xdr:nvSpPr>
      <xdr:spPr>
        <a:xfrm>
          <a:off x="6864350" y="1446974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49530</xdr:rowOff>
    </xdr:from>
    <xdr:ext cx="469900" cy="251460"/>
    <xdr:sp macro="" textlink="">
      <xdr:nvSpPr>
        <xdr:cNvPr id="376" name="n_4mainValue【公営住宅】&#10;一人当たり面積"/>
        <xdr:cNvSpPr txBox="1"/>
      </xdr:nvSpPr>
      <xdr:spPr>
        <a:xfrm>
          <a:off x="6070600" y="144703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7" name="正方形/長方形 376"/>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8" name="正方形/長方形 377"/>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9" name="正方形/長方形 378"/>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0" name="正方形/長方形 379"/>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1" name="正方形/長方形 380"/>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2" name="正方形/長方形 381"/>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3" name="正方形/長方形 382"/>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4" name="正方形/長方形 383"/>
        <xdr:cNvSpPr/>
      </xdr:nvSpPr>
      <xdr:spPr>
        <a:xfrm>
          <a:off x="685800" y="164211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5" name="正方形/長方形 384"/>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6" name="正方形/長方形 385"/>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7" name="正方形/長方形 386"/>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8" name="正方形/長方形 387"/>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9" name="正方形/長方形 388"/>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0" name="正方形/長方形 389"/>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1" name="正方形/長方形 390"/>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2" name="正方形/長方形 391"/>
        <xdr:cNvSpPr/>
      </xdr:nvSpPr>
      <xdr:spPr>
        <a:xfrm>
          <a:off x="5956300" y="164211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74295</xdr:rowOff>
    </xdr:from>
    <xdr:to xmlns:xdr="http://schemas.openxmlformats.org/drawingml/2006/spreadsheetDrawing">
      <xdr:col>90</xdr:col>
      <xdr:colOff>25400</xdr:colOff>
      <xdr:row>28</xdr:row>
      <xdr:rowOff>24765</xdr:rowOff>
    </xdr:to>
    <xdr:sp macro="" textlink="">
      <xdr:nvSpPr>
        <xdr:cNvPr id="393" name="正方形/長方形 392"/>
        <xdr:cNvSpPr/>
      </xdr:nvSpPr>
      <xdr:spPr>
        <a:xfrm>
          <a:off x="1120775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50165</xdr:rowOff>
    </xdr:from>
    <xdr:to xmlns:xdr="http://schemas.openxmlformats.org/drawingml/2006/spreadsheetDrawing">
      <xdr:col>74</xdr:col>
      <xdr:colOff>0</xdr:colOff>
      <xdr:row>29</xdr:row>
      <xdr:rowOff>130175</xdr:rowOff>
    </xdr:to>
    <xdr:sp macro="" textlink="">
      <xdr:nvSpPr>
        <xdr:cNvPr id="394" name="正方形/長方形 393"/>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80645</xdr:rowOff>
    </xdr:from>
    <xdr:to xmlns:xdr="http://schemas.openxmlformats.org/drawingml/2006/spreadsheetDrawing">
      <xdr:col>74</xdr:col>
      <xdr:colOff>0</xdr:colOff>
      <xdr:row>30</xdr:row>
      <xdr:rowOff>161925</xdr:rowOff>
    </xdr:to>
    <xdr:sp macro="" textlink="">
      <xdr:nvSpPr>
        <xdr:cNvPr id="395" name="正方形/長方形 394"/>
        <xdr:cNvSpPr/>
      </xdr:nvSpPr>
      <xdr:spPr>
        <a:xfrm>
          <a:off x="11315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50165</xdr:rowOff>
    </xdr:from>
    <xdr:to xmlns:xdr="http://schemas.openxmlformats.org/drawingml/2006/spreadsheetDrawing">
      <xdr:col>79</xdr:col>
      <xdr:colOff>63500</xdr:colOff>
      <xdr:row>29</xdr:row>
      <xdr:rowOff>130175</xdr:rowOff>
    </xdr:to>
    <xdr:sp macro="" textlink="">
      <xdr:nvSpPr>
        <xdr:cNvPr id="396" name="正方形/長方形 395"/>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80645</xdr:rowOff>
    </xdr:from>
    <xdr:to xmlns:xdr="http://schemas.openxmlformats.org/drawingml/2006/spreadsheetDrawing">
      <xdr:col>79</xdr:col>
      <xdr:colOff>63500</xdr:colOff>
      <xdr:row>30</xdr:row>
      <xdr:rowOff>161925</xdr:rowOff>
    </xdr:to>
    <xdr:sp macro="" textlink="">
      <xdr:nvSpPr>
        <xdr:cNvPr id="397" name="正方形/長方形 396"/>
        <xdr:cNvSpPr/>
      </xdr:nvSpPr>
      <xdr:spPr>
        <a:xfrm>
          <a:off x="122364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50165</xdr:rowOff>
    </xdr:from>
    <xdr:to xmlns:xdr="http://schemas.openxmlformats.org/drawingml/2006/spreadsheetDrawing">
      <xdr:col>85</xdr:col>
      <xdr:colOff>63500</xdr:colOff>
      <xdr:row>29</xdr:row>
      <xdr:rowOff>130175</xdr:rowOff>
    </xdr:to>
    <xdr:sp macro="" textlink="">
      <xdr:nvSpPr>
        <xdr:cNvPr id="398" name="正方形/長方形 397"/>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29</xdr:row>
      <xdr:rowOff>80645</xdr:rowOff>
    </xdr:from>
    <xdr:to xmlns:xdr="http://schemas.openxmlformats.org/drawingml/2006/spreadsheetDrawing">
      <xdr:col>85</xdr:col>
      <xdr:colOff>63500</xdr:colOff>
      <xdr:row>30</xdr:row>
      <xdr:rowOff>161925</xdr:rowOff>
    </xdr:to>
    <xdr:sp macro="" textlink="">
      <xdr:nvSpPr>
        <xdr:cNvPr id="399" name="正方形/長方形 398"/>
        <xdr:cNvSpPr/>
      </xdr:nvSpPr>
      <xdr:spPr>
        <a:xfrm>
          <a:off x="132651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74295</xdr:rowOff>
    </xdr:to>
    <xdr:sp macro="" textlink="">
      <xdr:nvSpPr>
        <xdr:cNvPr id="400" name="正方形/長方形 399"/>
        <xdr:cNvSpPr/>
      </xdr:nvSpPr>
      <xdr:spPr>
        <a:xfrm>
          <a:off x="1120775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20345"/>
    <xdr:sp macro="" textlink="">
      <xdr:nvSpPr>
        <xdr:cNvPr id="401" name="テキスト ボックス 400"/>
        <xdr:cNvSpPr txBox="1"/>
      </xdr:nvSpPr>
      <xdr:spPr>
        <a:xfrm>
          <a:off x="11169650" y="503301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74295</xdr:rowOff>
    </xdr:from>
    <xdr:to xmlns:xdr="http://schemas.openxmlformats.org/drawingml/2006/spreadsheetDrawing">
      <xdr:col>89</xdr:col>
      <xdr:colOff>171450</xdr:colOff>
      <xdr:row>44</xdr:row>
      <xdr:rowOff>74295</xdr:rowOff>
    </xdr:to>
    <xdr:cxnSp macro="">
      <xdr:nvCxnSpPr>
        <xdr:cNvPr id="402" name="直線コネクタ 401"/>
        <xdr:cNvCxnSpPr/>
      </xdr:nvCxnSpPr>
      <xdr:spPr>
        <a:xfrm>
          <a:off x="11207750" y="7454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103505</xdr:rowOff>
    </xdr:from>
    <xdr:ext cx="464820" cy="251460"/>
    <xdr:sp macro="" textlink="">
      <xdr:nvSpPr>
        <xdr:cNvPr id="403" name="テキスト ボックス 402"/>
        <xdr:cNvSpPr txBox="1"/>
      </xdr:nvSpPr>
      <xdr:spPr>
        <a:xfrm>
          <a:off x="10797540" y="7315835"/>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37465</xdr:rowOff>
    </xdr:from>
    <xdr:to xmlns:xdr="http://schemas.openxmlformats.org/drawingml/2006/spreadsheetDrawing">
      <xdr:col>89</xdr:col>
      <xdr:colOff>171450</xdr:colOff>
      <xdr:row>42</xdr:row>
      <xdr:rowOff>37465</xdr:rowOff>
    </xdr:to>
    <xdr:cxnSp macro="">
      <xdr:nvCxnSpPr>
        <xdr:cNvPr id="404" name="直線コネクタ 403"/>
        <xdr:cNvCxnSpPr/>
      </xdr:nvCxnSpPr>
      <xdr:spPr>
        <a:xfrm>
          <a:off x="11207750" y="7082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66040</xdr:rowOff>
    </xdr:from>
    <xdr:ext cx="464820" cy="251460"/>
    <xdr:sp macro="" textlink="">
      <xdr:nvSpPr>
        <xdr:cNvPr id="405" name="テキスト ボックス 404"/>
        <xdr:cNvSpPr txBox="1"/>
      </xdr:nvSpPr>
      <xdr:spPr>
        <a:xfrm>
          <a:off x="10797540" y="6943090"/>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171450</xdr:colOff>
      <xdr:row>40</xdr:row>
      <xdr:rowOff>0</xdr:rowOff>
    </xdr:to>
    <xdr:cxnSp macro="">
      <xdr:nvCxnSpPr>
        <xdr:cNvPr id="406" name="直線コネクタ 405"/>
        <xdr:cNvCxnSpPr/>
      </xdr:nvCxnSpPr>
      <xdr:spPr>
        <a:xfrm>
          <a:off x="11207750" y="67094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28575</xdr:rowOff>
    </xdr:from>
    <xdr:ext cx="400685" cy="250825"/>
    <xdr:sp macro="" textlink="">
      <xdr:nvSpPr>
        <xdr:cNvPr id="407" name="テキスト ボックス 406"/>
        <xdr:cNvSpPr txBox="1"/>
      </xdr:nvSpPr>
      <xdr:spPr>
        <a:xfrm>
          <a:off x="10842625" y="65703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130175</xdr:rowOff>
    </xdr:from>
    <xdr:to xmlns:xdr="http://schemas.openxmlformats.org/drawingml/2006/spreadsheetDrawing">
      <xdr:col>89</xdr:col>
      <xdr:colOff>171450</xdr:colOff>
      <xdr:row>37</xdr:row>
      <xdr:rowOff>130175</xdr:rowOff>
    </xdr:to>
    <xdr:cxnSp macro="">
      <xdr:nvCxnSpPr>
        <xdr:cNvPr id="408" name="直線コネクタ 407"/>
        <xdr:cNvCxnSpPr/>
      </xdr:nvCxnSpPr>
      <xdr:spPr>
        <a:xfrm>
          <a:off x="11207750" y="63366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159385</xdr:rowOff>
    </xdr:from>
    <xdr:ext cx="400685" cy="251460"/>
    <xdr:sp macro="" textlink="">
      <xdr:nvSpPr>
        <xdr:cNvPr id="409" name="テキスト ボックス 408"/>
        <xdr:cNvSpPr txBox="1"/>
      </xdr:nvSpPr>
      <xdr:spPr>
        <a:xfrm>
          <a:off x="10842625" y="6198235"/>
          <a:ext cx="400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93345</xdr:rowOff>
    </xdr:from>
    <xdr:to xmlns:xdr="http://schemas.openxmlformats.org/drawingml/2006/spreadsheetDrawing">
      <xdr:col>89</xdr:col>
      <xdr:colOff>171450</xdr:colOff>
      <xdr:row>35</xdr:row>
      <xdr:rowOff>93345</xdr:rowOff>
    </xdr:to>
    <xdr:cxnSp macro="">
      <xdr:nvCxnSpPr>
        <xdr:cNvPr id="410" name="直線コネクタ 409"/>
        <xdr:cNvCxnSpPr/>
      </xdr:nvCxnSpPr>
      <xdr:spPr>
        <a:xfrm>
          <a:off x="11207750" y="59645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121920</xdr:rowOff>
    </xdr:from>
    <xdr:ext cx="400685" cy="251460"/>
    <xdr:sp macro="" textlink="">
      <xdr:nvSpPr>
        <xdr:cNvPr id="411" name="テキスト ボックス 410"/>
        <xdr:cNvSpPr txBox="1"/>
      </xdr:nvSpPr>
      <xdr:spPr>
        <a:xfrm>
          <a:off x="10842625" y="5825490"/>
          <a:ext cx="400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55880</xdr:rowOff>
    </xdr:from>
    <xdr:to xmlns:xdr="http://schemas.openxmlformats.org/drawingml/2006/spreadsheetDrawing">
      <xdr:col>89</xdr:col>
      <xdr:colOff>171450</xdr:colOff>
      <xdr:row>33</xdr:row>
      <xdr:rowOff>55880</xdr:rowOff>
    </xdr:to>
    <xdr:cxnSp macro="">
      <xdr:nvCxnSpPr>
        <xdr:cNvPr id="412" name="直線コネクタ 411"/>
        <xdr:cNvCxnSpPr/>
      </xdr:nvCxnSpPr>
      <xdr:spPr>
        <a:xfrm>
          <a:off x="11207750" y="5591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84455</xdr:rowOff>
    </xdr:from>
    <xdr:ext cx="339090" cy="250825"/>
    <xdr:sp macro="" textlink="">
      <xdr:nvSpPr>
        <xdr:cNvPr id="413" name="テキスト ボックス 412"/>
        <xdr:cNvSpPr txBox="1"/>
      </xdr:nvSpPr>
      <xdr:spPr>
        <a:xfrm>
          <a:off x="10906760" y="5452745"/>
          <a:ext cx="339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89</xdr:col>
      <xdr:colOff>171450</xdr:colOff>
      <xdr:row>31</xdr:row>
      <xdr:rowOff>18415</xdr:rowOff>
    </xdr:to>
    <xdr:cxnSp macro="">
      <xdr:nvCxnSpPr>
        <xdr:cNvPr id="414" name="直線コネクタ 413"/>
        <xdr:cNvCxnSpPr/>
      </xdr:nvCxnSpPr>
      <xdr:spPr>
        <a:xfrm>
          <a:off x="11207750" y="5219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74295</xdr:rowOff>
    </xdr:to>
    <xdr:sp macro="" textlink="">
      <xdr:nvSpPr>
        <xdr:cNvPr id="415" name="【認定こども園・幼稚園・保育所】&#10;有形固定資産減価償却率グラフ枠"/>
        <xdr:cNvSpPr/>
      </xdr:nvSpPr>
      <xdr:spPr>
        <a:xfrm>
          <a:off x="1120775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166370</xdr:rowOff>
    </xdr:from>
    <xdr:to xmlns:xdr="http://schemas.openxmlformats.org/drawingml/2006/spreadsheetDrawing">
      <xdr:col>85</xdr:col>
      <xdr:colOff>126365</xdr:colOff>
      <xdr:row>40</xdr:row>
      <xdr:rowOff>124460</xdr:rowOff>
    </xdr:to>
    <xdr:cxnSp macro="">
      <xdr:nvCxnSpPr>
        <xdr:cNvPr id="416" name="直線コネクタ 415"/>
        <xdr:cNvCxnSpPr/>
      </xdr:nvCxnSpPr>
      <xdr:spPr>
        <a:xfrm flipV="1">
          <a:off x="14699615" y="5702300"/>
          <a:ext cx="0" cy="1131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40</xdr:row>
      <xdr:rowOff>128270</xdr:rowOff>
    </xdr:from>
    <xdr:ext cx="467360" cy="251460"/>
    <xdr:sp macro="" textlink="">
      <xdr:nvSpPr>
        <xdr:cNvPr id="417" name="【認定こども園・幼稚園・保育所】&#10;有形固定資産減価償却率最小値テキスト"/>
        <xdr:cNvSpPr txBox="1"/>
      </xdr:nvSpPr>
      <xdr:spPr>
        <a:xfrm>
          <a:off x="14738350" y="6837680"/>
          <a:ext cx="467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40</xdr:row>
      <xdr:rowOff>124460</xdr:rowOff>
    </xdr:from>
    <xdr:to xmlns:xdr="http://schemas.openxmlformats.org/drawingml/2006/spreadsheetDrawing">
      <xdr:col>86</xdr:col>
      <xdr:colOff>25400</xdr:colOff>
      <xdr:row>40</xdr:row>
      <xdr:rowOff>124460</xdr:rowOff>
    </xdr:to>
    <xdr:cxnSp macro="">
      <xdr:nvCxnSpPr>
        <xdr:cNvPr id="418" name="直線コネクタ 417"/>
        <xdr:cNvCxnSpPr/>
      </xdr:nvCxnSpPr>
      <xdr:spPr>
        <a:xfrm>
          <a:off x="14611350" y="68338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114300</xdr:rowOff>
    </xdr:from>
    <xdr:ext cx="337820" cy="253365"/>
    <xdr:sp macro="" textlink="">
      <xdr:nvSpPr>
        <xdr:cNvPr id="419" name="【認定こども園・幼稚園・保育所】&#10;有形固定資産減価償却率最大値テキスト"/>
        <xdr:cNvSpPr txBox="1"/>
      </xdr:nvSpPr>
      <xdr:spPr>
        <a:xfrm>
          <a:off x="14738350" y="5482590"/>
          <a:ext cx="337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166370</xdr:rowOff>
    </xdr:from>
    <xdr:to xmlns:xdr="http://schemas.openxmlformats.org/drawingml/2006/spreadsheetDrawing">
      <xdr:col>86</xdr:col>
      <xdr:colOff>25400</xdr:colOff>
      <xdr:row>33</xdr:row>
      <xdr:rowOff>166370</xdr:rowOff>
    </xdr:to>
    <xdr:cxnSp macro="">
      <xdr:nvCxnSpPr>
        <xdr:cNvPr id="420" name="直線コネクタ 419"/>
        <xdr:cNvCxnSpPr/>
      </xdr:nvCxnSpPr>
      <xdr:spPr>
        <a:xfrm>
          <a:off x="14611350" y="57023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39370</xdr:rowOff>
    </xdr:from>
    <xdr:ext cx="402590" cy="252730"/>
    <xdr:sp macro="" textlink="">
      <xdr:nvSpPr>
        <xdr:cNvPr id="421" name="【認定こども園・幼稚園・保育所】&#10;有形固定資産減価償却率平均値テキスト"/>
        <xdr:cNvSpPr txBox="1"/>
      </xdr:nvSpPr>
      <xdr:spPr>
        <a:xfrm>
          <a:off x="14738350" y="6245860"/>
          <a:ext cx="40259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60960</xdr:rowOff>
    </xdr:from>
    <xdr:to xmlns:xdr="http://schemas.openxmlformats.org/drawingml/2006/spreadsheetDrawing">
      <xdr:col>85</xdr:col>
      <xdr:colOff>171450</xdr:colOff>
      <xdr:row>37</xdr:row>
      <xdr:rowOff>160655</xdr:rowOff>
    </xdr:to>
    <xdr:sp macro="" textlink="">
      <xdr:nvSpPr>
        <xdr:cNvPr id="422" name="フローチャート: 判断 421"/>
        <xdr:cNvSpPr/>
      </xdr:nvSpPr>
      <xdr:spPr>
        <a:xfrm>
          <a:off x="14649450" y="626745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41910</xdr:rowOff>
    </xdr:from>
    <xdr:to xmlns:xdr="http://schemas.openxmlformats.org/drawingml/2006/spreadsheetDrawing">
      <xdr:col>81</xdr:col>
      <xdr:colOff>101600</xdr:colOff>
      <xdr:row>37</xdr:row>
      <xdr:rowOff>141605</xdr:rowOff>
    </xdr:to>
    <xdr:sp macro="" textlink="">
      <xdr:nvSpPr>
        <xdr:cNvPr id="423" name="フローチャート: 判断 422"/>
        <xdr:cNvSpPr/>
      </xdr:nvSpPr>
      <xdr:spPr>
        <a:xfrm>
          <a:off x="13887450" y="62484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28575</xdr:rowOff>
    </xdr:from>
    <xdr:to xmlns:xdr="http://schemas.openxmlformats.org/drawingml/2006/spreadsheetDrawing">
      <xdr:col>76</xdr:col>
      <xdr:colOff>165100</xdr:colOff>
      <xdr:row>37</xdr:row>
      <xdr:rowOff>128270</xdr:rowOff>
    </xdr:to>
    <xdr:sp macro="" textlink="">
      <xdr:nvSpPr>
        <xdr:cNvPr id="424" name="フローチャート: 判断 423"/>
        <xdr:cNvSpPr/>
      </xdr:nvSpPr>
      <xdr:spPr>
        <a:xfrm>
          <a:off x="13093700" y="62350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61595</xdr:rowOff>
    </xdr:from>
    <xdr:to xmlns:xdr="http://schemas.openxmlformats.org/drawingml/2006/spreadsheetDrawing">
      <xdr:col>72</xdr:col>
      <xdr:colOff>38100</xdr:colOff>
      <xdr:row>37</xdr:row>
      <xdr:rowOff>161925</xdr:rowOff>
    </xdr:to>
    <xdr:sp macro="" textlink="">
      <xdr:nvSpPr>
        <xdr:cNvPr id="425" name="フローチャート: 判断 424"/>
        <xdr:cNvSpPr/>
      </xdr:nvSpPr>
      <xdr:spPr>
        <a:xfrm>
          <a:off x="12299950" y="626808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59690</xdr:rowOff>
    </xdr:from>
    <xdr:to xmlns:xdr="http://schemas.openxmlformats.org/drawingml/2006/spreadsheetDrawing">
      <xdr:col>67</xdr:col>
      <xdr:colOff>101600</xdr:colOff>
      <xdr:row>37</xdr:row>
      <xdr:rowOff>159385</xdr:rowOff>
    </xdr:to>
    <xdr:sp macro="" textlink="">
      <xdr:nvSpPr>
        <xdr:cNvPr id="426" name="フローチャート: 判断 425"/>
        <xdr:cNvSpPr/>
      </xdr:nvSpPr>
      <xdr:spPr>
        <a:xfrm>
          <a:off x="11487150" y="62661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72390</xdr:rowOff>
    </xdr:from>
    <xdr:ext cx="762000" cy="251460"/>
    <xdr:sp macro="" textlink="">
      <xdr:nvSpPr>
        <xdr:cNvPr id="427" name="テキスト ボックス 426"/>
        <xdr:cNvSpPr txBox="1"/>
      </xdr:nvSpPr>
      <xdr:spPr>
        <a:xfrm>
          <a:off x="1452880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72390</xdr:rowOff>
    </xdr:from>
    <xdr:ext cx="759460" cy="251460"/>
    <xdr:sp macro="" textlink="">
      <xdr:nvSpPr>
        <xdr:cNvPr id="428" name="テキスト ボックス 427"/>
        <xdr:cNvSpPr txBox="1"/>
      </xdr:nvSpPr>
      <xdr:spPr>
        <a:xfrm>
          <a:off x="13766800" y="745236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72390</xdr:rowOff>
    </xdr:from>
    <xdr:ext cx="762000" cy="251460"/>
    <xdr:sp macro="" textlink="">
      <xdr:nvSpPr>
        <xdr:cNvPr id="429" name="テキスト ボックス 428"/>
        <xdr:cNvSpPr txBox="1"/>
      </xdr:nvSpPr>
      <xdr:spPr>
        <a:xfrm>
          <a:off x="129730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44</xdr:row>
      <xdr:rowOff>72390</xdr:rowOff>
    </xdr:from>
    <xdr:ext cx="762000" cy="251460"/>
    <xdr:sp macro="" textlink="">
      <xdr:nvSpPr>
        <xdr:cNvPr id="430" name="テキスト ボックス 429"/>
        <xdr:cNvSpPr txBox="1"/>
      </xdr:nvSpPr>
      <xdr:spPr>
        <a:xfrm>
          <a:off x="121729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72390</xdr:rowOff>
    </xdr:from>
    <xdr:ext cx="759460" cy="251460"/>
    <xdr:sp macro="" textlink="">
      <xdr:nvSpPr>
        <xdr:cNvPr id="431" name="テキスト ボックス 430"/>
        <xdr:cNvSpPr txBox="1"/>
      </xdr:nvSpPr>
      <xdr:spPr>
        <a:xfrm>
          <a:off x="11366500" y="745236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33</xdr:row>
      <xdr:rowOff>116840</xdr:rowOff>
    </xdr:from>
    <xdr:to xmlns:xdr="http://schemas.openxmlformats.org/drawingml/2006/spreadsheetDrawing">
      <xdr:col>85</xdr:col>
      <xdr:colOff>171450</xdr:colOff>
      <xdr:row>34</xdr:row>
      <xdr:rowOff>48895</xdr:rowOff>
    </xdr:to>
    <xdr:sp macro="" textlink="">
      <xdr:nvSpPr>
        <xdr:cNvPr id="432" name="楕円 431"/>
        <xdr:cNvSpPr/>
      </xdr:nvSpPr>
      <xdr:spPr>
        <a:xfrm>
          <a:off x="14649450" y="565277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33</xdr:row>
      <xdr:rowOff>71120</xdr:rowOff>
    </xdr:from>
    <xdr:ext cx="337820" cy="251460"/>
    <xdr:sp macro="" textlink="">
      <xdr:nvSpPr>
        <xdr:cNvPr id="433" name="【認定こども園・幼稚園・保育所】&#10;有形固定資産減価償却率該当値テキスト"/>
        <xdr:cNvSpPr txBox="1"/>
      </xdr:nvSpPr>
      <xdr:spPr>
        <a:xfrm>
          <a:off x="14738350" y="5607050"/>
          <a:ext cx="337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33</xdr:row>
      <xdr:rowOff>60960</xdr:rowOff>
    </xdr:from>
    <xdr:to xmlns:xdr="http://schemas.openxmlformats.org/drawingml/2006/spreadsheetDrawing">
      <xdr:col>81</xdr:col>
      <xdr:colOff>101600</xdr:colOff>
      <xdr:row>33</xdr:row>
      <xdr:rowOff>160655</xdr:rowOff>
    </xdr:to>
    <xdr:sp macro="" textlink="">
      <xdr:nvSpPr>
        <xdr:cNvPr id="434" name="楕円 433"/>
        <xdr:cNvSpPr/>
      </xdr:nvSpPr>
      <xdr:spPr>
        <a:xfrm>
          <a:off x="13887450" y="55968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33</xdr:row>
      <xdr:rowOff>110490</xdr:rowOff>
    </xdr:from>
    <xdr:to xmlns:xdr="http://schemas.openxmlformats.org/drawingml/2006/spreadsheetDrawing">
      <xdr:col>85</xdr:col>
      <xdr:colOff>127000</xdr:colOff>
      <xdr:row>33</xdr:row>
      <xdr:rowOff>166370</xdr:rowOff>
    </xdr:to>
    <xdr:cxnSp macro="">
      <xdr:nvCxnSpPr>
        <xdr:cNvPr id="435" name="直線コネクタ 434"/>
        <xdr:cNvCxnSpPr/>
      </xdr:nvCxnSpPr>
      <xdr:spPr>
        <a:xfrm>
          <a:off x="13938250" y="5646420"/>
          <a:ext cx="762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33</xdr:row>
      <xdr:rowOff>5715</xdr:rowOff>
    </xdr:from>
    <xdr:to xmlns:xdr="http://schemas.openxmlformats.org/drawingml/2006/spreadsheetDrawing">
      <xdr:col>76</xdr:col>
      <xdr:colOff>165100</xdr:colOff>
      <xdr:row>33</xdr:row>
      <xdr:rowOff>106045</xdr:rowOff>
    </xdr:to>
    <xdr:sp macro="" textlink="">
      <xdr:nvSpPr>
        <xdr:cNvPr id="436" name="楕円 435"/>
        <xdr:cNvSpPr/>
      </xdr:nvSpPr>
      <xdr:spPr>
        <a:xfrm>
          <a:off x="13093700" y="55416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33</xdr:row>
      <xdr:rowOff>55880</xdr:rowOff>
    </xdr:from>
    <xdr:to xmlns:xdr="http://schemas.openxmlformats.org/drawingml/2006/spreadsheetDrawing">
      <xdr:col>81</xdr:col>
      <xdr:colOff>50800</xdr:colOff>
      <xdr:row>33</xdr:row>
      <xdr:rowOff>110490</xdr:rowOff>
    </xdr:to>
    <xdr:cxnSp macro="">
      <xdr:nvCxnSpPr>
        <xdr:cNvPr id="437" name="直線コネクタ 436"/>
        <xdr:cNvCxnSpPr/>
      </xdr:nvCxnSpPr>
      <xdr:spPr>
        <a:xfrm>
          <a:off x="13144500" y="5591810"/>
          <a:ext cx="79375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22225</xdr:rowOff>
    </xdr:from>
    <xdr:to xmlns:xdr="http://schemas.openxmlformats.org/drawingml/2006/spreadsheetDrawing">
      <xdr:col>72</xdr:col>
      <xdr:colOff>38100</xdr:colOff>
      <xdr:row>39</xdr:row>
      <xdr:rowOff>121920</xdr:rowOff>
    </xdr:to>
    <xdr:sp macro="" textlink="">
      <xdr:nvSpPr>
        <xdr:cNvPr id="438" name="楕円 437"/>
        <xdr:cNvSpPr/>
      </xdr:nvSpPr>
      <xdr:spPr>
        <a:xfrm>
          <a:off x="12299950" y="65639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33</xdr:row>
      <xdr:rowOff>55880</xdr:rowOff>
    </xdr:from>
    <xdr:to xmlns:xdr="http://schemas.openxmlformats.org/drawingml/2006/spreadsheetDrawing">
      <xdr:col>76</xdr:col>
      <xdr:colOff>114300</xdr:colOff>
      <xdr:row>39</xdr:row>
      <xdr:rowOff>72390</xdr:rowOff>
    </xdr:to>
    <xdr:cxnSp macro="">
      <xdr:nvCxnSpPr>
        <xdr:cNvPr id="439" name="直線コネクタ 438"/>
        <xdr:cNvCxnSpPr/>
      </xdr:nvCxnSpPr>
      <xdr:spPr>
        <a:xfrm flipV="1">
          <a:off x="12344400" y="5591810"/>
          <a:ext cx="800100" cy="1022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39</xdr:row>
      <xdr:rowOff>8255</xdr:rowOff>
    </xdr:from>
    <xdr:to xmlns:xdr="http://schemas.openxmlformats.org/drawingml/2006/spreadsheetDrawing">
      <xdr:col>67</xdr:col>
      <xdr:colOff>101600</xdr:colOff>
      <xdr:row>39</xdr:row>
      <xdr:rowOff>107950</xdr:rowOff>
    </xdr:to>
    <xdr:sp macro="" textlink="">
      <xdr:nvSpPr>
        <xdr:cNvPr id="440" name="楕円 439"/>
        <xdr:cNvSpPr/>
      </xdr:nvSpPr>
      <xdr:spPr>
        <a:xfrm>
          <a:off x="11487150" y="65500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39</xdr:row>
      <xdr:rowOff>58420</xdr:rowOff>
    </xdr:from>
    <xdr:to xmlns:xdr="http://schemas.openxmlformats.org/drawingml/2006/spreadsheetDrawing">
      <xdr:col>71</xdr:col>
      <xdr:colOff>171450</xdr:colOff>
      <xdr:row>39</xdr:row>
      <xdr:rowOff>72390</xdr:rowOff>
    </xdr:to>
    <xdr:cxnSp macro="">
      <xdr:nvCxnSpPr>
        <xdr:cNvPr id="441" name="直線コネクタ 440"/>
        <xdr:cNvCxnSpPr/>
      </xdr:nvCxnSpPr>
      <xdr:spPr>
        <a:xfrm>
          <a:off x="11537950" y="6600190"/>
          <a:ext cx="8064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132715</xdr:rowOff>
    </xdr:from>
    <xdr:ext cx="402590" cy="253365"/>
    <xdr:sp macro="" textlink="">
      <xdr:nvSpPr>
        <xdr:cNvPr id="442" name="n_1aveValue【認定こども園・幼稚園・保育所】&#10;有形固定資産減価償却率"/>
        <xdr:cNvSpPr txBox="1"/>
      </xdr:nvSpPr>
      <xdr:spPr>
        <a:xfrm>
          <a:off x="13742035" y="633920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118745</xdr:rowOff>
    </xdr:from>
    <xdr:ext cx="402590" cy="252730"/>
    <xdr:sp macro="" textlink="">
      <xdr:nvSpPr>
        <xdr:cNvPr id="443" name="n_2aveValue【認定こども園・幼稚園・保育所】&#10;有形固定資産減価償却率"/>
        <xdr:cNvSpPr txBox="1"/>
      </xdr:nvSpPr>
      <xdr:spPr>
        <a:xfrm>
          <a:off x="12960985" y="632523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10160</xdr:rowOff>
    </xdr:from>
    <xdr:ext cx="405130" cy="251460"/>
    <xdr:sp macro="" textlink="">
      <xdr:nvSpPr>
        <xdr:cNvPr id="444" name="n_3aveValue【認定こども園・幼稚園・保育所】&#10;有形固定資産減価償却率"/>
        <xdr:cNvSpPr txBox="1"/>
      </xdr:nvSpPr>
      <xdr:spPr>
        <a:xfrm>
          <a:off x="12167235" y="604901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6985</xdr:rowOff>
    </xdr:from>
    <xdr:ext cx="402590" cy="252730"/>
    <xdr:sp macro="" textlink="">
      <xdr:nvSpPr>
        <xdr:cNvPr id="445" name="n_4aveValue【認定こども園・幼稚園・保育所】&#10;有形固定資産減価償却率"/>
        <xdr:cNvSpPr txBox="1"/>
      </xdr:nvSpPr>
      <xdr:spPr>
        <a:xfrm>
          <a:off x="11354435" y="604583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58420</xdr:colOff>
      <xdr:row>32</xdr:row>
      <xdr:rowOff>8255</xdr:rowOff>
    </xdr:from>
    <xdr:ext cx="340360" cy="252730"/>
    <xdr:sp macro="" textlink="">
      <xdr:nvSpPr>
        <xdr:cNvPr id="446" name="n_1mainValue【認定こども園・幼稚園・保育所】&#10;有形固定資産減価償却率"/>
        <xdr:cNvSpPr txBox="1"/>
      </xdr:nvSpPr>
      <xdr:spPr>
        <a:xfrm>
          <a:off x="13774420" y="5376545"/>
          <a:ext cx="3403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134620</xdr:colOff>
      <xdr:row>31</xdr:row>
      <xdr:rowOff>121920</xdr:rowOff>
    </xdr:from>
    <xdr:ext cx="337820" cy="251460"/>
    <xdr:sp macro="" textlink="">
      <xdr:nvSpPr>
        <xdr:cNvPr id="447" name="n_2mainValue【認定こども園・幼稚園・保育所】&#10;有形固定資産減価償却率"/>
        <xdr:cNvSpPr txBox="1"/>
      </xdr:nvSpPr>
      <xdr:spPr>
        <a:xfrm>
          <a:off x="12993370" y="5322570"/>
          <a:ext cx="337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113030</xdr:rowOff>
    </xdr:from>
    <xdr:ext cx="405130" cy="253365"/>
    <xdr:sp macro="" textlink="">
      <xdr:nvSpPr>
        <xdr:cNvPr id="448" name="n_3mainValue【認定こども園・幼稚園・保育所】&#10;有形固定資産減価償却率"/>
        <xdr:cNvSpPr txBox="1"/>
      </xdr:nvSpPr>
      <xdr:spPr>
        <a:xfrm>
          <a:off x="12167235" y="665480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99060</xdr:rowOff>
    </xdr:from>
    <xdr:ext cx="402590" cy="253365"/>
    <xdr:sp macro="" textlink="">
      <xdr:nvSpPr>
        <xdr:cNvPr id="449" name="n_4mainValue【認定こども園・幼稚園・保育所】&#10;有形固定資産減価償却率"/>
        <xdr:cNvSpPr txBox="1"/>
      </xdr:nvSpPr>
      <xdr:spPr>
        <a:xfrm>
          <a:off x="11354435" y="664083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74295</xdr:rowOff>
    </xdr:from>
    <xdr:to xmlns:xdr="http://schemas.openxmlformats.org/drawingml/2006/spreadsheetDrawing">
      <xdr:col>120</xdr:col>
      <xdr:colOff>152400</xdr:colOff>
      <xdr:row>28</xdr:row>
      <xdr:rowOff>24765</xdr:rowOff>
    </xdr:to>
    <xdr:sp macro="" textlink="">
      <xdr:nvSpPr>
        <xdr:cNvPr id="450" name="正方形/長方形 449"/>
        <xdr:cNvSpPr/>
      </xdr:nvSpPr>
      <xdr:spPr>
        <a:xfrm>
          <a:off x="164592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50165</xdr:rowOff>
    </xdr:from>
    <xdr:to xmlns:xdr="http://schemas.openxmlformats.org/drawingml/2006/spreadsheetDrawing">
      <xdr:col>104</xdr:col>
      <xdr:colOff>127000</xdr:colOff>
      <xdr:row>29</xdr:row>
      <xdr:rowOff>130175</xdr:rowOff>
    </xdr:to>
    <xdr:sp macro="" textlink="">
      <xdr:nvSpPr>
        <xdr:cNvPr id="451" name="正方形/長方形 450"/>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80645</xdr:rowOff>
    </xdr:from>
    <xdr:to xmlns:xdr="http://schemas.openxmlformats.org/drawingml/2006/spreadsheetDrawing">
      <xdr:col>104</xdr:col>
      <xdr:colOff>127000</xdr:colOff>
      <xdr:row>30</xdr:row>
      <xdr:rowOff>161925</xdr:rowOff>
    </xdr:to>
    <xdr:sp macro="" textlink="">
      <xdr:nvSpPr>
        <xdr:cNvPr id="452" name="正方形/長方形 451"/>
        <xdr:cNvSpPr/>
      </xdr:nvSpPr>
      <xdr:spPr>
        <a:xfrm>
          <a:off x="16586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50165</xdr:rowOff>
    </xdr:from>
    <xdr:to xmlns:xdr="http://schemas.openxmlformats.org/drawingml/2006/spreadsheetDrawing">
      <xdr:col>110</xdr:col>
      <xdr:colOff>0</xdr:colOff>
      <xdr:row>29</xdr:row>
      <xdr:rowOff>130175</xdr:rowOff>
    </xdr:to>
    <xdr:sp macro="" textlink="">
      <xdr:nvSpPr>
        <xdr:cNvPr id="453" name="正方形/長方形 452"/>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80645</xdr:rowOff>
    </xdr:from>
    <xdr:to xmlns:xdr="http://schemas.openxmlformats.org/drawingml/2006/spreadsheetDrawing">
      <xdr:col>110</xdr:col>
      <xdr:colOff>0</xdr:colOff>
      <xdr:row>30</xdr:row>
      <xdr:rowOff>161925</xdr:rowOff>
    </xdr:to>
    <xdr:sp macro="" textlink="">
      <xdr:nvSpPr>
        <xdr:cNvPr id="454" name="正方形/長方形 453"/>
        <xdr:cNvSpPr/>
      </xdr:nvSpPr>
      <xdr:spPr>
        <a:xfrm>
          <a:off x="174879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50165</xdr:rowOff>
    </xdr:from>
    <xdr:to xmlns:xdr="http://schemas.openxmlformats.org/drawingml/2006/spreadsheetDrawing">
      <xdr:col>116</xdr:col>
      <xdr:colOff>0</xdr:colOff>
      <xdr:row>29</xdr:row>
      <xdr:rowOff>130175</xdr:rowOff>
    </xdr:to>
    <xdr:sp macro="" textlink="">
      <xdr:nvSpPr>
        <xdr:cNvPr id="455" name="正方形/長方形 454"/>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29</xdr:row>
      <xdr:rowOff>80645</xdr:rowOff>
    </xdr:from>
    <xdr:to xmlns:xdr="http://schemas.openxmlformats.org/drawingml/2006/spreadsheetDrawing">
      <xdr:col>116</xdr:col>
      <xdr:colOff>0</xdr:colOff>
      <xdr:row>30</xdr:row>
      <xdr:rowOff>161925</xdr:rowOff>
    </xdr:to>
    <xdr:sp macro="" textlink="">
      <xdr:nvSpPr>
        <xdr:cNvPr id="456" name="正方形/長方形 455"/>
        <xdr:cNvSpPr/>
      </xdr:nvSpPr>
      <xdr:spPr>
        <a:xfrm>
          <a:off x="185166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74295</xdr:rowOff>
    </xdr:to>
    <xdr:sp macro="" textlink="">
      <xdr:nvSpPr>
        <xdr:cNvPr id="457" name="正方形/長方形 456"/>
        <xdr:cNvSpPr/>
      </xdr:nvSpPr>
      <xdr:spPr>
        <a:xfrm>
          <a:off x="164592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0345"/>
    <xdr:sp macro="" textlink="">
      <xdr:nvSpPr>
        <xdr:cNvPr id="458" name="テキスト ボックス 457"/>
        <xdr:cNvSpPr txBox="1"/>
      </xdr:nvSpPr>
      <xdr:spPr>
        <a:xfrm>
          <a:off x="16440150" y="5033010"/>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74295</xdr:rowOff>
    </xdr:from>
    <xdr:to xmlns:xdr="http://schemas.openxmlformats.org/drawingml/2006/spreadsheetDrawing">
      <xdr:col>120</xdr:col>
      <xdr:colOff>114300</xdr:colOff>
      <xdr:row>44</xdr:row>
      <xdr:rowOff>74295</xdr:rowOff>
    </xdr:to>
    <xdr:cxnSp macro="">
      <xdr:nvCxnSpPr>
        <xdr:cNvPr id="459" name="直線コネクタ 458"/>
        <xdr:cNvCxnSpPr/>
      </xdr:nvCxnSpPr>
      <xdr:spPr>
        <a:xfrm>
          <a:off x="164592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130175</xdr:rowOff>
    </xdr:from>
    <xdr:to xmlns:xdr="http://schemas.openxmlformats.org/drawingml/2006/spreadsheetDrawing">
      <xdr:col>120</xdr:col>
      <xdr:colOff>114300</xdr:colOff>
      <xdr:row>41</xdr:row>
      <xdr:rowOff>130175</xdr:rowOff>
    </xdr:to>
    <xdr:cxnSp macro="">
      <xdr:nvCxnSpPr>
        <xdr:cNvPr id="460" name="直線コネクタ 459"/>
        <xdr:cNvCxnSpPr/>
      </xdr:nvCxnSpPr>
      <xdr:spPr>
        <a:xfrm>
          <a:off x="16459200" y="70072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159385</xdr:rowOff>
    </xdr:from>
    <xdr:ext cx="464820" cy="251460"/>
    <xdr:sp macro="" textlink="">
      <xdr:nvSpPr>
        <xdr:cNvPr id="461" name="テキスト ボックス 460"/>
        <xdr:cNvSpPr txBox="1"/>
      </xdr:nvSpPr>
      <xdr:spPr>
        <a:xfrm>
          <a:off x="16048990" y="6868795"/>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18415</xdr:rowOff>
    </xdr:from>
    <xdr:to xmlns:xdr="http://schemas.openxmlformats.org/drawingml/2006/spreadsheetDrawing">
      <xdr:col>120</xdr:col>
      <xdr:colOff>114300</xdr:colOff>
      <xdr:row>39</xdr:row>
      <xdr:rowOff>18415</xdr:rowOff>
    </xdr:to>
    <xdr:cxnSp macro="">
      <xdr:nvCxnSpPr>
        <xdr:cNvPr id="462" name="直線コネクタ 461"/>
        <xdr:cNvCxnSpPr/>
      </xdr:nvCxnSpPr>
      <xdr:spPr>
        <a:xfrm>
          <a:off x="16459200" y="65601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47625</xdr:rowOff>
    </xdr:from>
    <xdr:ext cx="464820" cy="251460"/>
    <xdr:sp macro="" textlink="">
      <xdr:nvSpPr>
        <xdr:cNvPr id="463" name="テキスト ボックス 462"/>
        <xdr:cNvSpPr txBox="1"/>
      </xdr:nvSpPr>
      <xdr:spPr>
        <a:xfrm>
          <a:off x="16048990" y="6421755"/>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74295</xdr:rowOff>
    </xdr:from>
    <xdr:to xmlns:xdr="http://schemas.openxmlformats.org/drawingml/2006/spreadsheetDrawing">
      <xdr:col>120</xdr:col>
      <xdr:colOff>114300</xdr:colOff>
      <xdr:row>36</xdr:row>
      <xdr:rowOff>74295</xdr:rowOff>
    </xdr:to>
    <xdr:cxnSp macro="">
      <xdr:nvCxnSpPr>
        <xdr:cNvPr id="464" name="直線コネクタ 463"/>
        <xdr:cNvCxnSpPr/>
      </xdr:nvCxnSpPr>
      <xdr:spPr>
        <a:xfrm>
          <a:off x="16459200" y="61131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103505</xdr:rowOff>
    </xdr:from>
    <xdr:ext cx="464820" cy="251460"/>
    <xdr:sp macro="" textlink="">
      <xdr:nvSpPr>
        <xdr:cNvPr id="465" name="テキスト ボックス 464"/>
        <xdr:cNvSpPr txBox="1"/>
      </xdr:nvSpPr>
      <xdr:spPr>
        <a:xfrm>
          <a:off x="16048990" y="5974715"/>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130175</xdr:rowOff>
    </xdr:from>
    <xdr:to xmlns:xdr="http://schemas.openxmlformats.org/drawingml/2006/spreadsheetDrawing">
      <xdr:col>120</xdr:col>
      <xdr:colOff>114300</xdr:colOff>
      <xdr:row>33</xdr:row>
      <xdr:rowOff>130175</xdr:rowOff>
    </xdr:to>
    <xdr:cxnSp macro="">
      <xdr:nvCxnSpPr>
        <xdr:cNvPr id="466" name="直線コネクタ 465"/>
        <xdr:cNvCxnSpPr/>
      </xdr:nvCxnSpPr>
      <xdr:spPr>
        <a:xfrm>
          <a:off x="16459200" y="56661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159385</xdr:rowOff>
    </xdr:from>
    <xdr:ext cx="464820" cy="251460"/>
    <xdr:sp macro="" textlink="">
      <xdr:nvSpPr>
        <xdr:cNvPr id="467" name="テキスト ボックス 466"/>
        <xdr:cNvSpPr txBox="1"/>
      </xdr:nvSpPr>
      <xdr:spPr>
        <a:xfrm>
          <a:off x="16048990" y="5527675"/>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114300</xdr:colOff>
      <xdr:row>31</xdr:row>
      <xdr:rowOff>18415</xdr:rowOff>
    </xdr:to>
    <xdr:cxnSp macro="">
      <xdr:nvCxnSpPr>
        <xdr:cNvPr id="468" name="直線コネクタ 467"/>
        <xdr:cNvCxnSpPr/>
      </xdr:nvCxnSpPr>
      <xdr:spPr>
        <a:xfrm>
          <a:off x="164592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47625</xdr:rowOff>
    </xdr:from>
    <xdr:ext cx="464820" cy="251460"/>
    <xdr:sp macro="" textlink="">
      <xdr:nvSpPr>
        <xdr:cNvPr id="469" name="テキスト ボックス 468"/>
        <xdr:cNvSpPr txBox="1"/>
      </xdr:nvSpPr>
      <xdr:spPr>
        <a:xfrm>
          <a:off x="16048990" y="5080635"/>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74295</xdr:rowOff>
    </xdr:to>
    <xdr:sp macro="" textlink="">
      <xdr:nvSpPr>
        <xdr:cNvPr id="470" name="【認定こども園・幼稚園・保育所】&#10;一人当たり面積グラフ枠"/>
        <xdr:cNvSpPr/>
      </xdr:nvSpPr>
      <xdr:spPr>
        <a:xfrm>
          <a:off x="164592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99060</xdr:rowOff>
    </xdr:from>
    <xdr:to xmlns:xdr="http://schemas.openxmlformats.org/drawingml/2006/spreadsheetDrawing">
      <xdr:col>116</xdr:col>
      <xdr:colOff>62865</xdr:colOff>
      <xdr:row>41</xdr:row>
      <xdr:rowOff>114935</xdr:rowOff>
    </xdr:to>
    <xdr:cxnSp macro="">
      <xdr:nvCxnSpPr>
        <xdr:cNvPr id="471" name="直線コネクタ 470"/>
        <xdr:cNvCxnSpPr/>
      </xdr:nvCxnSpPr>
      <xdr:spPr>
        <a:xfrm flipV="1">
          <a:off x="19951065" y="5634990"/>
          <a:ext cx="0" cy="1356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118110</xdr:rowOff>
    </xdr:from>
    <xdr:ext cx="467360" cy="252730"/>
    <xdr:sp macro="" textlink="">
      <xdr:nvSpPr>
        <xdr:cNvPr id="472" name="【認定こども園・幼稚園・保育所】&#10;一人当たり面積最小値テキスト"/>
        <xdr:cNvSpPr txBox="1"/>
      </xdr:nvSpPr>
      <xdr:spPr>
        <a:xfrm>
          <a:off x="19989800" y="6995160"/>
          <a:ext cx="4673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114935</xdr:rowOff>
    </xdr:from>
    <xdr:to xmlns:xdr="http://schemas.openxmlformats.org/drawingml/2006/spreadsheetDrawing">
      <xdr:col>116</xdr:col>
      <xdr:colOff>152400</xdr:colOff>
      <xdr:row>41</xdr:row>
      <xdr:rowOff>114935</xdr:rowOff>
    </xdr:to>
    <xdr:cxnSp macro="">
      <xdr:nvCxnSpPr>
        <xdr:cNvPr id="473" name="直線コネクタ 472"/>
        <xdr:cNvCxnSpPr/>
      </xdr:nvCxnSpPr>
      <xdr:spPr>
        <a:xfrm>
          <a:off x="19881850" y="69919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47625</xdr:rowOff>
    </xdr:from>
    <xdr:ext cx="467360" cy="251460"/>
    <xdr:sp macro="" textlink="">
      <xdr:nvSpPr>
        <xdr:cNvPr id="474" name="【認定こども園・幼稚園・保育所】&#10;一人当たり面積最大値テキスト"/>
        <xdr:cNvSpPr txBox="1"/>
      </xdr:nvSpPr>
      <xdr:spPr>
        <a:xfrm>
          <a:off x="19989800" y="5415915"/>
          <a:ext cx="467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99060</xdr:rowOff>
    </xdr:from>
    <xdr:to xmlns:xdr="http://schemas.openxmlformats.org/drawingml/2006/spreadsheetDrawing">
      <xdr:col>116</xdr:col>
      <xdr:colOff>152400</xdr:colOff>
      <xdr:row>33</xdr:row>
      <xdr:rowOff>99060</xdr:rowOff>
    </xdr:to>
    <xdr:cxnSp macro="">
      <xdr:nvCxnSpPr>
        <xdr:cNvPr id="475" name="直線コネクタ 474"/>
        <xdr:cNvCxnSpPr/>
      </xdr:nvCxnSpPr>
      <xdr:spPr>
        <a:xfrm>
          <a:off x="19881850" y="56349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37</xdr:row>
      <xdr:rowOff>163195</xdr:rowOff>
    </xdr:from>
    <xdr:ext cx="467360" cy="250825"/>
    <xdr:sp macro="" textlink="">
      <xdr:nvSpPr>
        <xdr:cNvPr id="476" name="【認定こども園・幼稚園・保育所】&#10;一人当たり面積平均値テキスト"/>
        <xdr:cNvSpPr txBox="1"/>
      </xdr:nvSpPr>
      <xdr:spPr>
        <a:xfrm>
          <a:off x="19989800" y="6369685"/>
          <a:ext cx="4673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140970</xdr:rowOff>
    </xdr:from>
    <xdr:to xmlns:xdr="http://schemas.openxmlformats.org/drawingml/2006/spreadsheetDrawing">
      <xdr:col>116</xdr:col>
      <xdr:colOff>114300</xdr:colOff>
      <xdr:row>39</xdr:row>
      <xdr:rowOff>73025</xdr:rowOff>
    </xdr:to>
    <xdr:sp macro="" textlink="">
      <xdr:nvSpPr>
        <xdr:cNvPr id="477" name="フローチャート: 判断 476"/>
        <xdr:cNvSpPr/>
      </xdr:nvSpPr>
      <xdr:spPr>
        <a:xfrm>
          <a:off x="19900900" y="65151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156210</xdr:rowOff>
    </xdr:from>
    <xdr:to xmlns:xdr="http://schemas.openxmlformats.org/drawingml/2006/spreadsheetDrawing">
      <xdr:col>112</xdr:col>
      <xdr:colOff>38100</xdr:colOff>
      <xdr:row>39</xdr:row>
      <xdr:rowOff>88265</xdr:rowOff>
    </xdr:to>
    <xdr:sp macro="" textlink="">
      <xdr:nvSpPr>
        <xdr:cNvPr id="478" name="フローチャート: 判断 477"/>
        <xdr:cNvSpPr/>
      </xdr:nvSpPr>
      <xdr:spPr>
        <a:xfrm>
          <a:off x="19157950" y="65303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151765</xdr:rowOff>
    </xdr:from>
    <xdr:to xmlns:xdr="http://schemas.openxmlformats.org/drawingml/2006/spreadsheetDrawing">
      <xdr:col>107</xdr:col>
      <xdr:colOff>101600</xdr:colOff>
      <xdr:row>39</xdr:row>
      <xdr:rowOff>84455</xdr:rowOff>
    </xdr:to>
    <xdr:sp macro="" textlink="">
      <xdr:nvSpPr>
        <xdr:cNvPr id="479" name="フローチャート: 判断 478"/>
        <xdr:cNvSpPr/>
      </xdr:nvSpPr>
      <xdr:spPr>
        <a:xfrm>
          <a:off x="18345150" y="65258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0</xdr:rowOff>
    </xdr:from>
    <xdr:to xmlns:xdr="http://schemas.openxmlformats.org/drawingml/2006/spreadsheetDrawing">
      <xdr:col>102</xdr:col>
      <xdr:colOff>165100</xdr:colOff>
      <xdr:row>39</xdr:row>
      <xdr:rowOff>99060</xdr:rowOff>
    </xdr:to>
    <xdr:sp macro="" textlink="">
      <xdr:nvSpPr>
        <xdr:cNvPr id="480" name="フローチャート: 判断 479"/>
        <xdr:cNvSpPr/>
      </xdr:nvSpPr>
      <xdr:spPr>
        <a:xfrm>
          <a:off x="17551400" y="65417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11430</xdr:rowOff>
    </xdr:from>
    <xdr:to xmlns:xdr="http://schemas.openxmlformats.org/drawingml/2006/spreadsheetDrawing">
      <xdr:col>98</xdr:col>
      <xdr:colOff>38100</xdr:colOff>
      <xdr:row>39</xdr:row>
      <xdr:rowOff>110490</xdr:rowOff>
    </xdr:to>
    <xdr:sp macro="" textlink="">
      <xdr:nvSpPr>
        <xdr:cNvPr id="481" name="フローチャート: 判断 480"/>
        <xdr:cNvSpPr/>
      </xdr:nvSpPr>
      <xdr:spPr>
        <a:xfrm>
          <a:off x="16757650" y="65532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72390</xdr:rowOff>
    </xdr:from>
    <xdr:ext cx="762000" cy="251460"/>
    <xdr:sp macro="" textlink="">
      <xdr:nvSpPr>
        <xdr:cNvPr id="482" name="テキスト ボックス 481"/>
        <xdr:cNvSpPr txBox="1"/>
      </xdr:nvSpPr>
      <xdr:spPr>
        <a:xfrm>
          <a:off x="197802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44</xdr:row>
      <xdr:rowOff>72390</xdr:rowOff>
    </xdr:from>
    <xdr:ext cx="762000" cy="251460"/>
    <xdr:sp macro="" textlink="">
      <xdr:nvSpPr>
        <xdr:cNvPr id="483" name="テキスト ボックス 482"/>
        <xdr:cNvSpPr txBox="1"/>
      </xdr:nvSpPr>
      <xdr:spPr>
        <a:xfrm>
          <a:off x="190309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72390</xdr:rowOff>
    </xdr:from>
    <xdr:ext cx="759460" cy="251460"/>
    <xdr:sp macro="" textlink="">
      <xdr:nvSpPr>
        <xdr:cNvPr id="484" name="テキスト ボックス 483"/>
        <xdr:cNvSpPr txBox="1"/>
      </xdr:nvSpPr>
      <xdr:spPr>
        <a:xfrm>
          <a:off x="18224500" y="745236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72390</xdr:rowOff>
    </xdr:from>
    <xdr:ext cx="762000" cy="251460"/>
    <xdr:sp macro="" textlink="">
      <xdr:nvSpPr>
        <xdr:cNvPr id="485" name="テキスト ボックス 484"/>
        <xdr:cNvSpPr txBox="1"/>
      </xdr:nvSpPr>
      <xdr:spPr>
        <a:xfrm>
          <a:off x="174307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44</xdr:row>
      <xdr:rowOff>72390</xdr:rowOff>
    </xdr:from>
    <xdr:ext cx="762000" cy="251460"/>
    <xdr:sp macro="" textlink="">
      <xdr:nvSpPr>
        <xdr:cNvPr id="486" name="テキスト ボックス 485"/>
        <xdr:cNvSpPr txBox="1"/>
      </xdr:nvSpPr>
      <xdr:spPr>
        <a:xfrm>
          <a:off x="16630650" y="74523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8890</xdr:rowOff>
    </xdr:from>
    <xdr:to xmlns:xdr="http://schemas.openxmlformats.org/drawingml/2006/spreadsheetDrawing">
      <xdr:col>116</xdr:col>
      <xdr:colOff>114300</xdr:colOff>
      <xdr:row>41</xdr:row>
      <xdr:rowOff>108585</xdr:rowOff>
    </xdr:to>
    <xdr:sp macro="" textlink="">
      <xdr:nvSpPr>
        <xdr:cNvPr id="487" name="楕円 486"/>
        <xdr:cNvSpPr/>
      </xdr:nvSpPr>
      <xdr:spPr>
        <a:xfrm>
          <a:off x="19900900" y="68859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93980</xdr:rowOff>
    </xdr:from>
    <xdr:ext cx="467360" cy="253365"/>
    <xdr:sp macro="" textlink="">
      <xdr:nvSpPr>
        <xdr:cNvPr id="488" name="【認定こども園・幼稚園・保育所】&#10;一人当たり面積該当値テキスト"/>
        <xdr:cNvSpPr txBox="1"/>
      </xdr:nvSpPr>
      <xdr:spPr>
        <a:xfrm>
          <a:off x="19989800" y="680339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8890</xdr:rowOff>
    </xdr:from>
    <xdr:to xmlns:xdr="http://schemas.openxmlformats.org/drawingml/2006/spreadsheetDrawing">
      <xdr:col>112</xdr:col>
      <xdr:colOff>38100</xdr:colOff>
      <xdr:row>41</xdr:row>
      <xdr:rowOff>108585</xdr:rowOff>
    </xdr:to>
    <xdr:sp macro="" textlink="">
      <xdr:nvSpPr>
        <xdr:cNvPr id="489" name="楕円 488"/>
        <xdr:cNvSpPr/>
      </xdr:nvSpPr>
      <xdr:spPr>
        <a:xfrm>
          <a:off x="19157950" y="68859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41</xdr:row>
      <xdr:rowOff>59055</xdr:rowOff>
    </xdr:from>
    <xdr:to xmlns:xdr="http://schemas.openxmlformats.org/drawingml/2006/spreadsheetDrawing">
      <xdr:col>116</xdr:col>
      <xdr:colOff>63500</xdr:colOff>
      <xdr:row>41</xdr:row>
      <xdr:rowOff>59055</xdr:rowOff>
    </xdr:to>
    <xdr:cxnSp macro="">
      <xdr:nvCxnSpPr>
        <xdr:cNvPr id="490" name="直線コネクタ 489"/>
        <xdr:cNvCxnSpPr/>
      </xdr:nvCxnSpPr>
      <xdr:spPr>
        <a:xfrm>
          <a:off x="19202400" y="693610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8890</xdr:rowOff>
    </xdr:from>
    <xdr:to xmlns:xdr="http://schemas.openxmlformats.org/drawingml/2006/spreadsheetDrawing">
      <xdr:col>107</xdr:col>
      <xdr:colOff>101600</xdr:colOff>
      <xdr:row>41</xdr:row>
      <xdr:rowOff>108585</xdr:rowOff>
    </xdr:to>
    <xdr:sp macro="" textlink="">
      <xdr:nvSpPr>
        <xdr:cNvPr id="491" name="楕円 490"/>
        <xdr:cNvSpPr/>
      </xdr:nvSpPr>
      <xdr:spPr>
        <a:xfrm>
          <a:off x="18345150" y="68859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59055</xdr:rowOff>
    </xdr:from>
    <xdr:to xmlns:xdr="http://schemas.openxmlformats.org/drawingml/2006/spreadsheetDrawing">
      <xdr:col>111</xdr:col>
      <xdr:colOff>171450</xdr:colOff>
      <xdr:row>41</xdr:row>
      <xdr:rowOff>59055</xdr:rowOff>
    </xdr:to>
    <xdr:cxnSp macro="">
      <xdr:nvCxnSpPr>
        <xdr:cNvPr id="492" name="直線コネクタ 491"/>
        <xdr:cNvCxnSpPr/>
      </xdr:nvCxnSpPr>
      <xdr:spPr>
        <a:xfrm>
          <a:off x="18395950" y="693610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55880</xdr:rowOff>
    </xdr:from>
    <xdr:to xmlns:xdr="http://schemas.openxmlformats.org/drawingml/2006/spreadsheetDrawing">
      <xdr:col>102</xdr:col>
      <xdr:colOff>165100</xdr:colOff>
      <xdr:row>41</xdr:row>
      <xdr:rowOff>154940</xdr:rowOff>
    </xdr:to>
    <xdr:sp macro="" textlink="">
      <xdr:nvSpPr>
        <xdr:cNvPr id="493" name="楕円 492"/>
        <xdr:cNvSpPr/>
      </xdr:nvSpPr>
      <xdr:spPr>
        <a:xfrm>
          <a:off x="17551400" y="69329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59055</xdr:rowOff>
    </xdr:from>
    <xdr:to xmlns:xdr="http://schemas.openxmlformats.org/drawingml/2006/spreadsheetDrawing">
      <xdr:col>107</xdr:col>
      <xdr:colOff>50800</xdr:colOff>
      <xdr:row>41</xdr:row>
      <xdr:rowOff>106045</xdr:rowOff>
    </xdr:to>
    <xdr:cxnSp macro="">
      <xdr:nvCxnSpPr>
        <xdr:cNvPr id="494" name="直線コネクタ 493"/>
        <xdr:cNvCxnSpPr/>
      </xdr:nvCxnSpPr>
      <xdr:spPr>
        <a:xfrm flipV="1">
          <a:off x="17602200" y="6936105"/>
          <a:ext cx="7937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55880</xdr:rowOff>
    </xdr:from>
    <xdr:to xmlns:xdr="http://schemas.openxmlformats.org/drawingml/2006/spreadsheetDrawing">
      <xdr:col>98</xdr:col>
      <xdr:colOff>38100</xdr:colOff>
      <xdr:row>41</xdr:row>
      <xdr:rowOff>154940</xdr:rowOff>
    </xdr:to>
    <xdr:sp macro="" textlink="">
      <xdr:nvSpPr>
        <xdr:cNvPr id="495" name="楕円 494"/>
        <xdr:cNvSpPr/>
      </xdr:nvSpPr>
      <xdr:spPr>
        <a:xfrm>
          <a:off x="16757650" y="69329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41</xdr:row>
      <xdr:rowOff>106045</xdr:rowOff>
    </xdr:from>
    <xdr:to xmlns:xdr="http://schemas.openxmlformats.org/drawingml/2006/spreadsheetDrawing">
      <xdr:col>102</xdr:col>
      <xdr:colOff>114300</xdr:colOff>
      <xdr:row>41</xdr:row>
      <xdr:rowOff>106045</xdr:rowOff>
    </xdr:to>
    <xdr:cxnSp macro="">
      <xdr:nvCxnSpPr>
        <xdr:cNvPr id="496" name="直線コネクタ 495"/>
        <xdr:cNvCxnSpPr/>
      </xdr:nvCxnSpPr>
      <xdr:spPr>
        <a:xfrm>
          <a:off x="16802100" y="69830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37</xdr:row>
      <xdr:rowOff>104775</xdr:rowOff>
    </xdr:from>
    <xdr:ext cx="469900" cy="251460"/>
    <xdr:sp macro="" textlink="">
      <xdr:nvSpPr>
        <xdr:cNvPr id="497" name="n_1aveValue【認定こども園・幼稚園・保育所】&#10;一人当たり面積"/>
        <xdr:cNvSpPr txBox="1"/>
      </xdr:nvSpPr>
      <xdr:spPr>
        <a:xfrm>
          <a:off x="18980150" y="631126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37</xdr:row>
      <xdr:rowOff>99695</xdr:rowOff>
    </xdr:from>
    <xdr:ext cx="469900" cy="252730"/>
    <xdr:sp macro="" textlink="">
      <xdr:nvSpPr>
        <xdr:cNvPr id="498" name="n_2aveValue【認定こども園・幼稚園・保育所】&#10;一人当たり面積"/>
        <xdr:cNvSpPr txBox="1"/>
      </xdr:nvSpPr>
      <xdr:spPr>
        <a:xfrm>
          <a:off x="18180050" y="630618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37</xdr:row>
      <xdr:rowOff>115570</xdr:rowOff>
    </xdr:from>
    <xdr:ext cx="469900" cy="253365"/>
    <xdr:sp macro="" textlink="">
      <xdr:nvSpPr>
        <xdr:cNvPr id="499" name="n_3aveValue【認定こども園・幼稚園・保育所】&#10;一人当たり面積"/>
        <xdr:cNvSpPr txBox="1"/>
      </xdr:nvSpPr>
      <xdr:spPr>
        <a:xfrm>
          <a:off x="17386300" y="63220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37</xdr:row>
      <xdr:rowOff>127000</xdr:rowOff>
    </xdr:from>
    <xdr:ext cx="469900" cy="251460"/>
    <xdr:sp macro="" textlink="">
      <xdr:nvSpPr>
        <xdr:cNvPr id="500" name="n_4aveValue【認定こども園・幼稚園・保育所】&#10;一人当たり面積"/>
        <xdr:cNvSpPr txBox="1"/>
      </xdr:nvSpPr>
      <xdr:spPr>
        <a:xfrm>
          <a:off x="16592550" y="63334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41</xdr:row>
      <xdr:rowOff>99695</xdr:rowOff>
    </xdr:from>
    <xdr:ext cx="469900" cy="252730"/>
    <xdr:sp macro="" textlink="">
      <xdr:nvSpPr>
        <xdr:cNvPr id="501" name="n_1mainValue【認定こども園・幼稚園・保育所】&#10;一人当たり面積"/>
        <xdr:cNvSpPr txBox="1"/>
      </xdr:nvSpPr>
      <xdr:spPr>
        <a:xfrm>
          <a:off x="18980150" y="697674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41</xdr:row>
      <xdr:rowOff>99695</xdr:rowOff>
    </xdr:from>
    <xdr:ext cx="469900" cy="252730"/>
    <xdr:sp macro="" textlink="">
      <xdr:nvSpPr>
        <xdr:cNvPr id="502" name="n_2mainValue【認定こども園・幼稚園・保育所】&#10;一人当たり面積"/>
        <xdr:cNvSpPr txBox="1"/>
      </xdr:nvSpPr>
      <xdr:spPr>
        <a:xfrm>
          <a:off x="18180050" y="697674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41</xdr:row>
      <xdr:rowOff>146685</xdr:rowOff>
    </xdr:from>
    <xdr:ext cx="469900" cy="251460"/>
    <xdr:sp macro="" textlink="">
      <xdr:nvSpPr>
        <xdr:cNvPr id="503" name="n_3mainValue【認定こども園・幼稚園・保育所】&#10;一人当たり面積"/>
        <xdr:cNvSpPr txBox="1"/>
      </xdr:nvSpPr>
      <xdr:spPr>
        <a:xfrm>
          <a:off x="17386300" y="702373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41</xdr:row>
      <xdr:rowOff>146685</xdr:rowOff>
    </xdr:from>
    <xdr:ext cx="469900" cy="251460"/>
    <xdr:sp macro="" textlink="">
      <xdr:nvSpPr>
        <xdr:cNvPr id="504" name="n_4mainValue【認定こども園・幼稚園・保育所】&#10;一人当たり面積"/>
        <xdr:cNvSpPr txBox="1"/>
      </xdr:nvSpPr>
      <xdr:spPr>
        <a:xfrm>
          <a:off x="16592550" y="702373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111760</xdr:rowOff>
    </xdr:from>
    <xdr:to xmlns:xdr="http://schemas.openxmlformats.org/drawingml/2006/spreadsheetDrawing">
      <xdr:col>90</xdr:col>
      <xdr:colOff>25400</xdr:colOff>
      <xdr:row>50</xdr:row>
      <xdr:rowOff>61595</xdr:rowOff>
    </xdr:to>
    <xdr:sp macro="" textlink="">
      <xdr:nvSpPr>
        <xdr:cNvPr id="505" name="正方形/長方形 504"/>
        <xdr:cNvSpPr/>
      </xdr:nvSpPr>
      <xdr:spPr>
        <a:xfrm>
          <a:off x="1120775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86995</xdr:rowOff>
    </xdr:from>
    <xdr:to xmlns:xdr="http://schemas.openxmlformats.org/drawingml/2006/spreadsheetDrawing">
      <xdr:col>74</xdr:col>
      <xdr:colOff>0</xdr:colOff>
      <xdr:row>52</xdr:row>
      <xdr:rowOff>0</xdr:rowOff>
    </xdr:to>
    <xdr:sp macro="" textlink="">
      <xdr:nvSpPr>
        <xdr:cNvPr id="506" name="正方形/長方形 505"/>
        <xdr:cNvSpPr/>
      </xdr:nvSpPr>
      <xdr:spPr>
        <a:xfrm>
          <a:off x="11315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117475</xdr:rowOff>
    </xdr:from>
    <xdr:to xmlns:xdr="http://schemas.openxmlformats.org/drawingml/2006/spreadsheetDrawing">
      <xdr:col>74</xdr:col>
      <xdr:colOff>0</xdr:colOff>
      <xdr:row>53</xdr:row>
      <xdr:rowOff>31115</xdr:rowOff>
    </xdr:to>
    <xdr:sp macro="" textlink="">
      <xdr:nvSpPr>
        <xdr:cNvPr id="507" name="正方形/長方形 506"/>
        <xdr:cNvSpPr/>
      </xdr:nvSpPr>
      <xdr:spPr>
        <a:xfrm>
          <a:off x="11315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86995</xdr:rowOff>
    </xdr:from>
    <xdr:to xmlns:xdr="http://schemas.openxmlformats.org/drawingml/2006/spreadsheetDrawing">
      <xdr:col>79</xdr:col>
      <xdr:colOff>63500</xdr:colOff>
      <xdr:row>52</xdr:row>
      <xdr:rowOff>0</xdr:rowOff>
    </xdr:to>
    <xdr:sp macro="" textlink="">
      <xdr:nvSpPr>
        <xdr:cNvPr id="508" name="正方形/長方形 507"/>
        <xdr:cNvSpPr/>
      </xdr:nvSpPr>
      <xdr:spPr>
        <a:xfrm>
          <a:off x="122364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117475</xdr:rowOff>
    </xdr:from>
    <xdr:to xmlns:xdr="http://schemas.openxmlformats.org/drawingml/2006/spreadsheetDrawing">
      <xdr:col>79</xdr:col>
      <xdr:colOff>63500</xdr:colOff>
      <xdr:row>53</xdr:row>
      <xdr:rowOff>31115</xdr:rowOff>
    </xdr:to>
    <xdr:sp macro="" textlink="">
      <xdr:nvSpPr>
        <xdr:cNvPr id="509" name="正方形/長方形 508"/>
        <xdr:cNvSpPr/>
      </xdr:nvSpPr>
      <xdr:spPr>
        <a:xfrm>
          <a:off x="122364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86995</xdr:rowOff>
    </xdr:from>
    <xdr:to xmlns:xdr="http://schemas.openxmlformats.org/drawingml/2006/spreadsheetDrawing">
      <xdr:col>85</xdr:col>
      <xdr:colOff>63500</xdr:colOff>
      <xdr:row>52</xdr:row>
      <xdr:rowOff>0</xdr:rowOff>
    </xdr:to>
    <xdr:sp macro="" textlink="">
      <xdr:nvSpPr>
        <xdr:cNvPr id="510" name="正方形/長方形 509"/>
        <xdr:cNvSpPr/>
      </xdr:nvSpPr>
      <xdr:spPr>
        <a:xfrm>
          <a:off x="132651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51</xdr:row>
      <xdr:rowOff>117475</xdr:rowOff>
    </xdr:from>
    <xdr:to xmlns:xdr="http://schemas.openxmlformats.org/drawingml/2006/spreadsheetDrawing">
      <xdr:col>85</xdr:col>
      <xdr:colOff>63500</xdr:colOff>
      <xdr:row>53</xdr:row>
      <xdr:rowOff>31115</xdr:rowOff>
    </xdr:to>
    <xdr:sp macro="" textlink="">
      <xdr:nvSpPr>
        <xdr:cNvPr id="511" name="正方形/長方形 510"/>
        <xdr:cNvSpPr/>
      </xdr:nvSpPr>
      <xdr:spPr>
        <a:xfrm>
          <a:off x="132651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55880</xdr:rowOff>
    </xdr:from>
    <xdr:to xmlns:xdr="http://schemas.openxmlformats.org/drawingml/2006/spreadsheetDrawing">
      <xdr:col>90</xdr:col>
      <xdr:colOff>25400</xdr:colOff>
      <xdr:row>66</xdr:row>
      <xdr:rowOff>111760</xdr:rowOff>
    </xdr:to>
    <xdr:sp macro="" textlink="">
      <xdr:nvSpPr>
        <xdr:cNvPr id="512" name="正方形/長方形 511"/>
        <xdr:cNvSpPr/>
      </xdr:nvSpPr>
      <xdr:spPr>
        <a:xfrm>
          <a:off x="1120775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37465</xdr:rowOff>
    </xdr:from>
    <xdr:ext cx="298450" cy="220345"/>
    <xdr:sp macro="" textlink="">
      <xdr:nvSpPr>
        <xdr:cNvPr id="513" name="テキスト ボックス 512"/>
        <xdr:cNvSpPr txBox="1"/>
      </xdr:nvSpPr>
      <xdr:spPr>
        <a:xfrm>
          <a:off x="11169650" y="875855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111760</xdr:rowOff>
    </xdr:from>
    <xdr:to xmlns:xdr="http://schemas.openxmlformats.org/drawingml/2006/spreadsheetDrawing">
      <xdr:col>89</xdr:col>
      <xdr:colOff>171450</xdr:colOff>
      <xdr:row>66</xdr:row>
      <xdr:rowOff>111760</xdr:rowOff>
    </xdr:to>
    <xdr:cxnSp macro="">
      <xdr:nvCxnSpPr>
        <xdr:cNvPr id="514" name="直線コネクタ 513"/>
        <xdr:cNvCxnSpPr/>
      </xdr:nvCxnSpPr>
      <xdr:spPr>
        <a:xfrm>
          <a:off x="11207750" y="11179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140335</xdr:rowOff>
    </xdr:from>
    <xdr:ext cx="464820" cy="250825"/>
    <xdr:sp macro="" textlink="">
      <xdr:nvSpPr>
        <xdr:cNvPr id="515" name="テキスト ボックス 514"/>
        <xdr:cNvSpPr txBox="1"/>
      </xdr:nvSpPr>
      <xdr:spPr>
        <a:xfrm>
          <a:off x="10797540" y="110407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128270</xdr:rowOff>
    </xdr:from>
    <xdr:to xmlns:xdr="http://schemas.openxmlformats.org/drawingml/2006/spreadsheetDrawing">
      <xdr:col>89</xdr:col>
      <xdr:colOff>171450</xdr:colOff>
      <xdr:row>64</xdr:row>
      <xdr:rowOff>128270</xdr:rowOff>
    </xdr:to>
    <xdr:cxnSp macro="">
      <xdr:nvCxnSpPr>
        <xdr:cNvPr id="516" name="直線コネクタ 515"/>
        <xdr:cNvCxnSpPr/>
      </xdr:nvCxnSpPr>
      <xdr:spPr>
        <a:xfrm>
          <a:off x="11207750" y="108610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156210</xdr:rowOff>
    </xdr:from>
    <xdr:ext cx="400685" cy="253365"/>
    <xdr:sp macro="" textlink="">
      <xdr:nvSpPr>
        <xdr:cNvPr id="517" name="テキスト ボックス 516"/>
        <xdr:cNvSpPr txBox="1"/>
      </xdr:nvSpPr>
      <xdr:spPr>
        <a:xfrm>
          <a:off x="10842625" y="1072134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143510</xdr:rowOff>
    </xdr:from>
    <xdr:to xmlns:xdr="http://schemas.openxmlformats.org/drawingml/2006/spreadsheetDrawing">
      <xdr:col>89</xdr:col>
      <xdr:colOff>171450</xdr:colOff>
      <xdr:row>62</xdr:row>
      <xdr:rowOff>143510</xdr:rowOff>
    </xdr:to>
    <xdr:cxnSp macro="">
      <xdr:nvCxnSpPr>
        <xdr:cNvPr id="518" name="直線コネクタ 517"/>
        <xdr:cNvCxnSpPr/>
      </xdr:nvCxnSpPr>
      <xdr:spPr>
        <a:xfrm>
          <a:off x="11207750" y="10541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0685" cy="253365"/>
    <xdr:sp macro="" textlink="">
      <xdr:nvSpPr>
        <xdr:cNvPr id="519" name="テキスト ボックス 518"/>
        <xdr:cNvSpPr txBox="1"/>
      </xdr:nvSpPr>
      <xdr:spPr>
        <a:xfrm>
          <a:off x="10842625" y="1040193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160020</xdr:rowOff>
    </xdr:from>
    <xdr:to xmlns:xdr="http://schemas.openxmlformats.org/drawingml/2006/spreadsheetDrawing">
      <xdr:col>89</xdr:col>
      <xdr:colOff>171450</xdr:colOff>
      <xdr:row>60</xdr:row>
      <xdr:rowOff>160020</xdr:rowOff>
    </xdr:to>
    <xdr:cxnSp macro="">
      <xdr:nvCxnSpPr>
        <xdr:cNvPr id="520" name="直線コネクタ 519"/>
        <xdr:cNvCxnSpPr/>
      </xdr:nvCxnSpPr>
      <xdr:spPr>
        <a:xfrm>
          <a:off x="11207750" y="102222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20320</xdr:rowOff>
    </xdr:from>
    <xdr:ext cx="400685" cy="252730"/>
    <xdr:sp macro="" textlink="">
      <xdr:nvSpPr>
        <xdr:cNvPr id="521" name="テキスト ボックス 520"/>
        <xdr:cNvSpPr txBox="1"/>
      </xdr:nvSpPr>
      <xdr:spPr>
        <a:xfrm>
          <a:off x="10842625" y="10082530"/>
          <a:ext cx="4006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7620</xdr:rowOff>
    </xdr:from>
    <xdr:to xmlns:xdr="http://schemas.openxmlformats.org/drawingml/2006/spreadsheetDrawing">
      <xdr:col>89</xdr:col>
      <xdr:colOff>171450</xdr:colOff>
      <xdr:row>59</xdr:row>
      <xdr:rowOff>7620</xdr:rowOff>
    </xdr:to>
    <xdr:cxnSp macro="">
      <xdr:nvCxnSpPr>
        <xdr:cNvPr id="522" name="直線コネクタ 521"/>
        <xdr:cNvCxnSpPr/>
      </xdr:nvCxnSpPr>
      <xdr:spPr>
        <a:xfrm>
          <a:off x="11207750" y="99021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36830</xdr:rowOff>
    </xdr:from>
    <xdr:ext cx="400685" cy="251460"/>
    <xdr:sp macro="" textlink="">
      <xdr:nvSpPr>
        <xdr:cNvPr id="523" name="テキスト ボックス 522"/>
        <xdr:cNvSpPr txBox="1"/>
      </xdr:nvSpPr>
      <xdr:spPr>
        <a:xfrm>
          <a:off x="10842625" y="9763760"/>
          <a:ext cx="400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24130</xdr:rowOff>
    </xdr:from>
    <xdr:to xmlns:xdr="http://schemas.openxmlformats.org/drawingml/2006/spreadsheetDrawing">
      <xdr:col>89</xdr:col>
      <xdr:colOff>171450</xdr:colOff>
      <xdr:row>57</xdr:row>
      <xdr:rowOff>24130</xdr:rowOff>
    </xdr:to>
    <xdr:cxnSp macro="">
      <xdr:nvCxnSpPr>
        <xdr:cNvPr id="524" name="直線コネクタ 523"/>
        <xdr:cNvCxnSpPr/>
      </xdr:nvCxnSpPr>
      <xdr:spPr>
        <a:xfrm>
          <a:off x="11207750" y="95834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52705</xdr:rowOff>
    </xdr:from>
    <xdr:ext cx="400685" cy="250825"/>
    <xdr:sp macro="" textlink="">
      <xdr:nvSpPr>
        <xdr:cNvPr id="525" name="テキスト ボックス 524"/>
        <xdr:cNvSpPr txBox="1"/>
      </xdr:nvSpPr>
      <xdr:spPr>
        <a:xfrm>
          <a:off x="10842625" y="944435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39370</xdr:rowOff>
    </xdr:from>
    <xdr:to xmlns:xdr="http://schemas.openxmlformats.org/drawingml/2006/spreadsheetDrawing">
      <xdr:col>89</xdr:col>
      <xdr:colOff>171450</xdr:colOff>
      <xdr:row>55</xdr:row>
      <xdr:rowOff>39370</xdr:rowOff>
    </xdr:to>
    <xdr:cxnSp macro="">
      <xdr:nvCxnSpPr>
        <xdr:cNvPr id="526" name="直線コネクタ 525"/>
        <xdr:cNvCxnSpPr/>
      </xdr:nvCxnSpPr>
      <xdr:spPr>
        <a:xfrm>
          <a:off x="11207750" y="92633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68580</xdr:rowOff>
    </xdr:from>
    <xdr:ext cx="400685" cy="251460"/>
    <xdr:sp macro="" textlink="">
      <xdr:nvSpPr>
        <xdr:cNvPr id="527" name="テキスト ボックス 526"/>
        <xdr:cNvSpPr txBox="1"/>
      </xdr:nvSpPr>
      <xdr:spPr>
        <a:xfrm>
          <a:off x="10842625" y="9124950"/>
          <a:ext cx="4006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55880</xdr:rowOff>
    </xdr:from>
    <xdr:to xmlns:xdr="http://schemas.openxmlformats.org/drawingml/2006/spreadsheetDrawing">
      <xdr:col>89</xdr:col>
      <xdr:colOff>171450</xdr:colOff>
      <xdr:row>53</xdr:row>
      <xdr:rowOff>55880</xdr:rowOff>
    </xdr:to>
    <xdr:cxnSp macro="">
      <xdr:nvCxnSpPr>
        <xdr:cNvPr id="528" name="直線コネクタ 527"/>
        <xdr:cNvCxnSpPr/>
      </xdr:nvCxnSpPr>
      <xdr:spPr>
        <a:xfrm>
          <a:off x="11207750" y="8944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84455</xdr:rowOff>
    </xdr:from>
    <xdr:ext cx="400685" cy="250825"/>
    <xdr:sp macro="" textlink="">
      <xdr:nvSpPr>
        <xdr:cNvPr id="529" name="テキスト ボックス 528"/>
        <xdr:cNvSpPr txBox="1"/>
      </xdr:nvSpPr>
      <xdr:spPr>
        <a:xfrm>
          <a:off x="10842625" y="88055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55880</xdr:rowOff>
    </xdr:from>
    <xdr:to xmlns:xdr="http://schemas.openxmlformats.org/drawingml/2006/spreadsheetDrawing">
      <xdr:col>90</xdr:col>
      <xdr:colOff>25400</xdr:colOff>
      <xdr:row>66</xdr:row>
      <xdr:rowOff>111760</xdr:rowOff>
    </xdr:to>
    <xdr:sp macro="" textlink="">
      <xdr:nvSpPr>
        <xdr:cNvPr id="530" name="【学校施設】&#10;有形固定資産減価償却率グラフ枠"/>
        <xdr:cNvSpPr/>
      </xdr:nvSpPr>
      <xdr:spPr>
        <a:xfrm>
          <a:off x="1120775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5080</xdr:rowOff>
    </xdr:from>
    <xdr:to xmlns:xdr="http://schemas.openxmlformats.org/drawingml/2006/spreadsheetDrawing">
      <xdr:col>85</xdr:col>
      <xdr:colOff>126365</xdr:colOff>
      <xdr:row>64</xdr:row>
      <xdr:rowOff>86360</xdr:rowOff>
    </xdr:to>
    <xdr:cxnSp macro="">
      <xdr:nvCxnSpPr>
        <xdr:cNvPr id="531" name="直線コネクタ 530"/>
        <xdr:cNvCxnSpPr/>
      </xdr:nvCxnSpPr>
      <xdr:spPr>
        <a:xfrm flipV="1">
          <a:off x="14699615" y="9229090"/>
          <a:ext cx="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90170</xdr:rowOff>
    </xdr:from>
    <xdr:ext cx="402590" cy="251460"/>
    <xdr:sp macro="" textlink="">
      <xdr:nvSpPr>
        <xdr:cNvPr id="532" name="【学校施設】&#10;有形固定資産減価償却率最小値テキスト"/>
        <xdr:cNvSpPr txBox="1"/>
      </xdr:nvSpPr>
      <xdr:spPr>
        <a:xfrm>
          <a:off x="14738350" y="10822940"/>
          <a:ext cx="402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86360</xdr:rowOff>
    </xdr:from>
    <xdr:to xmlns:xdr="http://schemas.openxmlformats.org/drawingml/2006/spreadsheetDrawing">
      <xdr:col>86</xdr:col>
      <xdr:colOff>25400</xdr:colOff>
      <xdr:row>64</xdr:row>
      <xdr:rowOff>86360</xdr:rowOff>
    </xdr:to>
    <xdr:cxnSp macro="">
      <xdr:nvCxnSpPr>
        <xdr:cNvPr id="533" name="直線コネクタ 532"/>
        <xdr:cNvCxnSpPr/>
      </xdr:nvCxnSpPr>
      <xdr:spPr>
        <a:xfrm>
          <a:off x="14611350" y="10819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120015</xdr:rowOff>
    </xdr:from>
    <xdr:ext cx="402590" cy="252730"/>
    <xdr:sp macro="" textlink="">
      <xdr:nvSpPr>
        <xdr:cNvPr id="534" name="【学校施設】&#10;有形固定資産減価償却率最大値テキスト"/>
        <xdr:cNvSpPr txBox="1"/>
      </xdr:nvSpPr>
      <xdr:spPr>
        <a:xfrm>
          <a:off x="14738350" y="900874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5080</xdr:rowOff>
    </xdr:from>
    <xdr:to xmlns:xdr="http://schemas.openxmlformats.org/drawingml/2006/spreadsheetDrawing">
      <xdr:col>86</xdr:col>
      <xdr:colOff>25400</xdr:colOff>
      <xdr:row>55</xdr:row>
      <xdr:rowOff>5080</xdr:rowOff>
    </xdr:to>
    <xdr:cxnSp macro="">
      <xdr:nvCxnSpPr>
        <xdr:cNvPr id="535" name="直線コネクタ 534"/>
        <xdr:cNvCxnSpPr/>
      </xdr:nvCxnSpPr>
      <xdr:spPr>
        <a:xfrm>
          <a:off x="14611350" y="9229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101600</xdr:rowOff>
    </xdr:from>
    <xdr:ext cx="402590" cy="253365"/>
    <xdr:sp macro="" textlink="">
      <xdr:nvSpPr>
        <xdr:cNvPr id="536" name="【学校施設】&#10;有形固定資産減価償却率平均値テキスト"/>
        <xdr:cNvSpPr txBox="1"/>
      </xdr:nvSpPr>
      <xdr:spPr>
        <a:xfrm>
          <a:off x="14738350" y="9828530"/>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79375</xdr:rowOff>
    </xdr:from>
    <xdr:to xmlns:xdr="http://schemas.openxmlformats.org/drawingml/2006/spreadsheetDrawing">
      <xdr:col>85</xdr:col>
      <xdr:colOff>171450</xdr:colOff>
      <xdr:row>60</xdr:row>
      <xdr:rowOff>11430</xdr:rowOff>
    </xdr:to>
    <xdr:sp macro="" textlink="">
      <xdr:nvSpPr>
        <xdr:cNvPr id="537" name="フローチャート: 判断 536"/>
        <xdr:cNvSpPr/>
      </xdr:nvSpPr>
      <xdr:spPr>
        <a:xfrm>
          <a:off x="14649450" y="997394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57150</xdr:rowOff>
    </xdr:from>
    <xdr:to xmlns:xdr="http://schemas.openxmlformats.org/drawingml/2006/spreadsheetDrawing">
      <xdr:col>81</xdr:col>
      <xdr:colOff>101600</xdr:colOff>
      <xdr:row>59</xdr:row>
      <xdr:rowOff>156210</xdr:rowOff>
    </xdr:to>
    <xdr:sp macro="" textlink="">
      <xdr:nvSpPr>
        <xdr:cNvPr id="538" name="フローチャート: 判断 537"/>
        <xdr:cNvSpPr/>
      </xdr:nvSpPr>
      <xdr:spPr>
        <a:xfrm>
          <a:off x="13887450" y="99517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22225</xdr:rowOff>
    </xdr:from>
    <xdr:to xmlns:xdr="http://schemas.openxmlformats.org/drawingml/2006/spreadsheetDrawing">
      <xdr:col>76</xdr:col>
      <xdr:colOff>165100</xdr:colOff>
      <xdr:row>59</xdr:row>
      <xdr:rowOff>121920</xdr:rowOff>
    </xdr:to>
    <xdr:sp macro="" textlink="">
      <xdr:nvSpPr>
        <xdr:cNvPr id="539" name="フローチャート: 判断 538"/>
        <xdr:cNvSpPr/>
      </xdr:nvSpPr>
      <xdr:spPr>
        <a:xfrm>
          <a:off x="13093700" y="99167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25400</xdr:rowOff>
    </xdr:from>
    <xdr:to xmlns:xdr="http://schemas.openxmlformats.org/drawingml/2006/spreadsheetDrawing">
      <xdr:col>72</xdr:col>
      <xdr:colOff>38100</xdr:colOff>
      <xdr:row>59</xdr:row>
      <xdr:rowOff>125095</xdr:rowOff>
    </xdr:to>
    <xdr:sp macro="" textlink="">
      <xdr:nvSpPr>
        <xdr:cNvPr id="540" name="フローチャート: 判断 539"/>
        <xdr:cNvSpPr/>
      </xdr:nvSpPr>
      <xdr:spPr>
        <a:xfrm>
          <a:off x="12299950" y="99199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161290</xdr:rowOff>
    </xdr:from>
    <xdr:to xmlns:xdr="http://schemas.openxmlformats.org/drawingml/2006/spreadsheetDrawing">
      <xdr:col>67</xdr:col>
      <xdr:colOff>101600</xdr:colOff>
      <xdr:row>59</xdr:row>
      <xdr:rowOff>92710</xdr:rowOff>
    </xdr:to>
    <xdr:sp macro="" textlink="">
      <xdr:nvSpPr>
        <xdr:cNvPr id="541" name="フローチャート: 判断 540"/>
        <xdr:cNvSpPr/>
      </xdr:nvSpPr>
      <xdr:spPr>
        <a:xfrm>
          <a:off x="11487150" y="98882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109220</xdr:rowOff>
    </xdr:from>
    <xdr:ext cx="762000" cy="250825"/>
    <xdr:sp macro="" textlink="">
      <xdr:nvSpPr>
        <xdr:cNvPr id="542" name="テキスト ボックス 541"/>
        <xdr:cNvSpPr txBox="1"/>
      </xdr:nvSpPr>
      <xdr:spPr>
        <a:xfrm>
          <a:off x="1452880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109220</xdr:rowOff>
    </xdr:from>
    <xdr:ext cx="759460" cy="250825"/>
    <xdr:sp macro="" textlink="">
      <xdr:nvSpPr>
        <xdr:cNvPr id="543" name="テキスト ボックス 542"/>
        <xdr:cNvSpPr txBox="1"/>
      </xdr:nvSpPr>
      <xdr:spPr>
        <a:xfrm>
          <a:off x="137668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109220</xdr:rowOff>
    </xdr:from>
    <xdr:ext cx="762000" cy="250825"/>
    <xdr:sp macro="" textlink="">
      <xdr:nvSpPr>
        <xdr:cNvPr id="544" name="テキスト ボックス 543"/>
        <xdr:cNvSpPr txBox="1"/>
      </xdr:nvSpPr>
      <xdr:spPr>
        <a:xfrm>
          <a:off x="129730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66</xdr:row>
      <xdr:rowOff>109220</xdr:rowOff>
    </xdr:from>
    <xdr:ext cx="762000" cy="250825"/>
    <xdr:sp macro="" textlink="">
      <xdr:nvSpPr>
        <xdr:cNvPr id="545" name="テキスト ボックス 544"/>
        <xdr:cNvSpPr txBox="1"/>
      </xdr:nvSpPr>
      <xdr:spPr>
        <a:xfrm>
          <a:off x="121729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109220</xdr:rowOff>
    </xdr:from>
    <xdr:ext cx="759460" cy="250825"/>
    <xdr:sp macro="" textlink="">
      <xdr:nvSpPr>
        <xdr:cNvPr id="546" name="テキスト ボックス 545"/>
        <xdr:cNvSpPr txBox="1"/>
      </xdr:nvSpPr>
      <xdr:spPr>
        <a:xfrm>
          <a:off x="113665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82550</xdr:rowOff>
    </xdr:from>
    <xdr:to xmlns:xdr="http://schemas.openxmlformats.org/drawingml/2006/spreadsheetDrawing">
      <xdr:col>85</xdr:col>
      <xdr:colOff>171450</xdr:colOff>
      <xdr:row>62</xdr:row>
      <xdr:rowOff>14605</xdr:rowOff>
    </xdr:to>
    <xdr:sp macro="" textlink="">
      <xdr:nvSpPr>
        <xdr:cNvPr id="547" name="楕円 546"/>
        <xdr:cNvSpPr/>
      </xdr:nvSpPr>
      <xdr:spPr>
        <a:xfrm>
          <a:off x="14649450" y="1031240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61595</xdr:rowOff>
    </xdr:from>
    <xdr:ext cx="402590" cy="252730"/>
    <xdr:sp macro="" textlink="">
      <xdr:nvSpPr>
        <xdr:cNvPr id="548" name="【学校施設】&#10;有形固定資産減価償却率該当値テキスト"/>
        <xdr:cNvSpPr txBox="1"/>
      </xdr:nvSpPr>
      <xdr:spPr>
        <a:xfrm>
          <a:off x="14738350" y="1029144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61</xdr:row>
      <xdr:rowOff>19050</xdr:rowOff>
    </xdr:from>
    <xdr:to xmlns:xdr="http://schemas.openxmlformats.org/drawingml/2006/spreadsheetDrawing">
      <xdr:col>81</xdr:col>
      <xdr:colOff>101600</xdr:colOff>
      <xdr:row>61</xdr:row>
      <xdr:rowOff>118110</xdr:rowOff>
    </xdr:to>
    <xdr:sp macro="" textlink="">
      <xdr:nvSpPr>
        <xdr:cNvPr id="549" name="楕円 548"/>
        <xdr:cNvSpPr/>
      </xdr:nvSpPr>
      <xdr:spPr>
        <a:xfrm>
          <a:off x="13887450" y="102489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69215</xdr:rowOff>
    </xdr:from>
    <xdr:to xmlns:xdr="http://schemas.openxmlformats.org/drawingml/2006/spreadsheetDrawing">
      <xdr:col>85</xdr:col>
      <xdr:colOff>127000</xdr:colOff>
      <xdr:row>61</xdr:row>
      <xdr:rowOff>132080</xdr:rowOff>
    </xdr:to>
    <xdr:cxnSp macro="">
      <xdr:nvCxnSpPr>
        <xdr:cNvPr id="550" name="直線コネクタ 549"/>
        <xdr:cNvCxnSpPr/>
      </xdr:nvCxnSpPr>
      <xdr:spPr>
        <a:xfrm>
          <a:off x="13938250" y="10299065"/>
          <a:ext cx="762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34925</xdr:rowOff>
    </xdr:from>
    <xdr:to xmlns:xdr="http://schemas.openxmlformats.org/drawingml/2006/spreadsheetDrawing">
      <xdr:col>76</xdr:col>
      <xdr:colOff>165100</xdr:colOff>
      <xdr:row>61</xdr:row>
      <xdr:rowOff>133985</xdr:rowOff>
    </xdr:to>
    <xdr:sp macro="" textlink="">
      <xdr:nvSpPr>
        <xdr:cNvPr id="551" name="楕円 550"/>
        <xdr:cNvSpPr/>
      </xdr:nvSpPr>
      <xdr:spPr>
        <a:xfrm>
          <a:off x="13093700" y="102647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69215</xdr:rowOff>
    </xdr:from>
    <xdr:to xmlns:xdr="http://schemas.openxmlformats.org/drawingml/2006/spreadsheetDrawing">
      <xdr:col>81</xdr:col>
      <xdr:colOff>50800</xdr:colOff>
      <xdr:row>61</xdr:row>
      <xdr:rowOff>84455</xdr:rowOff>
    </xdr:to>
    <xdr:cxnSp macro="">
      <xdr:nvCxnSpPr>
        <xdr:cNvPr id="552" name="直線コネクタ 551"/>
        <xdr:cNvCxnSpPr/>
      </xdr:nvCxnSpPr>
      <xdr:spPr>
        <a:xfrm flipV="1">
          <a:off x="13144500" y="10299065"/>
          <a:ext cx="7937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151130</xdr:rowOff>
    </xdr:from>
    <xdr:to xmlns:xdr="http://schemas.openxmlformats.org/drawingml/2006/spreadsheetDrawing">
      <xdr:col>72</xdr:col>
      <xdr:colOff>38100</xdr:colOff>
      <xdr:row>61</xdr:row>
      <xdr:rowOff>83185</xdr:rowOff>
    </xdr:to>
    <xdr:sp macro="" textlink="">
      <xdr:nvSpPr>
        <xdr:cNvPr id="553" name="楕円 552"/>
        <xdr:cNvSpPr/>
      </xdr:nvSpPr>
      <xdr:spPr>
        <a:xfrm>
          <a:off x="12299950" y="102133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61</xdr:row>
      <xdr:rowOff>33655</xdr:rowOff>
    </xdr:from>
    <xdr:to xmlns:xdr="http://schemas.openxmlformats.org/drawingml/2006/spreadsheetDrawing">
      <xdr:col>76</xdr:col>
      <xdr:colOff>114300</xdr:colOff>
      <xdr:row>61</xdr:row>
      <xdr:rowOff>84455</xdr:rowOff>
    </xdr:to>
    <xdr:cxnSp macro="">
      <xdr:nvCxnSpPr>
        <xdr:cNvPr id="554" name="直線コネクタ 553"/>
        <xdr:cNvCxnSpPr/>
      </xdr:nvCxnSpPr>
      <xdr:spPr>
        <a:xfrm>
          <a:off x="12344400" y="10263505"/>
          <a:ext cx="8001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113030</xdr:rowOff>
    </xdr:from>
    <xdr:to xmlns:xdr="http://schemas.openxmlformats.org/drawingml/2006/spreadsheetDrawing">
      <xdr:col>67</xdr:col>
      <xdr:colOff>101600</xdr:colOff>
      <xdr:row>61</xdr:row>
      <xdr:rowOff>44450</xdr:rowOff>
    </xdr:to>
    <xdr:sp macro="" textlink="">
      <xdr:nvSpPr>
        <xdr:cNvPr id="555" name="楕円 554"/>
        <xdr:cNvSpPr/>
      </xdr:nvSpPr>
      <xdr:spPr>
        <a:xfrm>
          <a:off x="11487150" y="101752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162560</xdr:rowOff>
    </xdr:from>
    <xdr:to xmlns:xdr="http://schemas.openxmlformats.org/drawingml/2006/spreadsheetDrawing">
      <xdr:col>71</xdr:col>
      <xdr:colOff>171450</xdr:colOff>
      <xdr:row>61</xdr:row>
      <xdr:rowOff>33655</xdr:rowOff>
    </xdr:to>
    <xdr:cxnSp macro="">
      <xdr:nvCxnSpPr>
        <xdr:cNvPr id="556" name="直線コネクタ 555"/>
        <xdr:cNvCxnSpPr/>
      </xdr:nvCxnSpPr>
      <xdr:spPr>
        <a:xfrm>
          <a:off x="11537950" y="10224770"/>
          <a:ext cx="8064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5080</xdr:rowOff>
    </xdr:from>
    <xdr:ext cx="402590" cy="253365"/>
    <xdr:sp macro="" textlink="">
      <xdr:nvSpPr>
        <xdr:cNvPr id="557" name="n_1aveValue【学校施設】&#10;有形固定資産減価償却率"/>
        <xdr:cNvSpPr txBox="1"/>
      </xdr:nvSpPr>
      <xdr:spPr>
        <a:xfrm>
          <a:off x="13742035" y="973201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137795</xdr:rowOff>
    </xdr:from>
    <xdr:ext cx="402590" cy="253365"/>
    <xdr:sp macro="" textlink="">
      <xdr:nvSpPr>
        <xdr:cNvPr id="558" name="n_2aveValue【学校施設】&#10;有形固定資産減価償却率"/>
        <xdr:cNvSpPr txBox="1"/>
      </xdr:nvSpPr>
      <xdr:spPr>
        <a:xfrm>
          <a:off x="12960985" y="969708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140970</xdr:rowOff>
    </xdr:from>
    <xdr:ext cx="405130" cy="250825"/>
    <xdr:sp macro="" textlink="">
      <xdr:nvSpPr>
        <xdr:cNvPr id="559" name="n_3aveValue【学校施設】&#10;有形固定資産減価償却率"/>
        <xdr:cNvSpPr txBox="1"/>
      </xdr:nvSpPr>
      <xdr:spPr>
        <a:xfrm>
          <a:off x="12167235" y="970026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108585</xdr:rowOff>
    </xdr:from>
    <xdr:ext cx="402590" cy="250825"/>
    <xdr:sp macro="" textlink="">
      <xdr:nvSpPr>
        <xdr:cNvPr id="560" name="n_4aveValue【学校施設】&#10;有形固定資産減価償却率"/>
        <xdr:cNvSpPr txBox="1"/>
      </xdr:nvSpPr>
      <xdr:spPr>
        <a:xfrm>
          <a:off x="11354435" y="966787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109855</xdr:rowOff>
    </xdr:from>
    <xdr:ext cx="402590" cy="250825"/>
    <xdr:sp macro="" textlink="">
      <xdr:nvSpPr>
        <xdr:cNvPr id="561" name="n_1mainValue【学校施設】&#10;有形固定資産減価償却率"/>
        <xdr:cNvSpPr txBox="1"/>
      </xdr:nvSpPr>
      <xdr:spPr>
        <a:xfrm>
          <a:off x="13742035" y="1033970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61</xdr:row>
      <xdr:rowOff>125730</xdr:rowOff>
    </xdr:from>
    <xdr:ext cx="402590" cy="251460"/>
    <xdr:sp macro="" textlink="">
      <xdr:nvSpPr>
        <xdr:cNvPr id="562" name="n_2mainValue【学校施設】&#10;有形固定資産減価償却率"/>
        <xdr:cNvSpPr txBox="1"/>
      </xdr:nvSpPr>
      <xdr:spPr>
        <a:xfrm>
          <a:off x="12960985" y="10355580"/>
          <a:ext cx="402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74295</xdr:rowOff>
    </xdr:from>
    <xdr:ext cx="405130" cy="252095"/>
    <xdr:sp macro="" textlink="">
      <xdr:nvSpPr>
        <xdr:cNvPr id="563" name="n_3mainValue【学校施設】&#10;有形固定資産減価償却率"/>
        <xdr:cNvSpPr txBox="1"/>
      </xdr:nvSpPr>
      <xdr:spPr>
        <a:xfrm>
          <a:off x="12167235" y="1030414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36195</xdr:rowOff>
    </xdr:from>
    <xdr:ext cx="402590" cy="251460"/>
    <xdr:sp macro="" textlink="">
      <xdr:nvSpPr>
        <xdr:cNvPr id="564" name="n_4mainValue【学校施設】&#10;有形固定資産減価償却率"/>
        <xdr:cNvSpPr txBox="1"/>
      </xdr:nvSpPr>
      <xdr:spPr>
        <a:xfrm>
          <a:off x="11354435" y="10266045"/>
          <a:ext cx="402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111760</xdr:rowOff>
    </xdr:from>
    <xdr:to xmlns:xdr="http://schemas.openxmlformats.org/drawingml/2006/spreadsheetDrawing">
      <xdr:col>120</xdr:col>
      <xdr:colOff>152400</xdr:colOff>
      <xdr:row>50</xdr:row>
      <xdr:rowOff>61595</xdr:rowOff>
    </xdr:to>
    <xdr:sp macro="" textlink="">
      <xdr:nvSpPr>
        <xdr:cNvPr id="565" name="正方形/長方形 564"/>
        <xdr:cNvSpPr/>
      </xdr:nvSpPr>
      <xdr:spPr>
        <a:xfrm>
          <a:off x="164592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86995</xdr:rowOff>
    </xdr:from>
    <xdr:to xmlns:xdr="http://schemas.openxmlformats.org/drawingml/2006/spreadsheetDrawing">
      <xdr:col>104</xdr:col>
      <xdr:colOff>127000</xdr:colOff>
      <xdr:row>52</xdr:row>
      <xdr:rowOff>0</xdr:rowOff>
    </xdr:to>
    <xdr:sp macro="" textlink="">
      <xdr:nvSpPr>
        <xdr:cNvPr id="566" name="正方形/長方形 565"/>
        <xdr:cNvSpPr/>
      </xdr:nvSpPr>
      <xdr:spPr>
        <a:xfrm>
          <a:off x="16586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117475</xdr:rowOff>
    </xdr:from>
    <xdr:to xmlns:xdr="http://schemas.openxmlformats.org/drawingml/2006/spreadsheetDrawing">
      <xdr:col>104</xdr:col>
      <xdr:colOff>127000</xdr:colOff>
      <xdr:row>53</xdr:row>
      <xdr:rowOff>31115</xdr:rowOff>
    </xdr:to>
    <xdr:sp macro="" textlink="">
      <xdr:nvSpPr>
        <xdr:cNvPr id="567" name="正方形/長方形 566"/>
        <xdr:cNvSpPr/>
      </xdr:nvSpPr>
      <xdr:spPr>
        <a:xfrm>
          <a:off x="16586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86995</xdr:rowOff>
    </xdr:from>
    <xdr:to xmlns:xdr="http://schemas.openxmlformats.org/drawingml/2006/spreadsheetDrawing">
      <xdr:col>110</xdr:col>
      <xdr:colOff>0</xdr:colOff>
      <xdr:row>52</xdr:row>
      <xdr:rowOff>0</xdr:rowOff>
    </xdr:to>
    <xdr:sp macro="" textlink="">
      <xdr:nvSpPr>
        <xdr:cNvPr id="568" name="正方形/長方形 567"/>
        <xdr:cNvSpPr/>
      </xdr:nvSpPr>
      <xdr:spPr>
        <a:xfrm>
          <a:off x="174879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117475</xdr:rowOff>
    </xdr:from>
    <xdr:to xmlns:xdr="http://schemas.openxmlformats.org/drawingml/2006/spreadsheetDrawing">
      <xdr:col>110</xdr:col>
      <xdr:colOff>0</xdr:colOff>
      <xdr:row>53</xdr:row>
      <xdr:rowOff>31115</xdr:rowOff>
    </xdr:to>
    <xdr:sp macro="" textlink="">
      <xdr:nvSpPr>
        <xdr:cNvPr id="569" name="正方形/長方形 568"/>
        <xdr:cNvSpPr/>
      </xdr:nvSpPr>
      <xdr:spPr>
        <a:xfrm>
          <a:off x="174879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86995</xdr:rowOff>
    </xdr:from>
    <xdr:to xmlns:xdr="http://schemas.openxmlformats.org/drawingml/2006/spreadsheetDrawing">
      <xdr:col>116</xdr:col>
      <xdr:colOff>0</xdr:colOff>
      <xdr:row>52</xdr:row>
      <xdr:rowOff>0</xdr:rowOff>
    </xdr:to>
    <xdr:sp macro="" textlink="">
      <xdr:nvSpPr>
        <xdr:cNvPr id="570" name="正方形/長方形 569"/>
        <xdr:cNvSpPr/>
      </xdr:nvSpPr>
      <xdr:spPr>
        <a:xfrm>
          <a:off x="185166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51</xdr:row>
      <xdr:rowOff>117475</xdr:rowOff>
    </xdr:from>
    <xdr:to xmlns:xdr="http://schemas.openxmlformats.org/drawingml/2006/spreadsheetDrawing">
      <xdr:col>116</xdr:col>
      <xdr:colOff>0</xdr:colOff>
      <xdr:row>53</xdr:row>
      <xdr:rowOff>31115</xdr:rowOff>
    </xdr:to>
    <xdr:sp macro="" textlink="">
      <xdr:nvSpPr>
        <xdr:cNvPr id="571" name="正方形/長方形 570"/>
        <xdr:cNvSpPr/>
      </xdr:nvSpPr>
      <xdr:spPr>
        <a:xfrm>
          <a:off x="185166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55880</xdr:rowOff>
    </xdr:from>
    <xdr:to xmlns:xdr="http://schemas.openxmlformats.org/drawingml/2006/spreadsheetDrawing">
      <xdr:col>120</xdr:col>
      <xdr:colOff>152400</xdr:colOff>
      <xdr:row>66</xdr:row>
      <xdr:rowOff>111760</xdr:rowOff>
    </xdr:to>
    <xdr:sp macro="" textlink="">
      <xdr:nvSpPr>
        <xdr:cNvPr id="572" name="正方形/長方形 571"/>
        <xdr:cNvSpPr/>
      </xdr:nvSpPr>
      <xdr:spPr>
        <a:xfrm>
          <a:off x="164592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37465</xdr:rowOff>
    </xdr:from>
    <xdr:ext cx="347345" cy="220345"/>
    <xdr:sp macro="" textlink="">
      <xdr:nvSpPr>
        <xdr:cNvPr id="573" name="テキスト ボックス 572"/>
        <xdr:cNvSpPr txBox="1"/>
      </xdr:nvSpPr>
      <xdr:spPr>
        <a:xfrm>
          <a:off x="16440150" y="875855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111760</xdr:rowOff>
    </xdr:from>
    <xdr:to xmlns:xdr="http://schemas.openxmlformats.org/drawingml/2006/spreadsheetDrawing">
      <xdr:col>120</xdr:col>
      <xdr:colOff>114300</xdr:colOff>
      <xdr:row>66</xdr:row>
      <xdr:rowOff>111760</xdr:rowOff>
    </xdr:to>
    <xdr:cxnSp macro="">
      <xdr:nvCxnSpPr>
        <xdr:cNvPr id="574" name="直線コネクタ 573"/>
        <xdr:cNvCxnSpPr/>
      </xdr:nvCxnSpPr>
      <xdr:spPr>
        <a:xfrm>
          <a:off x="164592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74295</xdr:rowOff>
    </xdr:from>
    <xdr:to xmlns:xdr="http://schemas.openxmlformats.org/drawingml/2006/spreadsheetDrawing">
      <xdr:col>120</xdr:col>
      <xdr:colOff>114300</xdr:colOff>
      <xdr:row>64</xdr:row>
      <xdr:rowOff>74295</xdr:rowOff>
    </xdr:to>
    <xdr:cxnSp macro="">
      <xdr:nvCxnSpPr>
        <xdr:cNvPr id="575" name="直線コネクタ 574"/>
        <xdr:cNvCxnSpPr/>
      </xdr:nvCxnSpPr>
      <xdr:spPr>
        <a:xfrm>
          <a:off x="16459200" y="10807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103505</xdr:rowOff>
    </xdr:from>
    <xdr:ext cx="464820" cy="251460"/>
    <xdr:sp macro="" textlink="">
      <xdr:nvSpPr>
        <xdr:cNvPr id="576" name="テキスト ボックス 575"/>
        <xdr:cNvSpPr txBox="1"/>
      </xdr:nvSpPr>
      <xdr:spPr>
        <a:xfrm>
          <a:off x="16048990" y="10668635"/>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37465</xdr:rowOff>
    </xdr:from>
    <xdr:to xmlns:xdr="http://schemas.openxmlformats.org/drawingml/2006/spreadsheetDrawing">
      <xdr:col>120</xdr:col>
      <xdr:colOff>114300</xdr:colOff>
      <xdr:row>62</xdr:row>
      <xdr:rowOff>37465</xdr:rowOff>
    </xdr:to>
    <xdr:cxnSp macro="">
      <xdr:nvCxnSpPr>
        <xdr:cNvPr id="577" name="直線コネクタ 576"/>
        <xdr:cNvCxnSpPr/>
      </xdr:nvCxnSpPr>
      <xdr:spPr>
        <a:xfrm>
          <a:off x="16459200" y="104349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66040</xdr:rowOff>
    </xdr:from>
    <xdr:ext cx="464820" cy="251460"/>
    <xdr:sp macro="" textlink="">
      <xdr:nvSpPr>
        <xdr:cNvPr id="578" name="テキスト ボックス 577"/>
        <xdr:cNvSpPr txBox="1"/>
      </xdr:nvSpPr>
      <xdr:spPr>
        <a:xfrm>
          <a:off x="16048990" y="10295890"/>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79" name="直線コネクタ 578"/>
        <xdr:cNvCxnSpPr/>
      </xdr:nvCxnSpPr>
      <xdr:spPr>
        <a:xfrm>
          <a:off x="164592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28575</xdr:rowOff>
    </xdr:from>
    <xdr:ext cx="464820" cy="250825"/>
    <xdr:sp macro="" textlink="">
      <xdr:nvSpPr>
        <xdr:cNvPr id="580" name="テキスト ボックス 579"/>
        <xdr:cNvSpPr txBox="1"/>
      </xdr:nvSpPr>
      <xdr:spPr>
        <a:xfrm>
          <a:off x="16048990" y="99231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130175</xdr:rowOff>
    </xdr:from>
    <xdr:to xmlns:xdr="http://schemas.openxmlformats.org/drawingml/2006/spreadsheetDrawing">
      <xdr:col>120</xdr:col>
      <xdr:colOff>114300</xdr:colOff>
      <xdr:row>57</xdr:row>
      <xdr:rowOff>130175</xdr:rowOff>
    </xdr:to>
    <xdr:cxnSp macro="">
      <xdr:nvCxnSpPr>
        <xdr:cNvPr id="581" name="直線コネクタ 580"/>
        <xdr:cNvCxnSpPr/>
      </xdr:nvCxnSpPr>
      <xdr:spPr>
        <a:xfrm>
          <a:off x="16459200" y="96894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159385</xdr:rowOff>
    </xdr:from>
    <xdr:ext cx="464820" cy="251460"/>
    <xdr:sp macro="" textlink="">
      <xdr:nvSpPr>
        <xdr:cNvPr id="582" name="テキスト ボックス 581"/>
        <xdr:cNvSpPr txBox="1"/>
      </xdr:nvSpPr>
      <xdr:spPr>
        <a:xfrm>
          <a:off x="16048990" y="9551035"/>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93345</xdr:rowOff>
    </xdr:from>
    <xdr:to xmlns:xdr="http://schemas.openxmlformats.org/drawingml/2006/spreadsheetDrawing">
      <xdr:col>120</xdr:col>
      <xdr:colOff>114300</xdr:colOff>
      <xdr:row>55</xdr:row>
      <xdr:rowOff>93345</xdr:rowOff>
    </xdr:to>
    <xdr:cxnSp macro="">
      <xdr:nvCxnSpPr>
        <xdr:cNvPr id="583" name="直線コネクタ 582"/>
        <xdr:cNvCxnSpPr/>
      </xdr:nvCxnSpPr>
      <xdr:spPr>
        <a:xfrm>
          <a:off x="16459200" y="9317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121920</xdr:rowOff>
    </xdr:from>
    <xdr:ext cx="464820" cy="251460"/>
    <xdr:sp macro="" textlink="">
      <xdr:nvSpPr>
        <xdr:cNvPr id="584" name="テキスト ボックス 583"/>
        <xdr:cNvSpPr txBox="1"/>
      </xdr:nvSpPr>
      <xdr:spPr>
        <a:xfrm>
          <a:off x="16048990" y="9178290"/>
          <a:ext cx="4648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55880</xdr:rowOff>
    </xdr:from>
    <xdr:to xmlns:xdr="http://schemas.openxmlformats.org/drawingml/2006/spreadsheetDrawing">
      <xdr:col>120</xdr:col>
      <xdr:colOff>114300</xdr:colOff>
      <xdr:row>53</xdr:row>
      <xdr:rowOff>55880</xdr:rowOff>
    </xdr:to>
    <xdr:cxnSp macro="">
      <xdr:nvCxnSpPr>
        <xdr:cNvPr id="585" name="直線コネクタ 584"/>
        <xdr:cNvCxnSpPr/>
      </xdr:nvCxnSpPr>
      <xdr:spPr>
        <a:xfrm>
          <a:off x="164592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84455</xdr:rowOff>
    </xdr:from>
    <xdr:ext cx="531495" cy="250825"/>
    <xdr:sp macro="" textlink="">
      <xdr:nvSpPr>
        <xdr:cNvPr id="586" name="テキスト ボックス 585"/>
        <xdr:cNvSpPr txBox="1"/>
      </xdr:nvSpPr>
      <xdr:spPr>
        <a:xfrm>
          <a:off x="15984855" y="88055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55880</xdr:rowOff>
    </xdr:from>
    <xdr:to xmlns:xdr="http://schemas.openxmlformats.org/drawingml/2006/spreadsheetDrawing">
      <xdr:col>120</xdr:col>
      <xdr:colOff>152400</xdr:colOff>
      <xdr:row>66</xdr:row>
      <xdr:rowOff>111760</xdr:rowOff>
    </xdr:to>
    <xdr:sp macro="" textlink="">
      <xdr:nvSpPr>
        <xdr:cNvPr id="587" name="【学校施設】&#10;一人当たり面積グラフ枠"/>
        <xdr:cNvSpPr/>
      </xdr:nvSpPr>
      <xdr:spPr>
        <a:xfrm>
          <a:off x="164592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140970</xdr:rowOff>
    </xdr:from>
    <xdr:to xmlns:xdr="http://schemas.openxmlformats.org/drawingml/2006/spreadsheetDrawing">
      <xdr:col>116</xdr:col>
      <xdr:colOff>62865</xdr:colOff>
      <xdr:row>63</xdr:row>
      <xdr:rowOff>26035</xdr:rowOff>
    </xdr:to>
    <xdr:cxnSp macro="">
      <xdr:nvCxnSpPr>
        <xdr:cNvPr id="588" name="直線コネクタ 587"/>
        <xdr:cNvCxnSpPr/>
      </xdr:nvCxnSpPr>
      <xdr:spPr>
        <a:xfrm flipV="1">
          <a:off x="19951065" y="9364980"/>
          <a:ext cx="0" cy="1226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29845</xdr:rowOff>
    </xdr:from>
    <xdr:ext cx="467360" cy="250825"/>
    <xdr:sp macro="" textlink="">
      <xdr:nvSpPr>
        <xdr:cNvPr id="589" name="【学校施設】&#10;一人当たり面積最小値テキスト"/>
        <xdr:cNvSpPr txBox="1"/>
      </xdr:nvSpPr>
      <xdr:spPr>
        <a:xfrm>
          <a:off x="19989800" y="1059497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26035</xdr:rowOff>
    </xdr:from>
    <xdr:to xmlns:xdr="http://schemas.openxmlformats.org/drawingml/2006/spreadsheetDrawing">
      <xdr:col>116</xdr:col>
      <xdr:colOff>152400</xdr:colOff>
      <xdr:row>63</xdr:row>
      <xdr:rowOff>26035</xdr:rowOff>
    </xdr:to>
    <xdr:cxnSp macro="">
      <xdr:nvCxnSpPr>
        <xdr:cNvPr id="590" name="直線コネクタ 589"/>
        <xdr:cNvCxnSpPr/>
      </xdr:nvCxnSpPr>
      <xdr:spPr>
        <a:xfrm>
          <a:off x="19881850" y="105911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88900</xdr:rowOff>
    </xdr:from>
    <xdr:ext cx="467360" cy="250825"/>
    <xdr:sp macro="" textlink="">
      <xdr:nvSpPr>
        <xdr:cNvPr id="591" name="【学校施設】&#10;一人当たり面積最大値テキスト"/>
        <xdr:cNvSpPr txBox="1"/>
      </xdr:nvSpPr>
      <xdr:spPr>
        <a:xfrm>
          <a:off x="19989800" y="914527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140970</xdr:rowOff>
    </xdr:from>
    <xdr:to xmlns:xdr="http://schemas.openxmlformats.org/drawingml/2006/spreadsheetDrawing">
      <xdr:col>116</xdr:col>
      <xdr:colOff>152400</xdr:colOff>
      <xdr:row>55</xdr:row>
      <xdr:rowOff>140970</xdr:rowOff>
    </xdr:to>
    <xdr:cxnSp macro="">
      <xdr:nvCxnSpPr>
        <xdr:cNvPr id="592" name="直線コネクタ 591"/>
        <xdr:cNvCxnSpPr/>
      </xdr:nvCxnSpPr>
      <xdr:spPr>
        <a:xfrm>
          <a:off x="19881850" y="93649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110490</xdr:rowOff>
    </xdr:from>
    <xdr:ext cx="467360" cy="253365"/>
    <xdr:sp macro="" textlink="">
      <xdr:nvSpPr>
        <xdr:cNvPr id="593" name="【学校施設】&#10;一人当たり面積平均値テキスト"/>
        <xdr:cNvSpPr txBox="1"/>
      </xdr:nvSpPr>
      <xdr:spPr>
        <a:xfrm>
          <a:off x="19989800" y="10172700"/>
          <a:ext cx="4673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88265</xdr:rowOff>
    </xdr:from>
    <xdr:to xmlns:xdr="http://schemas.openxmlformats.org/drawingml/2006/spreadsheetDrawing">
      <xdr:col>116</xdr:col>
      <xdr:colOff>114300</xdr:colOff>
      <xdr:row>62</xdr:row>
      <xdr:rowOff>19685</xdr:rowOff>
    </xdr:to>
    <xdr:sp macro="" textlink="">
      <xdr:nvSpPr>
        <xdr:cNvPr id="594" name="フローチャート: 判断 593"/>
        <xdr:cNvSpPr/>
      </xdr:nvSpPr>
      <xdr:spPr>
        <a:xfrm>
          <a:off x="19900900" y="103181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96520</xdr:rowOff>
    </xdr:from>
    <xdr:to xmlns:xdr="http://schemas.openxmlformats.org/drawingml/2006/spreadsheetDrawing">
      <xdr:col>112</xdr:col>
      <xdr:colOff>38100</xdr:colOff>
      <xdr:row>62</xdr:row>
      <xdr:rowOff>28575</xdr:rowOff>
    </xdr:to>
    <xdr:sp macro="" textlink="">
      <xdr:nvSpPr>
        <xdr:cNvPr id="595" name="フローチャート: 判断 594"/>
        <xdr:cNvSpPr/>
      </xdr:nvSpPr>
      <xdr:spPr>
        <a:xfrm>
          <a:off x="19157950" y="103263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97155</xdr:rowOff>
    </xdr:from>
    <xdr:to xmlns:xdr="http://schemas.openxmlformats.org/drawingml/2006/spreadsheetDrawing">
      <xdr:col>107</xdr:col>
      <xdr:colOff>101600</xdr:colOff>
      <xdr:row>62</xdr:row>
      <xdr:rowOff>29210</xdr:rowOff>
    </xdr:to>
    <xdr:sp macro="" textlink="">
      <xdr:nvSpPr>
        <xdr:cNvPr id="596" name="フローチャート: 判断 595"/>
        <xdr:cNvSpPr/>
      </xdr:nvSpPr>
      <xdr:spPr>
        <a:xfrm>
          <a:off x="18345150" y="103270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96520</xdr:rowOff>
    </xdr:from>
    <xdr:to xmlns:xdr="http://schemas.openxmlformats.org/drawingml/2006/spreadsheetDrawing">
      <xdr:col>102</xdr:col>
      <xdr:colOff>165100</xdr:colOff>
      <xdr:row>62</xdr:row>
      <xdr:rowOff>28575</xdr:rowOff>
    </xdr:to>
    <xdr:sp macro="" textlink="">
      <xdr:nvSpPr>
        <xdr:cNvPr id="597" name="フローチャート: 判断 596"/>
        <xdr:cNvSpPr/>
      </xdr:nvSpPr>
      <xdr:spPr>
        <a:xfrm>
          <a:off x="17551400" y="103263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104775</xdr:rowOff>
    </xdr:from>
    <xdr:to xmlns:xdr="http://schemas.openxmlformats.org/drawingml/2006/spreadsheetDrawing">
      <xdr:col>98</xdr:col>
      <xdr:colOff>38100</xdr:colOff>
      <xdr:row>62</xdr:row>
      <xdr:rowOff>36195</xdr:rowOff>
    </xdr:to>
    <xdr:sp macro="" textlink="">
      <xdr:nvSpPr>
        <xdr:cNvPr id="598" name="フローチャート: 判断 597"/>
        <xdr:cNvSpPr/>
      </xdr:nvSpPr>
      <xdr:spPr>
        <a:xfrm>
          <a:off x="16757650" y="103346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109220</xdr:rowOff>
    </xdr:from>
    <xdr:ext cx="762000" cy="250825"/>
    <xdr:sp macro="" textlink="">
      <xdr:nvSpPr>
        <xdr:cNvPr id="599" name="テキスト ボックス 598"/>
        <xdr:cNvSpPr txBox="1"/>
      </xdr:nvSpPr>
      <xdr:spPr>
        <a:xfrm>
          <a:off x="197802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66</xdr:row>
      <xdr:rowOff>109220</xdr:rowOff>
    </xdr:from>
    <xdr:ext cx="762000" cy="250825"/>
    <xdr:sp macro="" textlink="">
      <xdr:nvSpPr>
        <xdr:cNvPr id="600" name="テキスト ボックス 599"/>
        <xdr:cNvSpPr txBox="1"/>
      </xdr:nvSpPr>
      <xdr:spPr>
        <a:xfrm>
          <a:off x="190309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109220</xdr:rowOff>
    </xdr:from>
    <xdr:ext cx="759460" cy="250825"/>
    <xdr:sp macro="" textlink="">
      <xdr:nvSpPr>
        <xdr:cNvPr id="601" name="テキスト ボックス 600"/>
        <xdr:cNvSpPr txBox="1"/>
      </xdr:nvSpPr>
      <xdr:spPr>
        <a:xfrm>
          <a:off x="182245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109220</xdr:rowOff>
    </xdr:from>
    <xdr:ext cx="762000" cy="250825"/>
    <xdr:sp macro="" textlink="">
      <xdr:nvSpPr>
        <xdr:cNvPr id="602" name="テキスト ボックス 601"/>
        <xdr:cNvSpPr txBox="1"/>
      </xdr:nvSpPr>
      <xdr:spPr>
        <a:xfrm>
          <a:off x="174307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66</xdr:row>
      <xdr:rowOff>109220</xdr:rowOff>
    </xdr:from>
    <xdr:ext cx="762000" cy="250825"/>
    <xdr:sp macro="" textlink="">
      <xdr:nvSpPr>
        <xdr:cNvPr id="603" name="テキスト ボックス 602"/>
        <xdr:cNvSpPr txBox="1"/>
      </xdr:nvSpPr>
      <xdr:spPr>
        <a:xfrm>
          <a:off x="166306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76835</xdr:rowOff>
    </xdr:from>
    <xdr:to xmlns:xdr="http://schemas.openxmlformats.org/drawingml/2006/spreadsheetDrawing">
      <xdr:col>116</xdr:col>
      <xdr:colOff>114300</xdr:colOff>
      <xdr:row>63</xdr:row>
      <xdr:rowOff>8255</xdr:rowOff>
    </xdr:to>
    <xdr:sp macro="" textlink="">
      <xdr:nvSpPr>
        <xdr:cNvPr id="604" name="楕円 603"/>
        <xdr:cNvSpPr/>
      </xdr:nvSpPr>
      <xdr:spPr>
        <a:xfrm>
          <a:off x="19900900" y="104743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161925</xdr:rowOff>
    </xdr:from>
    <xdr:ext cx="467360" cy="251460"/>
    <xdr:sp macro="" textlink="">
      <xdr:nvSpPr>
        <xdr:cNvPr id="605" name="【学校施設】&#10;一人当たり面積該当値テキスト"/>
        <xdr:cNvSpPr txBox="1"/>
      </xdr:nvSpPr>
      <xdr:spPr>
        <a:xfrm>
          <a:off x="19989800" y="10391775"/>
          <a:ext cx="4673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77470</xdr:rowOff>
    </xdr:from>
    <xdr:to xmlns:xdr="http://schemas.openxmlformats.org/drawingml/2006/spreadsheetDrawing">
      <xdr:col>112</xdr:col>
      <xdr:colOff>38100</xdr:colOff>
      <xdr:row>63</xdr:row>
      <xdr:rowOff>8890</xdr:rowOff>
    </xdr:to>
    <xdr:sp macro="" textlink="">
      <xdr:nvSpPr>
        <xdr:cNvPr id="606" name="楕円 605"/>
        <xdr:cNvSpPr/>
      </xdr:nvSpPr>
      <xdr:spPr>
        <a:xfrm>
          <a:off x="19157950" y="104749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62</xdr:row>
      <xdr:rowOff>127000</xdr:rowOff>
    </xdr:from>
    <xdr:to xmlns:xdr="http://schemas.openxmlformats.org/drawingml/2006/spreadsheetDrawing">
      <xdr:col>116</xdr:col>
      <xdr:colOff>63500</xdr:colOff>
      <xdr:row>62</xdr:row>
      <xdr:rowOff>127635</xdr:rowOff>
    </xdr:to>
    <xdr:cxnSp macro="">
      <xdr:nvCxnSpPr>
        <xdr:cNvPr id="607" name="直線コネクタ 606"/>
        <xdr:cNvCxnSpPr/>
      </xdr:nvCxnSpPr>
      <xdr:spPr>
        <a:xfrm flipV="1">
          <a:off x="19202400" y="10524490"/>
          <a:ext cx="7493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79375</xdr:rowOff>
    </xdr:from>
    <xdr:to xmlns:xdr="http://schemas.openxmlformats.org/drawingml/2006/spreadsheetDrawing">
      <xdr:col>107</xdr:col>
      <xdr:colOff>101600</xdr:colOff>
      <xdr:row>63</xdr:row>
      <xdr:rowOff>11430</xdr:rowOff>
    </xdr:to>
    <xdr:sp macro="" textlink="">
      <xdr:nvSpPr>
        <xdr:cNvPr id="608" name="楕円 607"/>
        <xdr:cNvSpPr/>
      </xdr:nvSpPr>
      <xdr:spPr>
        <a:xfrm>
          <a:off x="18345150" y="104768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127635</xdr:rowOff>
    </xdr:from>
    <xdr:to xmlns:xdr="http://schemas.openxmlformats.org/drawingml/2006/spreadsheetDrawing">
      <xdr:col>111</xdr:col>
      <xdr:colOff>171450</xdr:colOff>
      <xdr:row>62</xdr:row>
      <xdr:rowOff>128905</xdr:rowOff>
    </xdr:to>
    <xdr:cxnSp macro="">
      <xdr:nvCxnSpPr>
        <xdr:cNvPr id="609" name="直線コネクタ 608"/>
        <xdr:cNvCxnSpPr/>
      </xdr:nvCxnSpPr>
      <xdr:spPr>
        <a:xfrm flipV="1">
          <a:off x="18395950" y="10525125"/>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79375</xdr:rowOff>
    </xdr:from>
    <xdr:to xmlns:xdr="http://schemas.openxmlformats.org/drawingml/2006/spreadsheetDrawing">
      <xdr:col>102</xdr:col>
      <xdr:colOff>165100</xdr:colOff>
      <xdr:row>63</xdr:row>
      <xdr:rowOff>11430</xdr:rowOff>
    </xdr:to>
    <xdr:sp macro="" textlink="">
      <xdr:nvSpPr>
        <xdr:cNvPr id="610" name="楕円 609"/>
        <xdr:cNvSpPr/>
      </xdr:nvSpPr>
      <xdr:spPr>
        <a:xfrm>
          <a:off x="17551400" y="104768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128905</xdr:rowOff>
    </xdr:from>
    <xdr:to xmlns:xdr="http://schemas.openxmlformats.org/drawingml/2006/spreadsheetDrawing">
      <xdr:col>107</xdr:col>
      <xdr:colOff>50800</xdr:colOff>
      <xdr:row>62</xdr:row>
      <xdr:rowOff>128905</xdr:rowOff>
    </xdr:to>
    <xdr:cxnSp macro="">
      <xdr:nvCxnSpPr>
        <xdr:cNvPr id="611" name="直線コネクタ 610"/>
        <xdr:cNvCxnSpPr/>
      </xdr:nvCxnSpPr>
      <xdr:spPr>
        <a:xfrm flipV="1">
          <a:off x="17602200" y="105263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70485</xdr:rowOff>
    </xdr:from>
    <xdr:to xmlns:xdr="http://schemas.openxmlformats.org/drawingml/2006/spreadsheetDrawing">
      <xdr:col>98</xdr:col>
      <xdr:colOff>38100</xdr:colOff>
      <xdr:row>63</xdr:row>
      <xdr:rowOff>1905</xdr:rowOff>
    </xdr:to>
    <xdr:sp macro="" textlink="">
      <xdr:nvSpPr>
        <xdr:cNvPr id="612" name="楕円 611"/>
        <xdr:cNvSpPr/>
      </xdr:nvSpPr>
      <xdr:spPr>
        <a:xfrm>
          <a:off x="16757650" y="104679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62</xdr:row>
      <xdr:rowOff>119380</xdr:rowOff>
    </xdr:from>
    <xdr:to xmlns:xdr="http://schemas.openxmlformats.org/drawingml/2006/spreadsheetDrawing">
      <xdr:col>102</xdr:col>
      <xdr:colOff>114300</xdr:colOff>
      <xdr:row>62</xdr:row>
      <xdr:rowOff>128905</xdr:rowOff>
    </xdr:to>
    <xdr:cxnSp macro="">
      <xdr:nvCxnSpPr>
        <xdr:cNvPr id="613" name="直線コネクタ 612"/>
        <xdr:cNvCxnSpPr/>
      </xdr:nvCxnSpPr>
      <xdr:spPr>
        <a:xfrm>
          <a:off x="16802100" y="10516870"/>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44450</xdr:rowOff>
    </xdr:from>
    <xdr:ext cx="469900" cy="253365"/>
    <xdr:sp macro="" textlink="">
      <xdr:nvSpPr>
        <xdr:cNvPr id="614" name="n_1aveValue【学校施設】&#10;一人当たり面積"/>
        <xdr:cNvSpPr txBox="1"/>
      </xdr:nvSpPr>
      <xdr:spPr>
        <a:xfrm>
          <a:off x="18980150" y="101066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45085</xdr:rowOff>
    </xdr:from>
    <xdr:ext cx="469900" cy="253365"/>
    <xdr:sp macro="" textlink="">
      <xdr:nvSpPr>
        <xdr:cNvPr id="615" name="n_2aveValue【学校施設】&#10;一人当たり面積"/>
        <xdr:cNvSpPr txBox="1"/>
      </xdr:nvSpPr>
      <xdr:spPr>
        <a:xfrm>
          <a:off x="18180050" y="101072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44450</xdr:rowOff>
    </xdr:from>
    <xdr:ext cx="469900" cy="253365"/>
    <xdr:sp macro="" textlink="">
      <xdr:nvSpPr>
        <xdr:cNvPr id="616" name="n_3aveValue【学校施設】&#10;一人当たり面積"/>
        <xdr:cNvSpPr txBox="1"/>
      </xdr:nvSpPr>
      <xdr:spPr>
        <a:xfrm>
          <a:off x="17386300" y="101066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52070</xdr:rowOff>
    </xdr:from>
    <xdr:ext cx="469900" cy="250825"/>
    <xdr:sp macro="" textlink="">
      <xdr:nvSpPr>
        <xdr:cNvPr id="617" name="n_4aveValue【学校施設】&#10;一人当たり面積"/>
        <xdr:cNvSpPr txBox="1"/>
      </xdr:nvSpPr>
      <xdr:spPr>
        <a:xfrm>
          <a:off x="16592550" y="1011428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635</xdr:rowOff>
    </xdr:from>
    <xdr:ext cx="469900" cy="253365"/>
    <xdr:sp macro="" textlink="">
      <xdr:nvSpPr>
        <xdr:cNvPr id="618" name="n_1mainValue【学校施設】&#10;一人当たり面積"/>
        <xdr:cNvSpPr txBox="1"/>
      </xdr:nvSpPr>
      <xdr:spPr>
        <a:xfrm>
          <a:off x="18980150" y="105657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2540</xdr:rowOff>
    </xdr:from>
    <xdr:ext cx="469900" cy="253365"/>
    <xdr:sp macro="" textlink="">
      <xdr:nvSpPr>
        <xdr:cNvPr id="619" name="n_2mainValue【学校施設】&#10;一人当たり面積"/>
        <xdr:cNvSpPr txBox="1"/>
      </xdr:nvSpPr>
      <xdr:spPr>
        <a:xfrm>
          <a:off x="18180050" y="105676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3175</xdr:rowOff>
    </xdr:from>
    <xdr:ext cx="469900" cy="253365"/>
    <xdr:sp macro="" textlink="">
      <xdr:nvSpPr>
        <xdr:cNvPr id="620" name="n_3mainValue【学校施設】&#10;一人当たり面積"/>
        <xdr:cNvSpPr txBox="1"/>
      </xdr:nvSpPr>
      <xdr:spPr>
        <a:xfrm>
          <a:off x="17386300" y="105683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161925</xdr:rowOff>
    </xdr:from>
    <xdr:ext cx="469900" cy="251460"/>
    <xdr:sp macro="" textlink="">
      <xdr:nvSpPr>
        <xdr:cNvPr id="621" name="n_4mainValue【学校施設】&#10;一人当たり面積"/>
        <xdr:cNvSpPr txBox="1"/>
      </xdr:nvSpPr>
      <xdr:spPr>
        <a:xfrm>
          <a:off x="16592550" y="1055941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149225</xdr:rowOff>
    </xdr:from>
    <xdr:to xmlns:xdr="http://schemas.openxmlformats.org/drawingml/2006/spreadsheetDrawing">
      <xdr:col>90</xdr:col>
      <xdr:colOff>25400</xdr:colOff>
      <xdr:row>72</xdr:row>
      <xdr:rowOff>99060</xdr:rowOff>
    </xdr:to>
    <xdr:sp macro="" textlink="">
      <xdr:nvSpPr>
        <xdr:cNvPr id="622" name="正方形/長方形 621"/>
        <xdr:cNvSpPr/>
      </xdr:nvSpPr>
      <xdr:spPr>
        <a:xfrm>
          <a:off x="1120775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124460</xdr:rowOff>
    </xdr:from>
    <xdr:to xmlns:xdr="http://schemas.openxmlformats.org/drawingml/2006/spreadsheetDrawing">
      <xdr:col>74</xdr:col>
      <xdr:colOff>0</xdr:colOff>
      <xdr:row>74</xdr:row>
      <xdr:rowOff>37465</xdr:rowOff>
    </xdr:to>
    <xdr:sp macro="" textlink="">
      <xdr:nvSpPr>
        <xdr:cNvPr id="623" name="正方形/長方形 622"/>
        <xdr:cNvSpPr/>
      </xdr:nvSpPr>
      <xdr:spPr>
        <a:xfrm>
          <a:off x="11315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154940</xdr:rowOff>
    </xdr:from>
    <xdr:to xmlns:xdr="http://schemas.openxmlformats.org/drawingml/2006/spreadsheetDrawing">
      <xdr:col>74</xdr:col>
      <xdr:colOff>0</xdr:colOff>
      <xdr:row>75</xdr:row>
      <xdr:rowOff>68580</xdr:rowOff>
    </xdr:to>
    <xdr:sp macro="" textlink="">
      <xdr:nvSpPr>
        <xdr:cNvPr id="624" name="正方形/長方形 623"/>
        <xdr:cNvSpPr/>
      </xdr:nvSpPr>
      <xdr:spPr>
        <a:xfrm>
          <a:off x="11315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124460</xdr:rowOff>
    </xdr:from>
    <xdr:to xmlns:xdr="http://schemas.openxmlformats.org/drawingml/2006/spreadsheetDrawing">
      <xdr:col>79</xdr:col>
      <xdr:colOff>63500</xdr:colOff>
      <xdr:row>74</xdr:row>
      <xdr:rowOff>37465</xdr:rowOff>
    </xdr:to>
    <xdr:sp macro="" textlink="">
      <xdr:nvSpPr>
        <xdr:cNvPr id="625" name="正方形/長方形 624"/>
        <xdr:cNvSpPr/>
      </xdr:nvSpPr>
      <xdr:spPr>
        <a:xfrm>
          <a:off x="122364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154940</xdr:rowOff>
    </xdr:from>
    <xdr:to xmlns:xdr="http://schemas.openxmlformats.org/drawingml/2006/spreadsheetDrawing">
      <xdr:col>79</xdr:col>
      <xdr:colOff>63500</xdr:colOff>
      <xdr:row>75</xdr:row>
      <xdr:rowOff>68580</xdr:rowOff>
    </xdr:to>
    <xdr:sp macro="" textlink="">
      <xdr:nvSpPr>
        <xdr:cNvPr id="626" name="正方形/長方形 625"/>
        <xdr:cNvSpPr/>
      </xdr:nvSpPr>
      <xdr:spPr>
        <a:xfrm>
          <a:off x="122364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124460</xdr:rowOff>
    </xdr:from>
    <xdr:to xmlns:xdr="http://schemas.openxmlformats.org/drawingml/2006/spreadsheetDrawing">
      <xdr:col>85</xdr:col>
      <xdr:colOff>63500</xdr:colOff>
      <xdr:row>74</xdr:row>
      <xdr:rowOff>37465</xdr:rowOff>
    </xdr:to>
    <xdr:sp macro="" textlink="">
      <xdr:nvSpPr>
        <xdr:cNvPr id="627" name="正方形/長方形 626"/>
        <xdr:cNvSpPr/>
      </xdr:nvSpPr>
      <xdr:spPr>
        <a:xfrm>
          <a:off x="132651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73</xdr:row>
      <xdr:rowOff>154940</xdr:rowOff>
    </xdr:from>
    <xdr:to xmlns:xdr="http://schemas.openxmlformats.org/drawingml/2006/spreadsheetDrawing">
      <xdr:col>85</xdr:col>
      <xdr:colOff>63500</xdr:colOff>
      <xdr:row>75</xdr:row>
      <xdr:rowOff>68580</xdr:rowOff>
    </xdr:to>
    <xdr:sp macro="" textlink="">
      <xdr:nvSpPr>
        <xdr:cNvPr id="628" name="正方形/長方形 627"/>
        <xdr:cNvSpPr/>
      </xdr:nvSpPr>
      <xdr:spPr>
        <a:xfrm>
          <a:off x="132651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93345</xdr:rowOff>
    </xdr:from>
    <xdr:to xmlns:xdr="http://schemas.openxmlformats.org/drawingml/2006/spreadsheetDrawing">
      <xdr:col>90</xdr:col>
      <xdr:colOff>25400</xdr:colOff>
      <xdr:row>88</xdr:row>
      <xdr:rowOff>149225</xdr:rowOff>
    </xdr:to>
    <xdr:sp macro="" textlink="">
      <xdr:nvSpPr>
        <xdr:cNvPr id="629" name="正方形/長方形 628"/>
        <xdr:cNvSpPr/>
      </xdr:nvSpPr>
      <xdr:spPr>
        <a:xfrm>
          <a:off x="11207750" y="12670155"/>
          <a:ext cx="424815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149225</xdr:rowOff>
    </xdr:from>
    <xdr:to xmlns:xdr="http://schemas.openxmlformats.org/drawingml/2006/spreadsheetDrawing">
      <xdr:col>120</xdr:col>
      <xdr:colOff>152400</xdr:colOff>
      <xdr:row>72</xdr:row>
      <xdr:rowOff>99060</xdr:rowOff>
    </xdr:to>
    <xdr:sp macro="" textlink="">
      <xdr:nvSpPr>
        <xdr:cNvPr id="630" name="正方形/長方形 629"/>
        <xdr:cNvSpPr/>
      </xdr:nvSpPr>
      <xdr:spPr>
        <a:xfrm>
          <a:off x="164592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124460</xdr:rowOff>
    </xdr:from>
    <xdr:to xmlns:xdr="http://schemas.openxmlformats.org/drawingml/2006/spreadsheetDrawing">
      <xdr:col>104</xdr:col>
      <xdr:colOff>127000</xdr:colOff>
      <xdr:row>74</xdr:row>
      <xdr:rowOff>37465</xdr:rowOff>
    </xdr:to>
    <xdr:sp macro="" textlink="">
      <xdr:nvSpPr>
        <xdr:cNvPr id="631" name="正方形/長方形 630"/>
        <xdr:cNvSpPr/>
      </xdr:nvSpPr>
      <xdr:spPr>
        <a:xfrm>
          <a:off x="16586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154940</xdr:rowOff>
    </xdr:from>
    <xdr:to xmlns:xdr="http://schemas.openxmlformats.org/drawingml/2006/spreadsheetDrawing">
      <xdr:col>104</xdr:col>
      <xdr:colOff>127000</xdr:colOff>
      <xdr:row>75</xdr:row>
      <xdr:rowOff>68580</xdr:rowOff>
    </xdr:to>
    <xdr:sp macro="" textlink="">
      <xdr:nvSpPr>
        <xdr:cNvPr id="632" name="正方形/長方形 631"/>
        <xdr:cNvSpPr/>
      </xdr:nvSpPr>
      <xdr:spPr>
        <a:xfrm>
          <a:off x="16586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124460</xdr:rowOff>
    </xdr:from>
    <xdr:to xmlns:xdr="http://schemas.openxmlformats.org/drawingml/2006/spreadsheetDrawing">
      <xdr:col>110</xdr:col>
      <xdr:colOff>0</xdr:colOff>
      <xdr:row>74</xdr:row>
      <xdr:rowOff>37465</xdr:rowOff>
    </xdr:to>
    <xdr:sp macro="" textlink="">
      <xdr:nvSpPr>
        <xdr:cNvPr id="633" name="正方形/長方形 632"/>
        <xdr:cNvSpPr/>
      </xdr:nvSpPr>
      <xdr:spPr>
        <a:xfrm>
          <a:off x="174879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154940</xdr:rowOff>
    </xdr:from>
    <xdr:to xmlns:xdr="http://schemas.openxmlformats.org/drawingml/2006/spreadsheetDrawing">
      <xdr:col>110</xdr:col>
      <xdr:colOff>0</xdr:colOff>
      <xdr:row>75</xdr:row>
      <xdr:rowOff>68580</xdr:rowOff>
    </xdr:to>
    <xdr:sp macro="" textlink="">
      <xdr:nvSpPr>
        <xdr:cNvPr id="634" name="正方形/長方形 633"/>
        <xdr:cNvSpPr/>
      </xdr:nvSpPr>
      <xdr:spPr>
        <a:xfrm>
          <a:off x="174879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124460</xdr:rowOff>
    </xdr:from>
    <xdr:to xmlns:xdr="http://schemas.openxmlformats.org/drawingml/2006/spreadsheetDrawing">
      <xdr:col>116</xdr:col>
      <xdr:colOff>0</xdr:colOff>
      <xdr:row>74</xdr:row>
      <xdr:rowOff>37465</xdr:rowOff>
    </xdr:to>
    <xdr:sp macro="" textlink="">
      <xdr:nvSpPr>
        <xdr:cNvPr id="635" name="正方形/長方形 634"/>
        <xdr:cNvSpPr/>
      </xdr:nvSpPr>
      <xdr:spPr>
        <a:xfrm>
          <a:off x="185166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73</xdr:row>
      <xdr:rowOff>154940</xdr:rowOff>
    </xdr:from>
    <xdr:to xmlns:xdr="http://schemas.openxmlformats.org/drawingml/2006/spreadsheetDrawing">
      <xdr:col>116</xdr:col>
      <xdr:colOff>0</xdr:colOff>
      <xdr:row>75</xdr:row>
      <xdr:rowOff>68580</xdr:rowOff>
    </xdr:to>
    <xdr:sp macro="" textlink="">
      <xdr:nvSpPr>
        <xdr:cNvPr id="636" name="正方形/長方形 635"/>
        <xdr:cNvSpPr/>
      </xdr:nvSpPr>
      <xdr:spPr>
        <a:xfrm>
          <a:off x="185166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93345</xdr:rowOff>
    </xdr:from>
    <xdr:to xmlns:xdr="http://schemas.openxmlformats.org/drawingml/2006/spreadsheetDrawing">
      <xdr:col>120</xdr:col>
      <xdr:colOff>152400</xdr:colOff>
      <xdr:row>88</xdr:row>
      <xdr:rowOff>149225</xdr:rowOff>
    </xdr:to>
    <xdr:sp macro="" textlink="">
      <xdr:nvSpPr>
        <xdr:cNvPr id="637" name="正方形/長方形 636"/>
        <xdr:cNvSpPr/>
      </xdr:nvSpPr>
      <xdr:spPr>
        <a:xfrm>
          <a:off x="16459200" y="12670155"/>
          <a:ext cx="426720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38" name="正方形/長方形 637"/>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39" name="正方形/長方形 638"/>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0" name="正方形/長方形 639"/>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1" name="正方形/長方形 640"/>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2" name="正方形/長方形 641"/>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3" name="正方形/長方形 642"/>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4" name="正方形/長方形 643"/>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5" name="正方形/長方形 644"/>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646" name="テキスト ボックス 645"/>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171450</xdr:colOff>
      <xdr:row>111</xdr:row>
      <xdr:rowOff>19050</xdr:rowOff>
    </xdr:to>
    <xdr:cxnSp macro="">
      <xdr:nvCxnSpPr>
        <xdr:cNvPr id="647" name="直線コネクタ 646"/>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648" name="テキスト ボックス 647"/>
        <xdr:cNvSpPr txBox="1"/>
      </xdr:nvSpPr>
      <xdr:spPr>
        <a:xfrm>
          <a:off x="10797540" y="18564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171450</xdr:colOff>
      <xdr:row>108</xdr:row>
      <xdr:rowOff>152400</xdr:rowOff>
    </xdr:to>
    <xdr:cxnSp macro="">
      <xdr:nvCxnSpPr>
        <xdr:cNvPr id="649" name="直線コネクタ 648"/>
        <xdr:cNvCxnSpPr/>
      </xdr:nvCxnSpPr>
      <xdr:spPr>
        <a:xfrm>
          <a:off x="11207750" y="1832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4820" cy="259080"/>
    <xdr:sp macro="" textlink="">
      <xdr:nvSpPr>
        <xdr:cNvPr id="650" name="テキスト ボックス 649"/>
        <xdr:cNvSpPr txBox="1"/>
      </xdr:nvSpPr>
      <xdr:spPr>
        <a:xfrm>
          <a:off x="10797540" y="18183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171450</xdr:colOff>
      <xdr:row>106</xdr:row>
      <xdr:rowOff>114300</xdr:rowOff>
    </xdr:to>
    <xdr:cxnSp macro="">
      <xdr:nvCxnSpPr>
        <xdr:cNvPr id="651" name="直線コネクタ 650"/>
        <xdr:cNvCxnSpPr/>
      </xdr:nvCxnSpPr>
      <xdr:spPr>
        <a:xfrm>
          <a:off x="11207750" y="1794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0685" cy="256540"/>
    <xdr:sp macro="" textlink="">
      <xdr:nvSpPr>
        <xdr:cNvPr id="652" name="テキスト ボックス 651"/>
        <xdr:cNvSpPr txBox="1"/>
      </xdr:nvSpPr>
      <xdr:spPr>
        <a:xfrm>
          <a:off x="10842625" y="1780286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171450</xdr:colOff>
      <xdr:row>104</xdr:row>
      <xdr:rowOff>76200</xdr:rowOff>
    </xdr:to>
    <xdr:cxnSp macro="">
      <xdr:nvCxnSpPr>
        <xdr:cNvPr id="653" name="直線コネクタ 652"/>
        <xdr:cNvCxnSpPr/>
      </xdr:nvCxnSpPr>
      <xdr:spPr>
        <a:xfrm>
          <a:off x="11207750" y="1756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0685" cy="259080"/>
    <xdr:sp macro="" textlink="">
      <xdr:nvSpPr>
        <xdr:cNvPr id="654" name="テキスト ボックス 653"/>
        <xdr:cNvSpPr txBox="1"/>
      </xdr:nvSpPr>
      <xdr:spPr>
        <a:xfrm>
          <a:off x="10842625" y="174218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171450</xdr:colOff>
      <xdr:row>102</xdr:row>
      <xdr:rowOff>38100</xdr:rowOff>
    </xdr:to>
    <xdr:cxnSp macro="">
      <xdr:nvCxnSpPr>
        <xdr:cNvPr id="655" name="直線コネクタ 654"/>
        <xdr:cNvCxnSpPr/>
      </xdr:nvCxnSpPr>
      <xdr:spPr>
        <a:xfrm>
          <a:off x="11207750" y="1718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0685" cy="259080"/>
    <xdr:sp macro="" textlink="">
      <xdr:nvSpPr>
        <xdr:cNvPr id="656" name="テキスト ボックス 655"/>
        <xdr:cNvSpPr txBox="1"/>
      </xdr:nvSpPr>
      <xdr:spPr>
        <a:xfrm>
          <a:off x="10842625" y="170408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171450</xdr:colOff>
      <xdr:row>100</xdr:row>
      <xdr:rowOff>0</xdr:rowOff>
    </xdr:to>
    <xdr:cxnSp macro="">
      <xdr:nvCxnSpPr>
        <xdr:cNvPr id="657" name="直線コネクタ 656"/>
        <xdr:cNvCxnSpPr/>
      </xdr:nvCxnSpPr>
      <xdr:spPr>
        <a:xfrm>
          <a:off x="11207750" y="1680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0685" cy="256540"/>
    <xdr:sp macro="" textlink="">
      <xdr:nvSpPr>
        <xdr:cNvPr id="658" name="テキスト ボックス 657"/>
        <xdr:cNvSpPr txBox="1"/>
      </xdr:nvSpPr>
      <xdr:spPr>
        <a:xfrm>
          <a:off x="10842625" y="1665986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171450</xdr:colOff>
      <xdr:row>97</xdr:row>
      <xdr:rowOff>133350</xdr:rowOff>
    </xdr:to>
    <xdr:cxnSp macro="">
      <xdr:nvCxnSpPr>
        <xdr:cNvPr id="659" name="直線コネクタ 658"/>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9090" cy="259080"/>
    <xdr:sp macro="" textlink="">
      <xdr:nvSpPr>
        <xdr:cNvPr id="660" name="テキスト ボックス 659"/>
        <xdr:cNvSpPr txBox="1"/>
      </xdr:nvSpPr>
      <xdr:spPr>
        <a:xfrm>
          <a:off x="10906760" y="162788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1" name="【公民館】&#10;有形固定資産減価償却率グラフ枠"/>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19050</xdr:rowOff>
    </xdr:from>
    <xdr:to xmlns:xdr="http://schemas.openxmlformats.org/drawingml/2006/spreadsheetDrawing">
      <xdr:col>85</xdr:col>
      <xdr:colOff>126365</xdr:colOff>
      <xdr:row>108</xdr:row>
      <xdr:rowOff>152400</xdr:rowOff>
    </xdr:to>
    <xdr:cxnSp macro="">
      <xdr:nvCxnSpPr>
        <xdr:cNvPr id="662" name="直線コネクタ 661"/>
        <xdr:cNvCxnSpPr/>
      </xdr:nvCxnSpPr>
      <xdr:spPr>
        <a:xfrm flipV="1">
          <a:off x="14699615" y="1682115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7360" cy="256540"/>
    <xdr:sp macro="" textlink="">
      <xdr:nvSpPr>
        <xdr:cNvPr id="663" name="【公民館】&#10;有形固定資産減価償却率最小値テキスト"/>
        <xdr:cNvSpPr txBox="1"/>
      </xdr:nvSpPr>
      <xdr:spPr>
        <a:xfrm>
          <a:off x="14738350" y="183299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664" name="直線コネクタ 663"/>
        <xdr:cNvCxnSpPr/>
      </xdr:nvCxnSpPr>
      <xdr:spPr>
        <a:xfrm>
          <a:off x="14611350" y="18326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137160</xdr:rowOff>
    </xdr:from>
    <xdr:ext cx="402590" cy="259080"/>
    <xdr:sp macro="" textlink="">
      <xdr:nvSpPr>
        <xdr:cNvPr id="665" name="【公民館】&#10;有形固定資産減価償却率最大値テキスト"/>
        <xdr:cNvSpPr txBox="1"/>
      </xdr:nvSpPr>
      <xdr:spPr>
        <a:xfrm>
          <a:off x="14738350" y="165963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19050</xdr:rowOff>
    </xdr:from>
    <xdr:to xmlns:xdr="http://schemas.openxmlformats.org/drawingml/2006/spreadsheetDrawing">
      <xdr:col>86</xdr:col>
      <xdr:colOff>25400</xdr:colOff>
      <xdr:row>100</xdr:row>
      <xdr:rowOff>19050</xdr:rowOff>
    </xdr:to>
    <xdr:cxnSp macro="">
      <xdr:nvCxnSpPr>
        <xdr:cNvPr id="666" name="直線コネクタ 665"/>
        <xdr:cNvCxnSpPr/>
      </xdr:nvCxnSpPr>
      <xdr:spPr>
        <a:xfrm>
          <a:off x="14611350" y="168211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102870</xdr:rowOff>
    </xdr:from>
    <xdr:ext cx="402590" cy="259080"/>
    <xdr:sp macro="" textlink="">
      <xdr:nvSpPr>
        <xdr:cNvPr id="667" name="【公民館】&#10;有形固定資産減価償却率平均値テキスト"/>
        <xdr:cNvSpPr txBox="1"/>
      </xdr:nvSpPr>
      <xdr:spPr>
        <a:xfrm>
          <a:off x="14738350" y="17590770"/>
          <a:ext cx="402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124460</xdr:rowOff>
    </xdr:from>
    <xdr:to xmlns:xdr="http://schemas.openxmlformats.org/drawingml/2006/spreadsheetDrawing">
      <xdr:col>85</xdr:col>
      <xdr:colOff>171450</xdr:colOff>
      <xdr:row>105</xdr:row>
      <xdr:rowOff>54610</xdr:rowOff>
    </xdr:to>
    <xdr:sp macro="" textlink="">
      <xdr:nvSpPr>
        <xdr:cNvPr id="668" name="フローチャート: 判断 667"/>
        <xdr:cNvSpPr/>
      </xdr:nvSpPr>
      <xdr:spPr>
        <a:xfrm>
          <a:off x="14649450" y="176123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109220</xdr:rowOff>
    </xdr:from>
    <xdr:to xmlns:xdr="http://schemas.openxmlformats.org/drawingml/2006/spreadsheetDrawing">
      <xdr:col>81</xdr:col>
      <xdr:colOff>101600</xdr:colOff>
      <xdr:row>105</xdr:row>
      <xdr:rowOff>39370</xdr:rowOff>
    </xdr:to>
    <xdr:sp macro="" textlink="">
      <xdr:nvSpPr>
        <xdr:cNvPr id="669" name="フローチャート: 判断 668"/>
        <xdr:cNvSpPr/>
      </xdr:nvSpPr>
      <xdr:spPr>
        <a:xfrm>
          <a:off x="13887450" y="1759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90170</xdr:rowOff>
    </xdr:from>
    <xdr:to xmlns:xdr="http://schemas.openxmlformats.org/drawingml/2006/spreadsheetDrawing">
      <xdr:col>76</xdr:col>
      <xdr:colOff>165100</xdr:colOff>
      <xdr:row>105</xdr:row>
      <xdr:rowOff>20320</xdr:rowOff>
    </xdr:to>
    <xdr:sp macro="" textlink="">
      <xdr:nvSpPr>
        <xdr:cNvPr id="670" name="フローチャート: 判断 669"/>
        <xdr:cNvSpPr/>
      </xdr:nvSpPr>
      <xdr:spPr>
        <a:xfrm>
          <a:off x="13093700" y="1757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120650</xdr:rowOff>
    </xdr:from>
    <xdr:to xmlns:xdr="http://schemas.openxmlformats.org/drawingml/2006/spreadsheetDrawing">
      <xdr:col>72</xdr:col>
      <xdr:colOff>38100</xdr:colOff>
      <xdr:row>105</xdr:row>
      <xdr:rowOff>50800</xdr:rowOff>
    </xdr:to>
    <xdr:sp macro="" textlink="">
      <xdr:nvSpPr>
        <xdr:cNvPr id="671" name="フローチャート: 判断 670"/>
        <xdr:cNvSpPr/>
      </xdr:nvSpPr>
      <xdr:spPr>
        <a:xfrm>
          <a:off x="12299950" y="176085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120650</xdr:rowOff>
    </xdr:from>
    <xdr:to xmlns:xdr="http://schemas.openxmlformats.org/drawingml/2006/spreadsheetDrawing">
      <xdr:col>67</xdr:col>
      <xdr:colOff>101600</xdr:colOff>
      <xdr:row>105</xdr:row>
      <xdr:rowOff>50800</xdr:rowOff>
    </xdr:to>
    <xdr:sp macro="" textlink="">
      <xdr:nvSpPr>
        <xdr:cNvPr id="672" name="フローチャート: 判断 671"/>
        <xdr:cNvSpPr/>
      </xdr:nvSpPr>
      <xdr:spPr>
        <a:xfrm>
          <a:off x="11487150" y="1760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3" name="テキスト ボックス 672"/>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59460" cy="259080"/>
    <xdr:sp macro="" textlink="">
      <xdr:nvSpPr>
        <xdr:cNvPr id="674" name="テキスト ボックス 673"/>
        <xdr:cNvSpPr txBox="1"/>
      </xdr:nvSpPr>
      <xdr:spPr>
        <a:xfrm>
          <a:off x="137668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5" name="テキスト ボックス 674"/>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111</xdr:row>
      <xdr:rowOff>16510</xdr:rowOff>
    </xdr:from>
    <xdr:ext cx="762000" cy="259080"/>
    <xdr:sp macro="" textlink="">
      <xdr:nvSpPr>
        <xdr:cNvPr id="676" name="テキスト ボックス 675"/>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59460" cy="259080"/>
    <xdr:sp macro="" textlink="">
      <xdr:nvSpPr>
        <xdr:cNvPr id="677" name="テキスト ボックス 676"/>
        <xdr:cNvSpPr txBox="1"/>
      </xdr:nvSpPr>
      <xdr:spPr>
        <a:xfrm>
          <a:off x="113665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4445</xdr:rowOff>
    </xdr:from>
    <xdr:to xmlns:xdr="http://schemas.openxmlformats.org/drawingml/2006/spreadsheetDrawing">
      <xdr:col>85</xdr:col>
      <xdr:colOff>171450</xdr:colOff>
      <xdr:row>103</xdr:row>
      <xdr:rowOff>106045</xdr:rowOff>
    </xdr:to>
    <xdr:sp macro="" textlink="">
      <xdr:nvSpPr>
        <xdr:cNvPr id="678" name="楕円 677"/>
        <xdr:cNvSpPr/>
      </xdr:nvSpPr>
      <xdr:spPr>
        <a:xfrm>
          <a:off x="14649450" y="1732089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102</xdr:row>
      <xdr:rowOff>27305</xdr:rowOff>
    </xdr:from>
    <xdr:ext cx="402590" cy="259080"/>
    <xdr:sp macro="" textlink="">
      <xdr:nvSpPr>
        <xdr:cNvPr id="679" name="【公民館】&#10;有形固定資産減価償却率該当値テキスト"/>
        <xdr:cNvSpPr txBox="1"/>
      </xdr:nvSpPr>
      <xdr:spPr>
        <a:xfrm>
          <a:off x="14738350" y="171723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102</xdr:row>
      <xdr:rowOff>107315</xdr:rowOff>
    </xdr:from>
    <xdr:to xmlns:xdr="http://schemas.openxmlformats.org/drawingml/2006/spreadsheetDrawing">
      <xdr:col>81</xdr:col>
      <xdr:colOff>101600</xdr:colOff>
      <xdr:row>103</xdr:row>
      <xdr:rowOff>37465</xdr:rowOff>
    </xdr:to>
    <xdr:sp macro="" textlink="">
      <xdr:nvSpPr>
        <xdr:cNvPr id="680" name="楕円 679"/>
        <xdr:cNvSpPr/>
      </xdr:nvSpPr>
      <xdr:spPr>
        <a:xfrm>
          <a:off x="13887450" y="1725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102</xdr:row>
      <xdr:rowOff>158115</xdr:rowOff>
    </xdr:from>
    <xdr:to xmlns:xdr="http://schemas.openxmlformats.org/drawingml/2006/spreadsheetDrawing">
      <xdr:col>85</xdr:col>
      <xdr:colOff>127000</xdr:colOff>
      <xdr:row>103</xdr:row>
      <xdr:rowOff>55245</xdr:rowOff>
    </xdr:to>
    <xdr:cxnSp macro="">
      <xdr:nvCxnSpPr>
        <xdr:cNvPr id="681" name="直線コネクタ 680"/>
        <xdr:cNvCxnSpPr/>
      </xdr:nvCxnSpPr>
      <xdr:spPr>
        <a:xfrm>
          <a:off x="13938250" y="17303115"/>
          <a:ext cx="762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102</xdr:row>
      <xdr:rowOff>38735</xdr:rowOff>
    </xdr:from>
    <xdr:to xmlns:xdr="http://schemas.openxmlformats.org/drawingml/2006/spreadsheetDrawing">
      <xdr:col>76</xdr:col>
      <xdr:colOff>165100</xdr:colOff>
      <xdr:row>102</xdr:row>
      <xdr:rowOff>140335</xdr:rowOff>
    </xdr:to>
    <xdr:sp macro="" textlink="">
      <xdr:nvSpPr>
        <xdr:cNvPr id="682" name="楕円 681"/>
        <xdr:cNvSpPr/>
      </xdr:nvSpPr>
      <xdr:spPr>
        <a:xfrm>
          <a:off x="13093700" y="1718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102</xdr:row>
      <xdr:rowOff>89535</xdr:rowOff>
    </xdr:from>
    <xdr:to xmlns:xdr="http://schemas.openxmlformats.org/drawingml/2006/spreadsheetDrawing">
      <xdr:col>81</xdr:col>
      <xdr:colOff>50800</xdr:colOff>
      <xdr:row>102</xdr:row>
      <xdr:rowOff>158115</xdr:rowOff>
    </xdr:to>
    <xdr:cxnSp macro="">
      <xdr:nvCxnSpPr>
        <xdr:cNvPr id="683" name="直線コネクタ 682"/>
        <xdr:cNvCxnSpPr/>
      </xdr:nvCxnSpPr>
      <xdr:spPr>
        <a:xfrm>
          <a:off x="13144500" y="17234535"/>
          <a:ext cx="7937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102</xdr:row>
      <xdr:rowOff>31115</xdr:rowOff>
    </xdr:from>
    <xdr:to xmlns:xdr="http://schemas.openxmlformats.org/drawingml/2006/spreadsheetDrawing">
      <xdr:col>72</xdr:col>
      <xdr:colOff>38100</xdr:colOff>
      <xdr:row>102</xdr:row>
      <xdr:rowOff>132715</xdr:rowOff>
    </xdr:to>
    <xdr:sp macro="" textlink="">
      <xdr:nvSpPr>
        <xdr:cNvPr id="684" name="楕円 683"/>
        <xdr:cNvSpPr/>
      </xdr:nvSpPr>
      <xdr:spPr>
        <a:xfrm>
          <a:off x="12299950" y="171761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102</xdr:row>
      <xdr:rowOff>81915</xdr:rowOff>
    </xdr:from>
    <xdr:to xmlns:xdr="http://schemas.openxmlformats.org/drawingml/2006/spreadsheetDrawing">
      <xdr:col>76</xdr:col>
      <xdr:colOff>114300</xdr:colOff>
      <xdr:row>102</xdr:row>
      <xdr:rowOff>89535</xdr:rowOff>
    </xdr:to>
    <xdr:cxnSp macro="">
      <xdr:nvCxnSpPr>
        <xdr:cNvPr id="685" name="直線コネクタ 684"/>
        <xdr:cNvCxnSpPr/>
      </xdr:nvCxnSpPr>
      <xdr:spPr>
        <a:xfrm>
          <a:off x="12344400" y="17226915"/>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61595</xdr:rowOff>
    </xdr:from>
    <xdr:to xmlns:xdr="http://schemas.openxmlformats.org/drawingml/2006/spreadsheetDrawing">
      <xdr:col>67</xdr:col>
      <xdr:colOff>101600</xdr:colOff>
      <xdr:row>105</xdr:row>
      <xdr:rowOff>163195</xdr:rowOff>
    </xdr:to>
    <xdr:sp macro="" textlink="">
      <xdr:nvSpPr>
        <xdr:cNvPr id="686" name="楕円 685"/>
        <xdr:cNvSpPr/>
      </xdr:nvSpPr>
      <xdr:spPr>
        <a:xfrm>
          <a:off x="11487150" y="177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102</xdr:row>
      <xdr:rowOff>81915</xdr:rowOff>
    </xdr:from>
    <xdr:to xmlns:xdr="http://schemas.openxmlformats.org/drawingml/2006/spreadsheetDrawing">
      <xdr:col>71</xdr:col>
      <xdr:colOff>171450</xdr:colOff>
      <xdr:row>105</xdr:row>
      <xdr:rowOff>112395</xdr:rowOff>
    </xdr:to>
    <xdr:cxnSp macro="">
      <xdr:nvCxnSpPr>
        <xdr:cNvPr id="687" name="直線コネクタ 686"/>
        <xdr:cNvCxnSpPr/>
      </xdr:nvCxnSpPr>
      <xdr:spPr>
        <a:xfrm flipV="1">
          <a:off x="11537950" y="17226915"/>
          <a:ext cx="806450" cy="544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30480</xdr:rowOff>
    </xdr:from>
    <xdr:ext cx="402590" cy="256540"/>
    <xdr:sp macro="" textlink="">
      <xdr:nvSpPr>
        <xdr:cNvPr id="688" name="n_1aveValue【公民館】&#10;有形固定資産減価償却率"/>
        <xdr:cNvSpPr txBox="1"/>
      </xdr:nvSpPr>
      <xdr:spPr>
        <a:xfrm>
          <a:off x="13742035" y="176898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11430</xdr:rowOff>
    </xdr:from>
    <xdr:ext cx="402590" cy="259080"/>
    <xdr:sp macro="" textlink="">
      <xdr:nvSpPr>
        <xdr:cNvPr id="689" name="n_2aveValue【公民館】&#10;有形固定資産減価償却率"/>
        <xdr:cNvSpPr txBox="1"/>
      </xdr:nvSpPr>
      <xdr:spPr>
        <a:xfrm>
          <a:off x="12960985" y="176707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41910</xdr:rowOff>
    </xdr:from>
    <xdr:ext cx="405130" cy="256540"/>
    <xdr:sp macro="" textlink="">
      <xdr:nvSpPr>
        <xdr:cNvPr id="690" name="n_3aveValue【公民館】&#10;有形固定資産減価償却率"/>
        <xdr:cNvSpPr txBox="1"/>
      </xdr:nvSpPr>
      <xdr:spPr>
        <a:xfrm>
          <a:off x="12167235" y="177012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67310</xdr:rowOff>
    </xdr:from>
    <xdr:ext cx="402590" cy="259080"/>
    <xdr:sp macro="" textlink="">
      <xdr:nvSpPr>
        <xdr:cNvPr id="691" name="n_4aveValue【公民館】&#10;有形固定資産減価償却率"/>
        <xdr:cNvSpPr txBox="1"/>
      </xdr:nvSpPr>
      <xdr:spPr>
        <a:xfrm>
          <a:off x="11354435" y="17383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101</xdr:row>
      <xdr:rowOff>53975</xdr:rowOff>
    </xdr:from>
    <xdr:ext cx="402590" cy="256540"/>
    <xdr:sp macro="" textlink="">
      <xdr:nvSpPr>
        <xdr:cNvPr id="692" name="n_1mainValue【公民館】&#10;有形固定資産減価償却率"/>
        <xdr:cNvSpPr txBox="1"/>
      </xdr:nvSpPr>
      <xdr:spPr>
        <a:xfrm>
          <a:off x="13742035" y="170275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100</xdr:row>
      <xdr:rowOff>156845</xdr:rowOff>
    </xdr:from>
    <xdr:ext cx="402590" cy="256540"/>
    <xdr:sp macro="" textlink="">
      <xdr:nvSpPr>
        <xdr:cNvPr id="693" name="n_2mainValue【公民館】&#10;有形固定資産減価償却率"/>
        <xdr:cNvSpPr txBox="1"/>
      </xdr:nvSpPr>
      <xdr:spPr>
        <a:xfrm>
          <a:off x="12960985" y="169589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100</xdr:row>
      <xdr:rowOff>149225</xdr:rowOff>
    </xdr:from>
    <xdr:ext cx="405130" cy="259080"/>
    <xdr:sp macro="" textlink="">
      <xdr:nvSpPr>
        <xdr:cNvPr id="694" name="n_3mainValue【公民館】&#10;有形固定資産減価償却率"/>
        <xdr:cNvSpPr txBox="1"/>
      </xdr:nvSpPr>
      <xdr:spPr>
        <a:xfrm>
          <a:off x="12167235" y="169513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154940</xdr:rowOff>
    </xdr:from>
    <xdr:ext cx="402590" cy="256540"/>
    <xdr:sp macro="" textlink="">
      <xdr:nvSpPr>
        <xdr:cNvPr id="695" name="n_4mainValue【公民館】&#10;有形固定資産減価償却率"/>
        <xdr:cNvSpPr txBox="1"/>
      </xdr:nvSpPr>
      <xdr:spPr>
        <a:xfrm>
          <a:off x="11354435" y="178142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96" name="正方形/長方形 695"/>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97" name="正方形/長方形 696"/>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98" name="正方形/長方形 697"/>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99" name="正方形/長方形 698"/>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0" name="正方形/長方形 699"/>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1" name="正方形/長方形 700"/>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2" name="正方形/長方形 701"/>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3" name="正方形/長方形 702"/>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704" name="テキスト ボックス 703"/>
        <xdr:cNvSpPr txBox="1"/>
      </xdr:nvSpPr>
      <xdr:spPr>
        <a:xfrm>
          <a:off x="16440150" y="162306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5" name="直線コネクタ 704"/>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706" name="直線コネクタ 705"/>
        <xdr:cNvCxnSpPr/>
      </xdr:nvCxnSpPr>
      <xdr:spPr>
        <a:xfrm>
          <a:off x="16459200" y="183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4820" cy="256540"/>
    <xdr:sp macro="" textlink="">
      <xdr:nvSpPr>
        <xdr:cNvPr id="707" name="テキスト ボックス 706"/>
        <xdr:cNvSpPr txBox="1"/>
      </xdr:nvSpPr>
      <xdr:spPr>
        <a:xfrm>
          <a:off x="16048990" y="182384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708" name="直線コネクタ 707"/>
        <xdr:cNvCxnSpPr/>
      </xdr:nvCxnSpPr>
      <xdr:spPr>
        <a:xfrm>
          <a:off x="16459200" y="180543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4820" cy="259080"/>
    <xdr:sp macro="" textlink="">
      <xdr:nvSpPr>
        <xdr:cNvPr id="709" name="テキスト ボックス 708"/>
        <xdr:cNvSpPr txBox="1"/>
      </xdr:nvSpPr>
      <xdr:spPr>
        <a:xfrm>
          <a:off x="16048990" y="179114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710" name="直線コネクタ 709"/>
        <xdr:cNvCxnSpPr/>
      </xdr:nvCxnSpPr>
      <xdr:spPr>
        <a:xfrm>
          <a:off x="16459200" y="17727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4820" cy="256540"/>
    <xdr:sp macro="" textlink="">
      <xdr:nvSpPr>
        <xdr:cNvPr id="711" name="テキスト ボックス 710"/>
        <xdr:cNvSpPr txBox="1"/>
      </xdr:nvSpPr>
      <xdr:spPr>
        <a:xfrm>
          <a:off x="16048990" y="175856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712" name="直線コネクタ 711"/>
        <xdr:cNvCxnSpPr/>
      </xdr:nvCxnSpPr>
      <xdr:spPr>
        <a:xfrm>
          <a:off x="16459200" y="17400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4820" cy="258445"/>
    <xdr:sp macro="" textlink="">
      <xdr:nvSpPr>
        <xdr:cNvPr id="713" name="テキスト ボックス 712"/>
        <xdr:cNvSpPr txBox="1"/>
      </xdr:nvSpPr>
      <xdr:spPr>
        <a:xfrm>
          <a:off x="16048990" y="172586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714" name="直線コネクタ 713"/>
        <xdr:cNvCxnSpPr/>
      </xdr:nvCxnSpPr>
      <xdr:spPr>
        <a:xfrm>
          <a:off x="16459200" y="17074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4820" cy="259080"/>
    <xdr:sp macro="" textlink="">
      <xdr:nvSpPr>
        <xdr:cNvPr id="715" name="テキスト ボックス 714"/>
        <xdr:cNvSpPr txBox="1"/>
      </xdr:nvSpPr>
      <xdr:spPr>
        <a:xfrm>
          <a:off x="16048990" y="169322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716" name="直線コネクタ 715"/>
        <xdr:cNvCxnSpPr/>
      </xdr:nvCxnSpPr>
      <xdr:spPr>
        <a:xfrm>
          <a:off x="16459200" y="16747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4820" cy="256540"/>
    <xdr:sp macro="" textlink="">
      <xdr:nvSpPr>
        <xdr:cNvPr id="717" name="テキスト ボックス 716"/>
        <xdr:cNvSpPr txBox="1"/>
      </xdr:nvSpPr>
      <xdr:spPr>
        <a:xfrm>
          <a:off x="16048990" y="166052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18" name="直線コネクタ 717"/>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719" name="テキスト ボックス 718"/>
        <xdr:cNvSpPr txBox="1"/>
      </xdr:nvSpPr>
      <xdr:spPr>
        <a:xfrm>
          <a:off x="16048990" y="16278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20" name="【公民館】&#10;一人当たり面積グラフ枠"/>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125095</xdr:rowOff>
    </xdr:from>
    <xdr:to xmlns:xdr="http://schemas.openxmlformats.org/drawingml/2006/spreadsheetDrawing">
      <xdr:col>116</xdr:col>
      <xdr:colOff>62865</xdr:colOff>
      <xdr:row>109</xdr:row>
      <xdr:rowOff>20955</xdr:rowOff>
    </xdr:to>
    <xdr:cxnSp macro="">
      <xdr:nvCxnSpPr>
        <xdr:cNvPr id="721" name="直線コネクタ 720"/>
        <xdr:cNvCxnSpPr/>
      </xdr:nvCxnSpPr>
      <xdr:spPr>
        <a:xfrm flipV="1">
          <a:off x="19951065" y="16927195"/>
          <a:ext cx="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24765</xdr:rowOff>
    </xdr:from>
    <xdr:ext cx="467360" cy="259080"/>
    <xdr:sp macro="" textlink="">
      <xdr:nvSpPr>
        <xdr:cNvPr id="722" name="【公民館】&#10;一人当たり面積最小値テキスト"/>
        <xdr:cNvSpPr txBox="1"/>
      </xdr:nvSpPr>
      <xdr:spPr>
        <a:xfrm>
          <a:off x="19989800" y="183699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20955</xdr:rowOff>
    </xdr:from>
    <xdr:to xmlns:xdr="http://schemas.openxmlformats.org/drawingml/2006/spreadsheetDrawing">
      <xdr:col>116</xdr:col>
      <xdr:colOff>152400</xdr:colOff>
      <xdr:row>109</xdr:row>
      <xdr:rowOff>20955</xdr:rowOff>
    </xdr:to>
    <xdr:cxnSp macro="">
      <xdr:nvCxnSpPr>
        <xdr:cNvPr id="723" name="直線コネクタ 722"/>
        <xdr:cNvCxnSpPr/>
      </xdr:nvCxnSpPr>
      <xdr:spPr>
        <a:xfrm>
          <a:off x="19881850" y="183661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71755</xdr:rowOff>
    </xdr:from>
    <xdr:ext cx="467360" cy="259080"/>
    <xdr:sp macro="" textlink="">
      <xdr:nvSpPr>
        <xdr:cNvPr id="724" name="【公民館】&#10;一人当たり面積最大値テキスト"/>
        <xdr:cNvSpPr txBox="1"/>
      </xdr:nvSpPr>
      <xdr:spPr>
        <a:xfrm>
          <a:off x="19989800" y="167024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125095</xdr:rowOff>
    </xdr:from>
    <xdr:to xmlns:xdr="http://schemas.openxmlformats.org/drawingml/2006/spreadsheetDrawing">
      <xdr:col>116</xdr:col>
      <xdr:colOff>152400</xdr:colOff>
      <xdr:row>100</xdr:row>
      <xdr:rowOff>125095</xdr:rowOff>
    </xdr:to>
    <xdr:cxnSp macro="">
      <xdr:nvCxnSpPr>
        <xdr:cNvPr id="725" name="直線コネクタ 724"/>
        <xdr:cNvCxnSpPr/>
      </xdr:nvCxnSpPr>
      <xdr:spPr>
        <a:xfrm>
          <a:off x="19881850" y="16927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6350</xdr:rowOff>
    </xdr:from>
    <xdr:ext cx="467360" cy="256540"/>
    <xdr:sp macro="" textlink="">
      <xdr:nvSpPr>
        <xdr:cNvPr id="726" name="【公民館】&#10;一人当たり面積平均値テキスト"/>
        <xdr:cNvSpPr txBox="1"/>
      </xdr:nvSpPr>
      <xdr:spPr>
        <a:xfrm>
          <a:off x="19989800" y="17837150"/>
          <a:ext cx="4673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154940</xdr:rowOff>
    </xdr:from>
    <xdr:to xmlns:xdr="http://schemas.openxmlformats.org/drawingml/2006/spreadsheetDrawing">
      <xdr:col>116</xdr:col>
      <xdr:colOff>114300</xdr:colOff>
      <xdr:row>107</xdr:row>
      <xdr:rowOff>84455</xdr:rowOff>
    </xdr:to>
    <xdr:sp macro="" textlink="">
      <xdr:nvSpPr>
        <xdr:cNvPr id="727" name="フローチャート: 判断 726"/>
        <xdr:cNvSpPr/>
      </xdr:nvSpPr>
      <xdr:spPr>
        <a:xfrm>
          <a:off x="19900900" y="1798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160655</xdr:rowOff>
    </xdr:from>
    <xdr:to xmlns:xdr="http://schemas.openxmlformats.org/drawingml/2006/spreadsheetDrawing">
      <xdr:col>112</xdr:col>
      <xdr:colOff>38100</xdr:colOff>
      <xdr:row>107</xdr:row>
      <xdr:rowOff>90805</xdr:rowOff>
    </xdr:to>
    <xdr:sp macro="" textlink="">
      <xdr:nvSpPr>
        <xdr:cNvPr id="728" name="フローチャート: 判断 727"/>
        <xdr:cNvSpPr/>
      </xdr:nvSpPr>
      <xdr:spPr>
        <a:xfrm>
          <a:off x="19157950" y="179914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143510</xdr:rowOff>
    </xdr:from>
    <xdr:to xmlns:xdr="http://schemas.openxmlformats.org/drawingml/2006/spreadsheetDrawing">
      <xdr:col>107</xdr:col>
      <xdr:colOff>101600</xdr:colOff>
      <xdr:row>107</xdr:row>
      <xdr:rowOff>73025</xdr:rowOff>
    </xdr:to>
    <xdr:sp macro="" textlink="">
      <xdr:nvSpPr>
        <xdr:cNvPr id="729" name="フローチャート: 判断 728"/>
        <xdr:cNvSpPr/>
      </xdr:nvSpPr>
      <xdr:spPr>
        <a:xfrm>
          <a:off x="18345150" y="17974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149225</xdr:rowOff>
    </xdr:from>
    <xdr:to xmlns:xdr="http://schemas.openxmlformats.org/drawingml/2006/spreadsheetDrawing">
      <xdr:col>102</xdr:col>
      <xdr:colOff>165100</xdr:colOff>
      <xdr:row>107</xdr:row>
      <xdr:rowOff>79375</xdr:rowOff>
    </xdr:to>
    <xdr:sp macro="" textlink="">
      <xdr:nvSpPr>
        <xdr:cNvPr id="730" name="フローチャート: 判断 729"/>
        <xdr:cNvSpPr/>
      </xdr:nvSpPr>
      <xdr:spPr>
        <a:xfrm>
          <a:off x="175514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141605</xdr:rowOff>
    </xdr:from>
    <xdr:to xmlns:xdr="http://schemas.openxmlformats.org/drawingml/2006/spreadsheetDrawing">
      <xdr:col>98</xdr:col>
      <xdr:colOff>38100</xdr:colOff>
      <xdr:row>107</xdr:row>
      <xdr:rowOff>71755</xdr:rowOff>
    </xdr:to>
    <xdr:sp macro="" textlink="">
      <xdr:nvSpPr>
        <xdr:cNvPr id="731" name="フローチャート: 判断 730"/>
        <xdr:cNvSpPr/>
      </xdr:nvSpPr>
      <xdr:spPr>
        <a:xfrm>
          <a:off x="16757650" y="179724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32" name="テキスト ボックス 731"/>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111</xdr:row>
      <xdr:rowOff>16510</xdr:rowOff>
    </xdr:from>
    <xdr:ext cx="762000" cy="259080"/>
    <xdr:sp macro="" textlink="">
      <xdr:nvSpPr>
        <xdr:cNvPr id="733" name="テキスト ボックス 732"/>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59460" cy="259080"/>
    <xdr:sp macro="" textlink="">
      <xdr:nvSpPr>
        <xdr:cNvPr id="734" name="テキスト ボックス 733"/>
        <xdr:cNvSpPr txBox="1"/>
      </xdr:nvSpPr>
      <xdr:spPr>
        <a:xfrm>
          <a:off x="182245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35" name="テキスト ボックス 734"/>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111</xdr:row>
      <xdr:rowOff>16510</xdr:rowOff>
    </xdr:from>
    <xdr:ext cx="762000" cy="259080"/>
    <xdr:sp macro="" textlink="">
      <xdr:nvSpPr>
        <xdr:cNvPr id="736" name="テキスト ボックス 735"/>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147955</xdr:rowOff>
    </xdr:from>
    <xdr:to xmlns:xdr="http://schemas.openxmlformats.org/drawingml/2006/spreadsheetDrawing">
      <xdr:col>116</xdr:col>
      <xdr:colOff>114300</xdr:colOff>
      <xdr:row>108</xdr:row>
      <xdr:rowOff>78105</xdr:rowOff>
    </xdr:to>
    <xdr:sp macro="" textlink="">
      <xdr:nvSpPr>
        <xdr:cNvPr id="737" name="楕円 736"/>
        <xdr:cNvSpPr/>
      </xdr:nvSpPr>
      <xdr:spPr>
        <a:xfrm>
          <a:off x="19900900" y="181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126365</xdr:rowOff>
    </xdr:from>
    <xdr:ext cx="467360" cy="259080"/>
    <xdr:sp macro="" textlink="">
      <xdr:nvSpPr>
        <xdr:cNvPr id="738" name="【公民館】&#10;一人当たり面積該当値テキスト"/>
        <xdr:cNvSpPr txBox="1"/>
      </xdr:nvSpPr>
      <xdr:spPr>
        <a:xfrm>
          <a:off x="19989800" y="181286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147955</xdr:rowOff>
    </xdr:from>
    <xdr:to xmlns:xdr="http://schemas.openxmlformats.org/drawingml/2006/spreadsheetDrawing">
      <xdr:col>112</xdr:col>
      <xdr:colOff>38100</xdr:colOff>
      <xdr:row>108</xdr:row>
      <xdr:rowOff>78105</xdr:rowOff>
    </xdr:to>
    <xdr:sp macro="" textlink="">
      <xdr:nvSpPr>
        <xdr:cNvPr id="739" name="楕円 738"/>
        <xdr:cNvSpPr/>
      </xdr:nvSpPr>
      <xdr:spPr>
        <a:xfrm>
          <a:off x="19157950" y="181502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108</xdr:row>
      <xdr:rowOff>27305</xdr:rowOff>
    </xdr:from>
    <xdr:to xmlns:xdr="http://schemas.openxmlformats.org/drawingml/2006/spreadsheetDrawing">
      <xdr:col>116</xdr:col>
      <xdr:colOff>63500</xdr:colOff>
      <xdr:row>108</xdr:row>
      <xdr:rowOff>27305</xdr:rowOff>
    </xdr:to>
    <xdr:cxnSp macro="">
      <xdr:nvCxnSpPr>
        <xdr:cNvPr id="740" name="直線コネクタ 739"/>
        <xdr:cNvCxnSpPr/>
      </xdr:nvCxnSpPr>
      <xdr:spPr>
        <a:xfrm>
          <a:off x="19202400" y="1820100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147955</xdr:rowOff>
    </xdr:from>
    <xdr:to xmlns:xdr="http://schemas.openxmlformats.org/drawingml/2006/spreadsheetDrawing">
      <xdr:col>107</xdr:col>
      <xdr:colOff>101600</xdr:colOff>
      <xdr:row>108</xdr:row>
      <xdr:rowOff>78105</xdr:rowOff>
    </xdr:to>
    <xdr:sp macro="" textlink="">
      <xdr:nvSpPr>
        <xdr:cNvPr id="741" name="楕円 740"/>
        <xdr:cNvSpPr/>
      </xdr:nvSpPr>
      <xdr:spPr>
        <a:xfrm>
          <a:off x="18345150" y="181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27305</xdr:rowOff>
    </xdr:from>
    <xdr:to xmlns:xdr="http://schemas.openxmlformats.org/drawingml/2006/spreadsheetDrawing">
      <xdr:col>111</xdr:col>
      <xdr:colOff>171450</xdr:colOff>
      <xdr:row>108</xdr:row>
      <xdr:rowOff>27305</xdr:rowOff>
    </xdr:to>
    <xdr:cxnSp macro="">
      <xdr:nvCxnSpPr>
        <xdr:cNvPr id="742" name="直線コネクタ 741"/>
        <xdr:cNvCxnSpPr/>
      </xdr:nvCxnSpPr>
      <xdr:spPr>
        <a:xfrm>
          <a:off x="18395950" y="1820100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149225</xdr:rowOff>
    </xdr:from>
    <xdr:to xmlns:xdr="http://schemas.openxmlformats.org/drawingml/2006/spreadsheetDrawing">
      <xdr:col>102</xdr:col>
      <xdr:colOff>165100</xdr:colOff>
      <xdr:row>108</xdr:row>
      <xdr:rowOff>79375</xdr:rowOff>
    </xdr:to>
    <xdr:sp macro="" textlink="">
      <xdr:nvSpPr>
        <xdr:cNvPr id="743" name="楕円 742"/>
        <xdr:cNvSpPr/>
      </xdr:nvSpPr>
      <xdr:spPr>
        <a:xfrm>
          <a:off x="17551400" y="1815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27305</xdr:rowOff>
    </xdr:from>
    <xdr:to xmlns:xdr="http://schemas.openxmlformats.org/drawingml/2006/spreadsheetDrawing">
      <xdr:col>107</xdr:col>
      <xdr:colOff>50800</xdr:colOff>
      <xdr:row>108</xdr:row>
      <xdr:rowOff>29210</xdr:rowOff>
    </xdr:to>
    <xdr:cxnSp macro="">
      <xdr:nvCxnSpPr>
        <xdr:cNvPr id="744" name="直線コネクタ 743"/>
        <xdr:cNvCxnSpPr/>
      </xdr:nvCxnSpPr>
      <xdr:spPr>
        <a:xfrm flipV="1">
          <a:off x="17602200" y="18201005"/>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108</xdr:row>
      <xdr:rowOff>59690</xdr:rowOff>
    </xdr:from>
    <xdr:to xmlns:xdr="http://schemas.openxmlformats.org/drawingml/2006/spreadsheetDrawing">
      <xdr:col>98</xdr:col>
      <xdr:colOff>38100</xdr:colOff>
      <xdr:row>108</xdr:row>
      <xdr:rowOff>161290</xdr:rowOff>
    </xdr:to>
    <xdr:sp macro="" textlink="">
      <xdr:nvSpPr>
        <xdr:cNvPr id="745" name="楕円 744"/>
        <xdr:cNvSpPr/>
      </xdr:nvSpPr>
      <xdr:spPr>
        <a:xfrm>
          <a:off x="16757650" y="182333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108</xdr:row>
      <xdr:rowOff>29210</xdr:rowOff>
    </xdr:from>
    <xdr:to xmlns:xdr="http://schemas.openxmlformats.org/drawingml/2006/spreadsheetDrawing">
      <xdr:col>102</xdr:col>
      <xdr:colOff>114300</xdr:colOff>
      <xdr:row>108</xdr:row>
      <xdr:rowOff>110490</xdr:rowOff>
    </xdr:to>
    <xdr:cxnSp macro="">
      <xdr:nvCxnSpPr>
        <xdr:cNvPr id="746" name="直線コネクタ 745"/>
        <xdr:cNvCxnSpPr/>
      </xdr:nvCxnSpPr>
      <xdr:spPr>
        <a:xfrm flipV="1">
          <a:off x="16802100" y="18202910"/>
          <a:ext cx="8001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107315</xdr:rowOff>
    </xdr:from>
    <xdr:ext cx="469900" cy="259080"/>
    <xdr:sp macro="" textlink="">
      <xdr:nvSpPr>
        <xdr:cNvPr id="747" name="n_1aveValue【公民館】&#10;一人当たり面積"/>
        <xdr:cNvSpPr txBox="1"/>
      </xdr:nvSpPr>
      <xdr:spPr>
        <a:xfrm>
          <a:off x="18980150" y="17766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89535</xdr:rowOff>
    </xdr:from>
    <xdr:ext cx="469900" cy="256540"/>
    <xdr:sp macro="" textlink="">
      <xdr:nvSpPr>
        <xdr:cNvPr id="748" name="n_2aveValue【公民館】&#10;一人当たり面積"/>
        <xdr:cNvSpPr txBox="1"/>
      </xdr:nvSpPr>
      <xdr:spPr>
        <a:xfrm>
          <a:off x="18180050" y="1774888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105</xdr:row>
      <xdr:rowOff>95885</xdr:rowOff>
    </xdr:from>
    <xdr:ext cx="469900" cy="259080"/>
    <xdr:sp macro="" textlink="">
      <xdr:nvSpPr>
        <xdr:cNvPr id="749" name="n_3aveValue【公民館】&#10;一人当たり面積"/>
        <xdr:cNvSpPr txBox="1"/>
      </xdr:nvSpPr>
      <xdr:spPr>
        <a:xfrm>
          <a:off x="17386300" y="177552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88265</xdr:rowOff>
    </xdr:from>
    <xdr:ext cx="469900" cy="256540"/>
    <xdr:sp macro="" textlink="">
      <xdr:nvSpPr>
        <xdr:cNvPr id="750" name="n_4aveValue【公民館】&#10;一人当たり面積"/>
        <xdr:cNvSpPr txBox="1"/>
      </xdr:nvSpPr>
      <xdr:spPr>
        <a:xfrm>
          <a:off x="16592550" y="177476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69215</xdr:rowOff>
    </xdr:from>
    <xdr:ext cx="469900" cy="259080"/>
    <xdr:sp macro="" textlink="">
      <xdr:nvSpPr>
        <xdr:cNvPr id="751" name="n_1mainValue【公民館】&#10;一人当たり面積"/>
        <xdr:cNvSpPr txBox="1"/>
      </xdr:nvSpPr>
      <xdr:spPr>
        <a:xfrm>
          <a:off x="18980150" y="182429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69215</xdr:rowOff>
    </xdr:from>
    <xdr:ext cx="469900" cy="259080"/>
    <xdr:sp macro="" textlink="">
      <xdr:nvSpPr>
        <xdr:cNvPr id="752" name="n_2mainValue【公民館】&#10;一人当たり面積"/>
        <xdr:cNvSpPr txBox="1"/>
      </xdr:nvSpPr>
      <xdr:spPr>
        <a:xfrm>
          <a:off x="18180050" y="182429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70485</xdr:rowOff>
    </xdr:from>
    <xdr:ext cx="469900" cy="259080"/>
    <xdr:sp macro="" textlink="">
      <xdr:nvSpPr>
        <xdr:cNvPr id="753" name="n_3mainValue【公民館】&#10;一人当たり面積"/>
        <xdr:cNvSpPr txBox="1"/>
      </xdr:nvSpPr>
      <xdr:spPr>
        <a:xfrm>
          <a:off x="17386300" y="182441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152400</xdr:rowOff>
    </xdr:from>
    <xdr:ext cx="469900" cy="259080"/>
    <xdr:sp macro="" textlink="">
      <xdr:nvSpPr>
        <xdr:cNvPr id="754" name="n_4mainValue【公民館】&#10;一人当たり面積"/>
        <xdr:cNvSpPr txBox="1"/>
      </xdr:nvSpPr>
      <xdr:spPr>
        <a:xfrm>
          <a:off x="16592550" y="18326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5" name="正方形/長方形 754"/>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6" name="正方形/長方形 755"/>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7" name="テキスト ボックス 756"/>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道路、橋りょう・トンネル、公営住宅、認定こども園・幼稚園・保育所及び公民館の有形固定資産減価償却率は類似団体平均を下回った。特に、保育所は令和３年度に新築したことから、8.9％と大きく下回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一方、学校施設は10.6ポイント上回っているが、小規模の小学校３校の統廃合により、令和７年度に開校した再編新設小学校の整備により、一定の改善が図られる予定である。再編対象校以外は、令和元年度に策定した学校施設長寿命化計画に基づき計画的に更新・改修を進めていく。また、公民館の有形固定資産減価償却率については、令和２年度に受変電設備を更新したことにより、令和３年度以降３年連続で類似団体平均を下回る結果となった。</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152400</xdr:colOff>
      <xdr:row>4</xdr:row>
      <xdr:rowOff>61595</xdr:rowOff>
    </xdr:to>
    <xdr:sp macro="" textlink="">
      <xdr:nvSpPr>
        <xdr:cNvPr id="3" name="正方形/長方形 2"/>
        <xdr:cNvSpPr/>
      </xdr:nvSpPr>
      <xdr:spPr>
        <a:xfrm>
          <a:off x="17145000" y="189865"/>
          <a:ext cx="3581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127000</xdr:colOff>
      <xdr:row>4</xdr:row>
      <xdr:rowOff>37465</xdr:rowOff>
    </xdr:to>
    <xdr:sp macro="" textlink="">
      <xdr:nvSpPr>
        <xdr:cNvPr id="4" name="正方形/長方形 3"/>
        <xdr:cNvSpPr/>
      </xdr:nvSpPr>
      <xdr:spPr>
        <a:xfrm>
          <a:off x="17164050" y="214630"/>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18</xdr:col>
      <xdr:colOff>127000</xdr:colOff>
      <xdr:row>15</xdr:row>
      <xdr:rowOff>61595</xdr:rowOff>
    </xdr:to>
    <xdr:sp macro="" textlink="">
      <xdr:nvSpPr>
        <xdr:cNvPr id="11" name="正方形/長方形 10"/>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49,238
48,552
41.78
27,188,247
25,398,134
1,664,448
11,533,564
17,231,700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117475</xdr:rowOff>
    </xdr:to>
    <xdr:sp macro="" textlink="">
      <xdr:nvSpPr>
        <xdr:cNvPr id="17" name="正方形/長方形 16"/>
        <xdr:cNvSpPr/>
      </xdr:nvSpPr>
      <xdr:spPr>
        <a:xfrm>
          <a:off x="6470650" y="1680210"/>
          <a:ext cx="30861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12</xdr:row>
      <xdr:rowOff>99060</xdr:rowOff>
    </xdr:to>
    <xdr:sp macro="" textlink="">
      <xdr:nvSpPr>
        <xdr:cNvPr id="18" name="角丸四角形 17"/>
        <xdr:cNvSpPr/>
      </xdr:nvSpPr>
      <xdr:spPr>
        <a:xfrm>
          <a:off x="9969500" y="873125"/>
          <a:ext cx="137160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66</xdr:col>
      <xdr:colOff>95250</xdr:colOff>
      <xdr:row>8</xdr:row>
      <xdr:rowOff>99060</xdr:rowOff>
    </xdr:to>
    <xdr:sp macro="" textlink="">
      <xdr:nvSpPr>
        <xdr:cNvPr id="20" name="正方形/長方形 19"/>
        <xdr:cNvSpPr/>
      </xdr:nvSpPr>
      <xdr:spPr>
        <a:xfrm>
          <a:off x="10210800" y="1195705"/>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130175</xdr:rowOff>
    </xdr:from>
    <xdr:to xmlns:xdr="http://schemas.openxmlformats.org/drawingml/2006/spreadsheetDrawing">
      <xdr:col>59</xdr:col>
      <xdr:colOff>73025</xdr:colOff>
      <xdr:row>6</xdr:row>
      <xdr:rowOff>61595</xdr:rowOff>
    </xdr:to>
    <xdr:sp macro="" textlink="">
      <xdr:nvSpPr>
        <xdr:cNvPr id="23" name="楕円 22"/>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55880</xdr:rowOff>
    </xdr:from>
    <xdr:to xmlns:xdr="http://schemas.openxmlformats.org/drawingml/2006/spreadsheetDrawing">
      <xdr:col>59</xdr:col>
      <xdr:colOff>73025</xdr:colOff>
      <xdr:row>7</xdr:row>
      <xdr:rowOff>154940</xdr:rowOff>
    </xdr:to>
    <xdr:sp macro="" textlink="">
      <xdr:nvSpPr>
        <xdr:cNvPr id="24" name="フローチャート: 判断 23"/>
        <xdr:cNvSpPr/>
      </xdr:nvSpPr>
      <xdr:spPr>
        <a:xfrm>
          <a:off x="10106025" y="1233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149225</xdr:rowOff>
    </xdr:from>
    <xdr:to xmlns:xdr="http://schemas.openxmlformats.org/drawingml/2006/spreadsheetDrawing">
      <xdr:col>59</xdr:col>
      <xdr:colOff>15875</xdr:colOff>
      <xdr:row>9</xdr:row>
      <xdr:rowOff>117475</xdr:rowOff>
    </xdr:to>
    <xdr:cxnSp macro="">
      <xdr:nvCxnSpPr>
        <xdr:cNvPr id="25" name="直線コネクタ 24"/>
        <xdr:cNvCxnSpPr/>
      </xdr:nvCxnSpPr>
      <xdr:spPr>
        <a:xfrm>
          <a:off x="1013142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46990</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50165</xdr:rowOff>
    </xdr:from>
    <xdr:ext cx="8896350" cy="250825"/>
    <xdr:sp macro="" textlink="">
      <xdr:nvSpPr>
        <xdr:cNvPr id="29" name="テキスト ボックス 28"/>
        <xdr:cNvSpPr txBox="1"/>
      </xdr:nvSpPr>
      <xdr:spPr>
        <a:xfrm>
          <a:off x="641350" y="2736215"/>
          <a:ext cx="88963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24765</xdr:rowOff>
    </xdr:from>
    <xdr:ext cx="6046470" cy="253365"/>
    <xdr:sp macro="" textlink="">
      <xdr:nvSpPr>
        <xdr:cNvPr id="30" name="テキスト ボックス 29"/>
        <xdr:cNvSpPr txBox="1"/>
      </xdr:nvSpPr>
      <xdr:spPr>
        <a:xfrm>
          <a:off x="641350" y="304609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3365"/>
    <xdr:sp macro="" textlink="">
      <xdr:nvSpPr>
        <xdr:cNvPr id="31" name="テキスト ボックス 30"/>
        <xdr:cNvSpPr txBox="1"/>
      </xdr:nvSpPr>
      <xdr:spPr>
        <a:xfrm>
          <a:off x="641350" y="335661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142875</xdr:rowOff>
    </xdr:from>
    <xdr:ext cx="4433570" cy="250825"/>
    <xdr:sp macro="" textlink="">
      <xdr:nvSpPr>
        <xdr:cNvPr id="32" name="テキスト ボックス 31"/>
        <xdr:cNvSpPr txBox="1"/>
      </xdr:nvSpPr>
      <xdr:spPr>
        <a:xfrm>
          <a:off x="641350" y="3667125"/>
          <a:ext cx="4433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74295</xdr:rowOff>
    </xdr:from>
    <xdr:to xmlns:xdr="http://schemas.openxmlformats.org/drawingml/2006/spreadsheetDrawing">
      <xdr:col>28</xdr:col>
      <xdr:colOff>152400</xdr:colOff>
      <xdr:row>28</xdr:row>
      <xdr:rowOff>24765</xdr:rowOff>
    </xdr:to>
    <xdr:sp macro="" textlink="">
      <xdr:nvSpPr>
        <xdr:cNvPr id="33" name="正方形/長方形 32"/>
        <xdr:cNvSpPr/>
      </xdr:nvSpPr>
      <xdr:spPr>
        <a:xfrm>
          <a:off x="6858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50165</xdr:rowOff>
    </xdr:from>
    <xdr:to xmlns:xdr="http://schemas.openxmlformats.org/drawingml/2006/spreadsheetDrawing">
      <xdr:col>12</xdr:col>
      <xdr:colOff>127000</xdr:colOff>
      <xdr:row>29</xdr:row>
      <xdr:rowOff>130175</xdr:rowOff>
    </xdr:to>
    <xdr:sp macro="" textlink="">
      <xdr:nvSpPr>
        <xdr:cNvPr id="34" name="正方形/長方形 33"/>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80645</xdr:rowOff>
    </xdr:from>
    <xdr:to xmlns:xdr="http://schemas.openxmlformats.org/drawingml/2006/spreadsheetDrawing">
      <xdr:col>12</xdr:col>
      <xdr:colOff>127000</xdr:colOff>
      <xdr:row>30</xdr:row>
      <xdr:rowOff>161925</xdr:rowOff>
    </xdr:to>
    <xdr:sp macro="" textlink="">
      <xdr:nvSpPr>
        <xdr:cNvPr id="35" name="正方形/長方形 34"/>
        <xdr:cNvSpPr/>
      </xdr:nvSpPr>
      <xdr:spPr>
        <a:xfrm>
          <a:off x="8128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50165</xdr:rowOff>
    </xdr:from>
    <xdr:to xmlns:xdr="http://schemas.openxmlformats.org/drawingml/2006/spreadsheetDrawing">
      <xdr:col>18</xdr:col>
      <xdr:colOff>0</xdr:colOff>
      <xdr:row>29</xdr:row>
      <xdr:rowOff>130175</xdr:rowOff>
    </xdr:to>
    <xdr:sp macro="" textlink="">
      <xdr:nvSpPr>
        <xdr:cNvPr id="36" name="正方形/長方形 35"/>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80645</xdr:rowOff>
    </xdr:from>
    <xdr:to xmlns:xdr="http://schemas.openxmlformats.org/drawingml/2006/spreadsheetDrawing">
      <xdr:col>18</xdr:col>
      <xdr:colOff>0</xdr:colOff>
      <xdr:row>30</xdr:row>
      <xdr:rowOff>161925</xdr:rowOff>
    </xdr:to>
    <xdr:sp macro="" textlink="">
      <xdr:nvSpPr>
        <xdr:cNvPr id="37" name="正方形/長方形 36"/>
        <xdr:cNvSpPr/>
      </xdr:nvSpPr>
      <xdr:spPr>
        <a:xfrm>
          <a:off x="17145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50165</xdr:rowOff>
    </xdr:from>
    <xdr:to xmlns:xdr="http://schemas.openxmlformats.org/drawingml/2006/spreadsheetDrawing">
      <xdr:col>24</xdr:col>
      <xdr:colOff>0</xdr:colOff>
      <xdr:row>29</xdr:row>
      <xdr:rowOff>130175</xdr:rowOff>
    </xdr:to>
    <xdr:sp macro="" textlink="">
      <xdr:nvSpPr>
        <xdr:cNvPr id="38" name="正方形/長方形 37"/>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29</xdr:row>
      <xdr:rowOff>80645</xdr:rowOff>
    </xdr:from>
    <xdr:to xmlns:xdr="http://schemas.openxmlformats.org/drawingml/2006/spreadsheetDrawing">
      <xdr:col>24</xdr:col>
      <xdr:colOff>0</xdr:colOff>
      <xdr:row>30</xdr:row>
      <xdr:rowOff>161925</xdr:rowOff>
    </xdr:to>
    <xdr:sp macro="" textlink="">
      <xdr:nvSpPr>
        <xdr:cNvPr id="39" name="正方形/長方形 38"/>
        <xdr:cNvSpPr/>
      </xdr:nvSpPr>
      <xdr:spPr>
        <a:xfrm>
          <a:off x="2743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74295</xdr:rowOff>
    </xdr:to>
    <xdr:sp macro="" textlink="">
      <xdr:nvSpPr>
        <xdr:cNvPr id="40" name="正方形/長方形 39"/>
        <xdr:cNvSpPr/>
      </xdr:nvSpPr>
      <xdr:spPr>
        <a:xfrm>
          <a:off x="6858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910" cy="220345"/>
    <xdr:sp macro="" textlink="">
      <xdr:nvSpPr>
        <xdr:cNvPr id="41" name="テキスト ボックス 40"/>
        <xdr:cNvSpPr txBox="1"/>
      </xdr:nvSpPr>
      <xdr:spPr>
        <a:xfrm>
          <a:off x="666750" y="5033010"/>
          <a:ext cx="2959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74295</xdr:rowOff>
    </xdr:from>
    <xdr:to xmlns:xdr="http://schemas.openxmlformats.org/drawingml/2006/spreadsheetDrawing">
      <xdr:col>28</xdr:col>
      <xdr:colOff>114300</xdr:colOff>
      <xdr:row>44</xdr:row>
      <xdr:rowOff>74295</xdr:rowOff>
    </xdr:to>
    <xdr:cxnSp macro="">
      <xdr:nvCxnSpPr>
        <xdr:cNvPr id="42" name="直線コネクタ 41"/>
        <xdr:cNvCxnSpPr/>
      </xdr:nvCxnSpPr>
      <xdr:spPr>
        <a:xfrm>
          <a:off x="6858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103505</xdr:rowOff>
    </xdr:from>
    <xdr:ext cx="464820" cy="250825"/>
    <xdr:sp macro="" textlink="">
      <xdr:nvSpPr>
        <xdr:cNvPr id="43" name="テキスト ボックス 42"/>
        <xdr:cNvSpPr txBox="1"/>
      </xdr:nvSpPr>
      <xdr:spPr>
        <a:xfrm>
          <a:off x="275590" y="73158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90805</xdr:rowOff>
    </xdr:from>
    <xdr:to xmlns:xdr="http://schemas.openxmlformats.org/drawingml/2006/spreadsheetDrawing">
      <xdr:col>28</xdr:col>
      <xdr:colOff>114300</xdr:colOff>
      <xdr:row>42</xdr:row>
      <xdr:rowOff>90805</xdr:rowOff>
    </xdr:to>
    <xdr:cxnSp macro="">
      <xdr:nvCxnSpPr>
        <xdr:cNvPr id="44" name="直線コネクタ 43"/>
        <xdr:cNvCxnSpPr/>
      </xdr:nvCxnSpPr>
      <xdr:spPr>
        <a:xfrm>
          <a:off x="685800" y="7135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118745</xdr:rowOff>
    </xdr:from>
    <xdr:ext cx="464820" cy="253365"/>
    <xdr:sp macro="" textlink="">
      <xdr:nvSpPr>
        <xdr:cNvPr id="45" name="テキスト ボックス 44"/>
        <xdr:cNvSpPr txBox="1"/>
      </xdr:nvSpPr>
      <xdr:spPr>
        <a:xfrm>
          <a:off x="275590" y="699579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106680</xdr:rowOff>
    </xdr:from>
    <xdr:to xmlns:xdr="http://schemas.openxmlformats.org/drawingml/2006/spreadsheetDrawing">
      <xdr:col>28</xdr:col>
      <xdr:colOff>114300</xdr:colOff>
      <xdr:row>40</xdr:row>
      <xdr:rowOff>106680</xdr:rowOff>
    </xdr:to>
    <xdr:cxnSp macro="">
      <xdr:nvCxnSpPr>
        <xdr:cNvPr id="46" name="直線コネクタ 45"/>
        <xdr:cNvCxnSpPr/>
      </xdr:nvCxnSpPr>
      <xdr:spPr>
        <a:xfrm>
          <a:off x="685800" y="6816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134620</xdr:rowOff>
    </xdr:from>
    <xdr:ext cx="400685" cy="253365"/>
    <xdr:sp macro="" textlink="">
      <xdr:nvSpPr>
        <xdr:cNvPr id="47" name="テキスト ボックス 46"/>
        <xdr:cNvSpPr txBox="1"/>
      </xdr:nvSpPr>
      <xdr:spPr>
        <a:xfrm>
          <a:off x="339725" y="667639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122555</xdr:rowOff>
    </xdr:from>
    <xdr:to xmlns:xdr="http://schemas.openxmlformats.org/drawingml/2006/spreadsheetDrawing">
      <xdr:col>28</xdr:col>
      <xdr:colOff>114300</xdr:colOff>
      <xdr:row>38</xdr:row>
      <xdr:rowOff>122555</xdr:rowOff>
    </xdr:to>
    <xdr:cxnSp macro="">
      <xdr:nvCxnSpPr>
        <xdr:cNvPr id="48" name="直線コネクタ 47"/>
        <xdr:cNvCxnSpPr/>
      </xdr:nvCxnSpPr>
      <xdr:spPr>
        <a:xfrm>
          <a:off x="685800" y="6496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151130</xdr:rowOff>
    </xdr:from>
    <xdr:ext cx="400685" cy="253365"/>
    <xdr:sp macro="" textlink="">
      <xdr:nvSpPr>
        <xdr:cNvPr id="49" name="テキスト ボックス 48"/>
        <xdr:cNvSpPr txBox="1"/>
      </xdr:nvSpPr>
      <xdr:spPr>
        <a:xfrm>
          <a:off x="339725" y="6357620"/>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138430</xdr:rowOff>
    </xdr:from>
    <xdr:to xmlns:xdr="http://schemas.openxmlformats.org/drawingml/2006/spreadsheetDrawing">
      <xdr:col>28</xdr:col>
      <xdr:colOff>114300</xdr:colOff>
      <xdr:row>36</xdr:row>
      <xdr:rowOff>138430</xdr:rowOff>
    </xdr:to>
    <xdr:cxnSp macro="">
      <xdr:nvCxnSpPr>
        <xdr:cNvPr id="50" name="直線コネクタ 49"/>
        <xdr:cNvCxnSpPr/>
      </xdr:nvCxnSpPr>
      <xdr:spPr>
        <a:xfrm>
          <a:off x="685800" y="61772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167005</xdr:rowOff>
    </xdr:from>
    <xdr:ext cx="400685" cy="252730"/>
    <xdr:sp macro="" textlink="">
      <xdr:nvSpPr>
        <xdr:cNvPr id="51" name="テキスト ボックス 50"/>
        <xdr:cNvSpPr txBox="1"/>
      </xdr:nvSpPr>
      <xdr:spPr>
        <a:xfrm>
          <a:off x="339725" y="6038215"/>
          <a:ext cx="4006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154305</xdr:rowOff>
    </xdr:from>
    <xdr:to xmlns:xdr="http://schemas.openxmlformats.org/drawingml/2006/spreadsheetDrawing">
      <xdr:col>28</xdr:col>
      <xdr:colOff>114300</xdr:colOff>
      <xdr:row>34</xdr:row>
      <xdr:rowOff>154305</xdr:rowOff>
    </xdr:to>
    <xdr:cxnSp macro="">
      <xdr:nvCxnSpPr>
        <xdr:cNvPr id="52" name="直線コネクタ 51"/>
        <xdr:cNvCxnSpPr/>
      </xdr:nvCxnSpPr>
      <xdr:spPr>
        <a:xfrm>
          <a:off x="685800" y="5857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0685" cy="250825"/>
    <xdr:sp macro="" textlink="">
      <xdr:nvSpPr>
        <xdr:cNvPr id="53" name="テキスト ボックス 52"/>
        <xdr:cNvSpPr txBox="1"/>
      </xdr:nvSpPr>
      <xdr:spPr>
        <a:xfrm>
          <a:off x="339725" y="57194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685800" y="55384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31115</xdr:rowOff>
    </xdr:from>
    <xdr:ext cx="336550" cy="250825"/>
    <xdr:sp macro="" textlink="">
      <xdr:nvSpPr>
        <xdr:cNvPr id="55" name="テキスト ボックス 54"/>
        <xdr:cNvSpPr txBox="1"/>
      </xdr:nvSpPr>
      <xdr:spPr>
        <a:xfrm>
          <a:off x="384810" y="5399405"/>
          <a:ext cx="336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114300</xdr:colOff>
      <xdr:row>31</xdr:row>
      <xdr:rowOff>18415</xdr:rowOff>
    </xdr:to>
    <xdr:cxnSp macro="">
      <xdr:nvCxnSpPr>
        <xdr:cNvPr id="56" name="直線コネクタ 55"/>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18415</xdr:rowOff>
    </xdr:from>
    <xdr:to xmlns:xdr="http://schemas.openxmlformats.org/drawingml/2006/spreadsheetDrawing">
      <xdr:col>28</xdr:col>
      <xdr:colOff>152400</xdr:colOff>
      <xdr:row>44</xdr:row>
      <xdr:rowOff>74295</xdr:rowOff>
    </xdr:to>
    <xdr:sp macro="" textlink="">
      <xdr:nvSpPr>
        <xdr:cNvPr id="57" name="【図書館】&#10;有形固定資産減価償却率グラフ枠"/>
        <xdr:cNvSpPr/>
      </xdr:nvSpPr>
      <xdr:spPr>
        <a:xfrm>
          <a:off x="6858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34925</xdr:rowOff>
    </xdr:from>
    <xdr:to xmlns:xdr="http://schemas.openxmlformats.org/drawingml/2006/spreadsheetDrawing">
      <xdr:col>24</xdr:col>
      <xdr:colOff>62865</xdr:colOff>
      <xdr:row>42</xdr:row>
      <xdr:rowOff>90805</xdr:rowOff>
    </xdr:to>
    <xdr:cxnSp macro="">
      <xdr:nvCxnSpPr>
        <xdr:cNvPr id="58" name="直線コネクタ 57"/>
        <xdr:cNvCxnSpPr/>
      </xdr:nvCxnSpPr>
      <xdr:spPr>
        <a:xfrm flipV="1">
          <a:off x="4177665" y="5570855"/>
          <a:ext cx="0" cy="1564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94615</xdr:rowOff>
    </xdr:from>
    <xdr:ext cx="467360" cy="253365"/>
    <xdr:sp macro="" textlink="">
      <xdr:nvSpPr>
        <xdr:cNvPr id="59" name="【図書館】&#10;有形固定資産減価償却率最小値テキスト"/>
        <xdr:cNvSpPr txBox="1"/>
      </xdr:nvSpPr>
      <xdr:spPr>
        <a:xfrm>
          <a:off x="4216400" y="713930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90805</xdr:rowOff>
    </xdr:from>
    <xdr:to xmlns:xdr="http://schemas.openxmlformats.org/drawingml/2006/spreadsheetDrawing">
      <xdr:col>24</xdr:col>
      <xdr:colOff>152400</xdr:colOff>
      <xdr:row>42</xdr:row>
      <xdr:rowOff>90805</xdr:rowOff>
    </xdr:to>
    <xdr:cxnSp macro="">
      <xdr:nvCxnSpPr>
        <xdr:cNvPr id="60" name="直線コネクタ 59"/>
        <xdr:cNvCxnSpPr/>
      </xdr:nvCxnSpPr>
      <xdr:spPr>
        <a:xfrm>
          <a:off x="4108450" y="7135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31</xdr:row>
      <xdr:rowOff>150495</xdr:rowOff>
    </xdr:from>
    <xdr:ext cx="337820" cy="253365"/>
    <xdr:sp macro="" textlink="">
      <xdr:nvSpPr>
        <xdr:cNvPr id="61" name="【図書館】&#10;有形固定資産減価償却率最大値テキスト"/>
        <xdr:cNvSpPr txBox="1"/>
      </xdr:nvSpPr>
      <xdr:spPr>
        <a:xfrm>
          <a:off x="4216400" y="5351145"/>
          <a:ext cx="337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34925</xdr:rowOff>
    </xdr:from>
    <xdr:to xmlns:xdr="http://schemas.openxmlformats.org/drawingml/2006/spreadsheetDrawing">
      <xdr:col>24</xdr:col>
      <xdr:colOff>152400</xdr:colOff>
      <xdr:row>33</xdr:row>
      <xdr:rowOff>34925</xdr:rowOff>
    </xdr:to>
    <xdr:cxnSp macro="">
      <xdr:nvCxnSpPr>
        <xdr:cNvPr id="62" name="直線コネクタ 61"/>
        <xdr:cNvCxnSpPr/>
      </xdr:nvCxnSpPr>
      <xdr:spPr>
        <a:xfrm>
          <a:off x="4108450" y="55708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41910</xdr:rowOff>
    </xdr:from>
    <xdr:ext cx="402590" cy="253365"/>
    <xdr:sp macro="" textlink="">
      <xdr:nvSpPr>
        <xdr:cNvPr id="63" name="【図書館】&#10;有形固定資産減価償却率平均値テキスト"/>
        <xdr:cNvSpPr txBox="1"/>
      </xdr:nvSpPr>
      <xdr:spPr>
        <a:xfrm>
          <a:off x="4216400" y="6080760"/>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19685</xdr:rowOff>
    </xdr:from>
    <xdr:to xmlns:xdr="http://schemas.openxmlformats.org/drawingml/2006/spreadsheetDrawing">
      <xdr:col>24</xdr:col>
      <xdr:colOff>114300</xdr:colOff>
      <xdr:row>37</xdr:row>
      <xdr:rowOff>118745</xdr:rowOff>
    </xdr:to>
    <xdr:sp macro="" textlink="">
      <xdr:nvSpPr>
        <xdr:cNvPr id="64" name="フローチャート: 判断 63"/>
        <xdr:cNvSpPr/>
      </xdr:nvSpPr>
      <xdr:spPr>
        <a:xfrm>
          <a:off x="4127500" y="6226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163830</xdr:rowOff>
    </xdr:from>
    <xdr:to xmlns:xdr="http://schemas.openxmlformats.org/drawingml/2006/spreadsheetDrawing">
      <xdr:col>20</xdr:col>
      <xdr:colOff>38100</xdr:colOff>
      <xdr:row>37</xdr:row>
      <xdr:rowOff>95250</xdr:rowOff>
    </xdr:to>
    <xdr:sp macro="" textlink="">
      <xdr:nvSpPr>
        <xdr:cNvPr id="65" name="フローチャート: 判断 64"/>
        <xdr:cNvSpPr/>
      </xdr:nvSpPr>
      <xdr:spPr>
        <a:xfrm>
          <a:off x="3384550" y="62026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165100</xdr:rowOff>
    </xdr:from>
    <xdr:to xmlns:xdr="http://schemas.openxmlformats.org/drawingml/2006/spreadsheetDrawing">
      <xdr:col>15</xdr:col>
      <xdr:colOff>101600</xdr:colOff>
      <xdr:row>37</xdr:row>
      <xdr:rowOff>96520</xdr:rowOff>
    </xdr:to>
    <xdr:sp macro="" textlink="">
      <xdr:nvSpPr>
        <xdr:cNvPr id="66" name="フローチャート: 判断 65"/>
        <xdr:cNvSpPr/>
      </xdr:nvSpPr>
      <xdr:spPr>
        <a:xfrm>
          <a:off x="2571750" y="62039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141605</xdr:rowOff>
    </xdr:from>
    <xdr:to xmlns:xdr="http://schemas.openxmlformats.org/drawingml/2006/spreadsheetDrawing">
      <xdr:col>10</xdr:col>
      <xdr:colOff>165100</xdr:colOff>
      <xdr:row>37</xdr:row>
      <xdr:rowOff>73025</xdr:rowOff>
    </xdr:to>
    <xdr:sp macro="" textlink="">
      <xdr:nvSpPr>
        <xdr:cNvPr id="67" name="フローチャート: 判断 66"/>
        <xdr:cNvSpPr/>
      </xdr:nvSpPr>
      <xdr:spPr>
        <a:xfrm>
          <a:off x="1778000" y="61804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120015</xdr:rowOff>
    </xdr:from>
    <xdr:to xmlns:xdr="http://schemas.openxmlformats.org/drawingml/2006/spreadsheetDrawing">
      <xdr:col>6</xdr:col>
      <xdr:colOff>38100</xdr:colOff>
      <xdr:row>37</xdr:row>
      <xdr:rowOff>52070</xdr:rowOff>
    </xdr:to>
    <xdr:sp macro="" textlink="">
      <xdr:nvSpPr>
        <xdr:cNvPr id="68" name="フローチャート: 判断 67"/>
        <xdr:cNvSpPr/>
      </xdr:nvSpPr>
      <xdr:spPr>
        <a:xfrm>
          <a:off x="984250" y="61588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72390</xdr:rowOff>
    </xdr:from>
    <xdr:ext cx="762000" cy="250825"/>
    <xdr:sp macro="" textlink="">
      <xdr:nvSpPr>
        <xdr:cNvPr id="69" name="テキスト ボックス 68"/>
        <xdr:cNvSpPr txBox="1"/>
      </xdr:nvSpPr>
      <xdr:spPr>
        <a:xfrm>
          <a:off x="40068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72390</xdr:rowOff>
    </xdr:from>
    <xdr:ext cx="762000" cy="250825"/>
    <xdr:sp macro="" textlink="">
      <xdr:nvSpPr>
        <xdr:cNvPr id="70" name="テキスト ボックス 69"/>
        <xdr:cNvSpPr txBox="1"/>
      </xdr:nvSpPr>
      <xdr:spPr>
        <a:xfrm>
          <a:off x="32575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72390</xdr:rowOff>
    </xdr:from>
    <xdr:ext cx="759460" cy="250825"/>
    <xdr:sp macro="" textlink="">
      <xdr:nvSpPr>
        <xdr:cNvPr id="71" name="テキスト ボックス 70"/>
        <xdr:cNvSpPr txBox="1"/>
      </xdr:nvSpPr>
      <xdr:spPr>
        <a:xfrm>
          <a:off x="24511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72390</xdr:rowOff>
    </xdr:from>
    <xdr:ext cx="762000" cy="250825"/>
    <xdr:sp macro="" textlink="">
      <xdr:nvSpPr>
        <xdr:cNvPr id="72" name="テキスト ボックス 71"/>
        <xdr:cNvSpPr txBox="1"/>
      </xdr:nvSpPr>
      <xdr:spPr>
        <a:xfrm>
          <a:off x="16573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44</xdr:row>
      <xdr:rowOff>72390</xdr:rowOff>
    </xdr:from>
    <xdr:ext cx="762000" cy="250825"/>
    <xdr:sp macro="" textlink="">
      <xdr:nvSpPr>
        <xdr:cNvPr id="73" name="テキスト ボックス 72"/>
        <xdr:cNvSpPr txBox="1"/>
      </xdr:nvSpPr>
      <xdr:spPr>
        <a:xfrm>
          <a:off x="8572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159385</xdr:rowOff>
    </xdr:from>
    <xdr:to xmlns:xdr="http://schemas.openxmlformats.org/drawingml/2006/spreadsheetDrawing">
      <xdr:col>24</xdr:col>
      <xdr:colOff>114300</xdr:colOff>
      <xdr:row>39</xdr:row>
      <xdr:rowOff>90805</xdr:rowOff>
    </xdr:to>
    <xdr:sp macro="" textlink="">
      <xdr:nvSpPr>
        <xdr:cNvPr id="74" name="楕円 73"/>
        <xdr:cNvSpPr/>
      </xdr:nvSpPr>
      <xdr:spPr>
        <a:xfrm>
          <a:off x="4127500" y="65335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137795</xdr:rowOff>
    </xdr:from>
    <xdr:ext cx="402590" cy="253365"/>
    <xdr:sp macro="" textlink="">
      <xdr:nvSpPr>
        <xdr:cNvPr id="75" name="【図書館】&#10;有形固定資産減価償却率該当値テキスト"/>
        <xdr:cNvSpPr txBox="1"/>
      </xdr:nvSpPr>
      <xdr:spPr>
        <a:xfrm>
          <a:off x="4216400" y="651192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122555</xdr:rowOff>
    </xdr:from>
    <xdr:to xmlns:xdr="http://schemas.openxmlformats.org/drawingml/2006/spreadsheetDrawing">
      <xdr:col>20</xdr:col>
      <xdr:colOff>38100</xdr:colOff>
      <xdr:row>39</xdr:row>
      <xdr:rowOff>53975</xdr:rowOff>
    </xdr:to>
    <xdr:sp macro="" textlink="">
      <xdr:nvSpPr>
        <xdr:cNvPr id="76" name="楕円 75"/>
        <xdr:cNvSpPr/>
      </xdr:nvSpPr>
      <xdr:spPr>
        <a:xfrm>
          <a:off x="3384550" y="64966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39</xdr:row>
      <xdr:rowOff>4445</xdr:rowOff>
    </xdr:from>
    <xdr:to xmlns:xdr="http://schemas.openxmlformats.org/drawingml/2006/spreadsheetDrawing">
      <xdr:col>24</xdr:col>
      <xdr:colOff>63500</xdr:colOff>
      <xdr:row>39</xdr:row>
      <xdr:rowOff>40640</xdr:rowOff>
    </xdr:to>
    <xdr:cxnSp macro="">
      <xdr:nvCxnSpPr>
        <xdr:cNvPr id="77" name="直線コネクタ 76"/>
        <xdr:cNvCxnSpPr/>
      </xdr:nvCxnSpPr>
      <xdr:spPr>
        <a:xfrm>
          <a:off x="3429000" y="6546215"/>
          <a:ext cx="7493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85725</xdr:rowOff>
    </xdr:from>
    <xdr:to xmlns:xdr="http://schemas.openxmlformats.org/drawingml/2006/spreadsheetDrawing">
      <xdr:col>15</xdr:col>
      <xdr:colOff>101600</xdr:colOff>
      <xdr:row>39</xdr:row>
      <xdr:rowOff>17145</xdr:rowOff>
    </xdr:to>
    <xdr:sp macro="" textlink="">
      <xdr:nvSpPr>
        <xdr:cNvPr id="78" name="楕円 77"/>
        <xdr:cNvSpPr/>
      </xdr:nvSpPr>
      <xdr:spPr>
        <a:xfrm>
          <a:off x="2571750" y="6459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135255</xdr:rowOff>
    </xdr:from>
    <xdr:to xmlns:xdr="http://schemas.openxmlformats.org/drawingml/2006/spreadsheetDrawing">
      <xdr:col>19</xdr:col>
      <xdr:colOff>171450</xdr:colOff>
      <xdr:row>39</xdr:row>
      <xdr:rowOff>4445</xdr:rowOff>
    </xdr:to>
    <xdr:cxnSp macro="">
      <xdr:nvCxnSpPr>
        <xdr:cNvPr id="79" name="直線コネクタ 78"/>
        <xdr:cNvCxnSpPr/>
      </xdr:nvCxnSpPr>
      <xdr:spPr>
        <a:xfrm>
          <a:off x="2622550" y="6509385"/>
          <a:ext cx="8064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50800</xdr:rowOff>
    </xdr:from>
    <xdr:to xmlns:xdr="http://schemas.openxmlformats.org/drawingml/2006/spreadsheetDrawing">
      <xdr:col>10</xdr:col>
      <xdr:colOff>165100</xdr:colOff>
      <xdr:row>38</xdr:row>
      <xdr:rowOff>149860</xdr:rowOff>
    </xdr:to>
    <xdr:sp macro="" textlink="">
      <xdr:nvSpPr>
        <xdr:cNvPr id="80" name="楕円 79"/>
        <xdr:cNvSpPr/>
      </xdr:nvSpPr>
      <xdr:spPr>
        <a:xfrm>
          <a:off x="1778000" y="64249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99695</xdr:rowOff>
    </xdr:from>
    <xdr:to xmlns:xdr="http://schemas.openxmlformats.org/drawingml/2006/spreadsheetDrawing">
      <xdr:col>15</xdr:col>
      <xdr:colOff>50800</xdr:colOff>
      <xdr:row>38</xdr:row>
      <xdr:rowOff>135255</xdr:rowOff>
    </xdr:to>
    <xdr:cxnSp macro="">
      <xdr:nvCxnSpPr>
        <xdr:cNvPr id="81" name="直線コネクタ 80"/>
        <xdr:cNvCxnSpPr/>
      </xdr:nvCxnSpPr>
      <xdr:spPr>
        <a:xfrm>
          <a:off x="1828800" y="6473825"/>
          <a:ext cx="7937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13970</xdr:rowOff>
    </xdr:from>
    <xdr:to xmlns:xdr="http://schemas.openxmlformats.org/drawingml/2006/spreadsheetDrawing">
      <xdr:col>6</xdr:col>
      <xdr:colOff>38100</xdr:colOff>
      <xdr:row>38</xdr:row>
      <xdr:rowOff>113030</xdr:rowOff>
    </xdr:to>
    <xdr:sp macro="" textlink="">
      <xdr:nvSpPr>
        <xdr:cNvPr id="82" name="楕円 81"/>
        <xdr:cNvSpPr/>
      </xdr:nvSpPr>
      <xdr:spPr>
        <a:xfrm>
          <a:off x="984250" y="63881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38</xdr:row>
      <xdr:rowOff>62865</xdr:rowOff>
    </xdr:from>
    <xdr:to xmlns:xdr="http://schemas.openxmlformats.org/drawingml/2006/spreadsheetDrawing">
      <xdr:col>10</xdr:col>
      <xdr:colOff>114300</xdr:colOff>
      <xdr:row>38</xdr:row>
      <xdr:rowOff>99695</xdr:rowOff>
    </xdr:to>
    <xdr:cxnSp macro="">
      <xdr:nvCxnSpPr>
        <xdr:cNvPr id="83" name="直線コネクタ 82"/>
        <xdr:cNvCxnSpPr/>
      </xdr:nvCxnSpPr>
      <xdr:spPr>
        <a:xfrm>
          <a:off x="1028700" y="6436995"/>
          <a:ext cx="8001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111760</xdr:rowOff>
    </xdr:from>
    <xdr:ext cx="402590" cy="253365"/>
    <xdr:sp macro="" textlink="">
      <xdr:nvSpPr>
        <xdr:cNvPr id="84" name="n_1aveValue【図書館】&#10;有形固定資産減価償却率"/>
        <xdr:cNvSpPr txBox="1"/>
      </xdr:nvSpPr>
      <xdr:spPr>
        <a:xfrm>
          <a:off x="3239135" y="598297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113030</xdr:rowOff>
    </xdr:from>
    <xdr:ext cx="402590" cy="253365"/>
    <xdr:sp macro="" textlink="">
      <xdr:nvSpPr>
        <xdr:cNvPr id="85" name="n_2aveValue【図書館】&#10;有形固定資産減価償却率"/>
        <xdr:cNvSpPr txBox="1"/>
      </xdr:nvSpPr>
      <xdr:spPr>
        <a:xfrm>
          <a:off x="2439035" y="598424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89535</xdr:rowOff>
    </xdr:from>
    <xdr:ext cx="402590" cy="250825"/>
    <xdr:sp macro="" textlink="">
      <xdr:nvSpPr>
        <xdr:cNvPr id="86" name="n_3aveValue【図書館】&#10;有形固定資産減価償却率"/>
        <xdr:cNvSpPr txBox="1"/>
      </xdr:nvSpPr>
      <xdr:spPr>
        <a:xfrm>
          <a:off x="1645285" y="596074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68580</xdr:rowOff>
    </xdr:from>
    <xdr:ext cx="405130" cy="250825"/>
    <xdr:sp macro="" textlink="">
      <xdr:nvSpPr>
        <xdr:cNvPr id="87" name="n_4aveValue【図書館】&#10;有形固定資産減価償却率"/>
        <xdr:cNvSpPr txBox="1"/>
      </xdr:nvSpPr>
      <xdr:spPr>
        <a:xfrm>
          <a:off x="851535" y="5939790"/>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45085</xdr:rowOff>
    </xdr:from>
    <xdr:ext cx="402590" cy="253365"/>
    <xdr:sp macro="" textlink="">
      <xdr:nvSpPr>
        <xdr:cNvPr id="88" name="n_1mainValue【図書館】&#10;有形固定資産減価償却率"/>
        <xdr:cNvSpPr txBox="1"/>
      </xdr:nvSpPr>
      <xdr:spPr>
        <a:xfrm>
          <a:off x="3239135" y="658685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8255</xdr:rowOff>
    </xdr:from>
    <xdr:ext cx="402590" cy="253365"/>
    <xdr:sp macro="" textlink="">
      <xdr:nvSpPr>
        <xdr:cNvPr id="89" name="n_2mainValue【図書館】&#10;有形固定資産減価償却率"/>
        <xdr:cNvSpPr txBox="1"/>
      </xdr:nvSpPr>
      <xdr:spPr>
        <a:xfrm>
          <a:off x="2439035" y="655002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140970</xdr:rowOff>
    </xdr:from>
    <xdr:ext cx="402590" cy="250825"/>
    <xdr:sp macro="" textlink="">
      <xdr:nvSpPr>
        <xdr:cNvPr id="90" name="n_3mainValue【図書館】&#10;有形固定資産減価償却率"/>
        <xdr:cNvSpPr txBox="1"/>
      </xdr:nvSpPr>
      <xdr:spPr>
        <a:xfrm>
          <a:off x="1645285" y="651510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104775</xdr:rowOff>
    </xdr:from>
    <xdr:ext cx="405130" cy="250825"/>
    <xdr:sp macro="" textlink="">
      <xdr:nvSpPr>
        <xdr:cNvPr id="91" name="n_4mainValue【図書館】&#10;有形固定資産減価償却率"/>
        <xdr:cNvSpPr txBox="1"/>
      </xdr:nvSpPr>
      <xdr:spPr>
        <a:xfrm>
          <a:off x="851535" y="647890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74295</xdr:rowOff>
    </xdr:from>
    <xdr:to xmlns:xdr="http://schemas.openxmlformats.org/drawingml/2006/spreadsheetDrawing">
      <xdr:col>59</xdr:col>
      <xdr:colOff>88900</xdr:colOff>
      <xdr:row>28</xdr:row>
      <xdr:rowOff>24765</xdr:rowOff>
    </xdr:to>
    <xdr:sp macro="" textlink="">
      <xdr:nvSpPr>
        <xdr:cNvPr id="92" name="正方形/長方形 91"/>
        <xdr:cNvSpPr/>
      </xdr:nvSpPr>
      <xdr:spPr>
        <a:xfrm>
          <a:off x="595630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50165</xdr:rowOff>
    </xdr:from>
    <xdr:to xmlns:xdr="http://schemas.openxmlformats.org/drawingml/2006/spreadsheetDrawing">
      <xdr:col>43</xdr:col>
      <xdr:colOff>63500</xdr:colOff>
      <xdr:row>29</xdr:row>
      <xdr:rowOff>130175</xdr:rowOff>
    </xdr:to>
    <xdr:sp macro="" textlink="">
      <xdr:nvSpPr>
        <xdr:cNvPr id="93" name="正方形/長方形 92"/>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80645</xdr:rowOff>
    </xdr:from>
    <xdr:to xmlns:xdr="http://schemas.openxmlformats.org/drawingml/2006/spreadsheetDrawing">
      <xdr:col>43</xdr:col>
      <xdr:colOff>63500</xdr:colOff>
      <xdr:row>30</xdr:row>
      <xdr:rowOff>161925</xdr:rowOff>
    </xdr:to>
    <xdr:sp macro="" textlink="">
      <xdr:nvSpPr>
        <xdr:cNvPr id="94" name="正方形/長方形 93"/>
        <xdr:cNvSpPr/>
      </xdr:nvSpPr>
      <xdr:spPr>
        <a:xfrm>
          <a:off x="60642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50165</xdr:rowOff>
    </xdr:from>
    <xdr:to xmlns:xdr="http://schemas.openxmlformats.org/drawingml/2006/spreadsheetDrawing">
      <xdr:col>48</xdr:col>
      <xdr:colOff>127000</xdr:colOff>
      <xdr:row>29</xdr:row>
      <xdr:rowOff>130175</xdr:rowOff>
    </xdr:to>
    <xdr:sp macro="" textlink="">
      <xdr:nvSpPr>
        <xdr:cNvPr id="95" name="正方形/長方形 94"/>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80645</xdr:rowOff>
    </xdr:from>
    <xdr:to xmlns:xdr="http://schemas.openxmlformats.org/drawingml/2006/spreadsheetDrawing">
      <xdr:col>48</xdr:col>
      <xdr:colOff>127000</xdr:colOff>
      <xdr:row>30</xdr:row>
      <xdr:rowOff>161925</xdr:rowOff>
    </xdr:to>
    <xdr:sp macro="" textlink="">
      <xdr:nvSpPr>
        <xdr:cNvPr id="96" name="正方形/長方形 95"/>
        <xdr:cNvSpPr/>
      </xdr:nvSpPr>
      <xdr:spPr>
        <a:xfrm>
          <a:off x="69850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50165</xdr:rowOff>
    </xdr:from>
    <xdr:to xmlns:xdr="http://schemas.openxmlformats.org/drawingml/2006/spreadsheetDrawing">
      <xdr:col>54</xdr:col>
      <xdr:colOff>127000</xdr:colOff>
      <xdr:row>29</xdr:row>
      <xdr:rowOff>130175</xdr:rowOff>
    </xdr:to>
    <xdr:sp macro="" textlink="">
      <xdr:nvSpPr>
        <xdr:cNvPr id="97" name="正方形/長方形 96"/>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29</xdr:row>
      <xdr:rowOff>80645</xdr:rowOff>
    </xdr:from>
    <xdr:to xmlns:xdr="http://schemas.openxmlformats.org/drawingml/2006/spreadsheetDrawing">
      <xdr:col>54</xdr:col>
      <xdr:colOff>127000</xdr:colOff>
      <xdr:row>30</xdr:row>
      <xdr:rowOff>161925</xdr:rowOff>
    </xdr:to>
    <xdr:sp macro="" textlink="">
      <xdr:nvSpPr>
        <xdr:cNvPr id="98" name="正方形/長方形 97"/>
        <xdr:cNvSpPr/>
      </xdr:nvSpPr>
      <xdr:spPr>
        <a:xfrm>
          <a:off x="8013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74295</xdr:rowOff>
    </xdr:to>
    <xdr:sp macro="" textlink="">
      <xdr:nvSpPr>
        <xdr:cNvPr id="99" name="正方形/長方形 98"/>
        <xdr:cNvSpPr/>
      </xdr:nvSpPr>
      <xdr:spPr>
        <a:xfrm>
          <a:off x="595630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345" cy="220345"/>
    <xdr:sp macro="" textlink="">
      <xdr:nvSpPr>
        <xdr:cNvPr id="100" name="テキスト ボックス 99"/>
        <xdr:cNvSpPr txBox="1"/>
      </xdr:nvSpPr>
      <xdr:spPr>
        <a:xfrm>
          <a:off x="5918200" y="5033010"/>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74295</xdr:rowOff>
    </xdr:from>
    <xdr:to xmlns:xdr="http://schemas.openxmlformats.org/drawingml/2006/spreadsheetDrawing">
      <xdr:col>59</xdr:col>
      <xdr:colOff>50800</xdr:colOff>
      <xdr:row>44</xdr:row>
      <xdr:rowOff>74295</xdr:rowOff>
    </xdr:to>
    <xdr:cxnSp macro="">
      <xdr:nvCxnSpPr>
        <xdr:cNvPr id="101" name="直線コネクタ 100"/>
        <xdr:cNvCxnSpPr/>
      </xdr:nvCxnSpPr>
      <xdr:spPr>
        <a:xfrm>
          <a:off x="5956300" y="7454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130175</xdr:rowOff>
    </xdr:from>
    <xdr:to xmlns:xdr="http://schemas.openxmlformats.org/drawingml/2006/spreadsheetDrawing">
      <xdr:col>59</xdr:col>
      <xdr:colOff>50800</xdr:colOff>
      <xdr:row>41</xdr:row>
      <xdr:rowOff>130175</xdr:rowOff>
    </xdr:to>
    <xdr:cxnSp macro="">
      <xdr:nvCxnSpPr>
        <xdr:cNvPr id="102" name="直線コネクタ 101"/>
        <xdr:cNvCxnSpPr/>
      </xdr:nvCxnSpPr>
      <xdr:spPr>
        <a:xfrm>
          <a:off x="5956300" y="70072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159385</xdr:rowOff>
    </xdr:from>
    <xdr:ext cx="464820" cy="250825"/>
    <xdr:sp macro="" textlink="">
      <xdr:nvSpPr>
        <xdr:cNvPr id="103" name="テキスト ボックス 102"/>
        <xdr:cNvSpPr txBox="1"/>
      </xdr:nvSpPr>
      <xdr:spPr>
        <a:xfrm>
          <a:off x="5527040" y="686879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18415</xdr:rowOff>
    </xdr:from>
    <xdr:to xmlns:xdr="http://schemas.openxmlformats.org/drawingml/2006/spreadsheetDrawing">
      <xdr:col>59</xdr:col>
      <xdr:colOff>50800</xdr:colOff>
      <xdr:row>39</xdr:row>
      <xdr:rowOff>18415</xdr:rowOff>
    </xdr:to>
    <xdr:cxnSp macro="">
      <xdr:nvCxnSpPr>
        <xdr:cNvPr id="104" name="直線コネクタ 103"/>
        <xdr:cNvCxnSpPr/>
      </xdr:nvCxnSpPr>
      <xdr:spPr>
        <a:xfrm>
          <a:off x="5956300" y="65601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47625</xdr:rowOff>
    </xdr:from>
    <xdr:ext cx="464820" cy="250825"/>
    <xdr:sp macro="" textlink="">
      <xdr:nvSpPr>
        <xdr:cNvPr id="105" name="テキスト ボックス 104"/>
        <xdr:cNvSpPr txBox="1"/>
      </xdr:nvSpPr>
      <xdr:spPr>
        <a:xfrm>
          <a:off x="5527040" y="642175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74295</xdr:rowOff>
    </xdr:from>
    <xdr:to xmlns:xdr="http://schemas.openxmlformats.org/drawingml/2006/spreadsheetDrawing">
      <xdr:col>59</xdr:col>
      <xdr:colOff>50800</xdr:colOff>
      <xdr:row>36</xdr:row>
      <xdr:rowOff>74295</xdr:rowOff>
    </xdr:to>
    <xdr:cxnSp macro="">
      <xdr:nvCxnSpPr>
        <xdr:cNvPr id="106" name="直線コネクタ 105"/>
        <xdr:cNvCxnSpPr/>
      </xdr:nvCxnSpPr>
      <xdr:spPr>
        <a:xfrm>
          <a:off x="5956300" y="61131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103505</xdr:rowOff>
    </xdr:from>
    <xdr:ext cx="464820" cy="250825"/>
    <xdr:sp macro="" textlink="">
      <xdr:nvSpPr>
        <xdr:cNvPr id="107" name="テキスト ボックス 106"/>
        <xdr:cNvSpPr txBox="1"/>
      </xdr:nvSpPr>
      <xdr:spPr>
        <a:xfrm>
          <a:off x="5527040" y="597471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130175</xdr:rowOff>
    </xdr:from>
    <xdr:to xmlns:xdr="http://schemas.openxmlformats.org/drawingml/2006/spreadsheetDrawing">
      <xdr:col>59</xdr:col>
      <xdr:colOff>50800</xdr:colOff>
      <xdr:row>33</xdr:row>
      <xdr:rowOff>130175</xdr:rowOff>
    </xdr:to>
    <xdr:cxnSp macro="">
      <xdr:nvCxnSpPr>
        <xdr:cNvPr id="108" name="直線コネクタ 107"/>
        <xdr:cNvCxnSpPr/>
      </xdr:nvCxnSpPr>
      <xdr:spPr>
        <a:xfrm>
          <a:off x="5956300" y="56661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159385</xdr:rowOff>
    </xdr:from>
    <xdr:ext cx="464820" cy="250825"/>
    <xdr:sp macro="" textlink="">
      <xdr:nvSpPr>
        <xdr:cNvPr id="109" name="テキスト ボックス 108"/>
        <xdr:cNvSpPr txBox="1"/>
      </xdr:nvSpPr>
      <xdr:spPr>
        <a:xfrm>
          <a:off x="5527040" y="552767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50800</xdr:colOff>
      <xdr:row>31</xdr:row>
      <xdr:rowOff>18415</xdr:rowOff>
    </xdr:to>
    <xdr:cxnSp macro="">
      <xdr:nvCxnSpPr>
        <xdr:cNvPr id="110" name="直線コネクタ 109"/>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47625</xdr:rowOff>
    </xdr:from>
    <xdr:ext cx="464820" cy="250825"/>
    <xdr:sp macro="" textlink="">
      <xdr:nvSpPr>
        <xdr:cNvPr id="111" name="テキスト ボックス 110"/>
        <xdr:cNvSpPr txBox="1"/>
      </xdr:nvSpPr>
      <xdr:spPr>
        <a:xfrm>
          <a:off x="5527040" y="50806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18415</xdr:rowOff>
    </xdr:from>
    <xdr:to xmlns:xdr="http://schemas.openxmlformats.org/drawingml/2006/spreadsheetDrawing">
      <xdr:col>59</xdr:col>
      <xdr:colOff>88900</xdr:colOff>
      <xdr:row>44</xdr:row>
      <xdr:rowOff>74295</xdr:rowOff>
    </xdr:to>
    <xdr:sp macro="" textlink="">
      <xdr:nvSpPr>
        <xdr:cNvPr id="112" name="【図書館】&#10;一人当たり面積グラフ枠"/>
        <xdr:cNvSpPr/>
      </xdr:nvSpPr>
      <xdr:spPr>
        <a:xfrm>
          <a:off x="595630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33</xdr:row>
      <xdr:rowOff>635</xdr:rowOff>
    </xdr:from>
    <xdr:to xmlns:xdr="http://schemas.openxmlformats.org/drawingml/2006/spreadsheetDrawing">
      <xdr:col>54</xdr:col>
      <xdr:colOff>171450</xdr:colOff>
      <xdr:row>41</xdr:row>
      <xdr:rowOff>90170</xdr:rowOff>
    </xdr:to>
    <xdr:cxnSp macro="">
      <xdr:nvCxnSpPr>
        <xdr:cNvPr id="113" name="直線コネクタ 112"/>
        <xdr:cNvCxnSpPr/>
      </xdr:nvCxnSpPr>
      <xdr:spPr>
        <a:xfrm flipV="1">
          <a:off x="9429750" y="5536565"/>
          <a:ext cx="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93980</xdr:rowOff>
    </xdr:from>
    <xdr:ext cx="467360" cy="253365"/>
    <xdr:sp macro="" textlink="">
      <xdr:nvSpPr>
        <xdr:cNvPr id="114" name="【図書館】&#10;一人当たり面積最小値テキスト"/>
        <xdr:cNvSpPr txBox="1"/>
      </xdr:nvSpPr>
      <xdr:spPr>
        <a:xfrm>
          <a:off x="9467850" y="697103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90170</xdr:rowOff>
    </xdr:from>
    <xdr:to xmlns:xdr="http://schemas.openxmlformats.org/drawingml/2006/spreadsheetDrawing">
      <xdr:col>55</xdr:col>
      <xdr:colOff>88900</xdr:colOff>
      <xdr:row>41</xdr:row>
      <xdr:rowOff>90170</xdr:rowOff>
    </xdr:to>
    <xdr:cxnSp macro="">
      <xdr:nvCxnSpPr>
        <xdr:cNvPr id="115" name="直線コネクタ 114"/>
        <xdr:cNvCxnSpPr/>
      </xdr:nvCxnSpPr>
      <xdr:spPr>
        <a:xfrm>
          <a:off x="9359900" y="6967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116205</xdr:rowOff>
    </xdr:from>
    <xdr:ext cx="467360" cy="253365"/>
    <xdr:sp macro="" textlink="">
      <xdr:nvSpPr>
        <xdr:cNvPr id="116" name="【図書館】&#10;一人当たり面積最大値テキスト"/>
        <xdr:cNvSpPr txBox="1"/>
      </xdr:nvSpPr>
      <xdr:spPr>
        <a:xfrm>
          <a:off x="9467850" y="531685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635</xdr:rowOff>
    </xdr:from>
    <xdr:to xmlns:xdr="http://schemas.openxmlformats.org/drawingml/2006/spreadsheetDrawing">
      <xdr:col>55</xdr:col>
      <xdr:colOff>88900</xdr:colOff>
      <xdr:row>33</xdr:row>
      <xdr:rowOff>635</xdr:rowOff>
    </xdr:to>
    <xdr:cxnSp macro="">
      <xdr:nvCxnSpPr>
        <xdr:cNvPr id="117" name="直線コネクタ 116"/>
        <xdr:cNvCxnSpPr/>
      </xdr:nvCxnSpPr>
      <xdr:spPr>
        <a:xfrm>
          <a:off x="9359900" y="55365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125730</xdr:rowOff>
    </xdr:from>
    <xdr:ext cx="467360" cy="250825"/>
    <xdr:sp macro="" textlink="">
      <xdr:nvSpPr>
        <xdr:cNvPr id="118" name="【図書館】&#10;一人当たり面積平均値テキスト"/>
        <xdr:cNvSpPr txBox="1"/>
      </xdr:nvSpPr>
      <xdr:spPr>
        <a:xfrm>
          <a:off x="9467850" y="6499860"/>
          <a:ext cx="4673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103505</xdr:rowOff>
    </xdr:from>
    <xdr:to xmlns:xdr="http://schemas.openxmlformats.org/drawingml/2006/spreadsheetDrawing">
      <xdr:col>55</xdr:col>
      <xdr:colOff>50800</xdr:colOff>
      <xdr:row>40</xdr:row>
      <xdr:rowOff>34925</xdr:rowOff>
    </xdr:to>
    <xdr:sp macro="" textlink="">
      <xdr:nvSpPr>
        <xdr:cNvPr id="119" name="フローチャート: 判断 118"/>
        <xdr:cNvSpPr/>
      </xdr:nvSpPr>
      <xdr:spPr>
        <a:xfrm>
          <a:off x="9398000" y="66452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107315</xdr:rowOff>
    </xdr:from>
    <xdr:to xmlns:xdr="http://schemas.openxmlformats.org/drawingml/2006/spreadsheetDrawing">
      <xdr:col>50</xdr:col>
      <xdr:colOff>165100</xdr:colOff>
      <xdr:row>40</xdr:row>
      <xdr:rowOff>39370</xdr:rowOff>
    </xdr:to>
    <xdr:sp macro="" textlink="">
      <xdr:nvSpPr>
        <xdr:cNvPr id="120" name="フローチャート: 判断 119"/>
        <xdr:cNvSpPr/>
      </xdr:nvSpPr>
      <xdr:spPr>
        <a:xfrm>
          <a:off x="8636000" y="66490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111760</xdr:rowOff>
    </xdr:from>
    <xdr:to xmlns:xdr="http://schemas.openxmlformats.org/drawingml/2006/spreadsheetDrawing">
      <xdr:col>46</xdr:col>
      <xdr:colOff>38100</xdr:colOff>
      <xdr:row>40</xdr:row>
      <xdr:rowOff>43180</xdr:rowOff>
    </xdr:to>
    <xdr:sp macro="" textlink="">
      <xdr:nvSpPr>
        <xdr:cNvPr id="121" name="フローチャート: 判断 120"/>
        <xdr:cNvSpPr/>
      </xdr:nvSpPr>
      <xdr:spPr>
        <a:xfrm>
          <a:off x="7842250" y="66535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116840</xdr:rowOff>
    </xdr:from>
    <xdr:to xmlns:xdr="http://schemas.openxmlformats.org/drawingml/2006/spreadsheetDrawing">
      <xdr:col>41</xdr:col>
      <xdr:colOff>101600</xdr:colOff>
      <xdr:row>40</xdr:row>
      <xdr:rowOff>48895</xdr:rowOff>
    </xdr:to>
    <xdr:sp macro="" textlink="">
      <xdr:nvSpPr>
        <xdr:cNvPr id="122" name="フローチャート: 判断 121"/>
        <xdr:cNvSpPr/>
      </xdr:nvSpPr>
      <xdr:spPr>
        <a:xfrm>
          <a:off x="7029450" y="66586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120650</xdr:rowOff>
    </xdr:from>
    <xdr:to xmlns:xdr="http://schemas.openxmlformats.org/drawingml/2006/spreadsheetDrawing">
      <xdr:col>36</xdr:col>
      <xdr:colOff>165100</xdr:colOff>
      <xdr:row>40</xdr:row>
      <xdr:rowOff>52705</xdr:rowOff>
    </xdr:to>
    <xdr:sp macro="" textlink="">
      <xdr:nvSpPr>
        <xdr:cNvPr id="123" name="フローチャート: 判断 122"/>
        <xdr:cNvSpPr/>
      </xdr:nvSpPr>
      <xdr:spPr>
        <a:xfrm>
          <a:off x="6235700" y="66624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72390</xdr:rowOff>
    </xdr:from>
    <xdr:ext cx="762000" cy="250825"/>
    <xdr:sp macro="" textlink="">
      <xdr:nvSpPr>
        <xdr:cNvPr id="124" name="テキスト ボックス 123"/>
        <xdr:cNvSpPr txBox="1"/>
      </xdr:nvSpPr>
      <xdr:spPr>
        <a:xfrm>
          <a:off x="925830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72390</xdr:rowOff>
    </xdr:from>
    <xdr:ext cx="762000" cy="250825"/>
    <xdr:sp macro="" textlink="">
      <xdr:nvSpPr>
        <xdr:cNvPr id="125" name="テキスト ボックス 124"/>
        <xdr:cNvSpPr txBox="1"/>
      </xdr:nvSpPr>
      <xdr:spPr>
        <a:xfrm>
          <a:off x="85153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44</xdr:row>
      <xdr:rowOff>72390</xdr:rowOff>
    </xdr:from>
    <xdr:ext cx="762000" cy="250825"/>
    <xdr:sp macro="" textlink="">
      <xdr:nvSpPr>
        <xdr:cNvPr id="126" name="テキスト ボックス 125"/>
        <xdr:cNvSpPr txBox="1"/>
      </xdr:nvSpPr>
      <xdr:spPr>
        <a:xfrm>
          <a:off x="77152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72390</xdr:rowOff>
    </xdr:from>
    <xdr:ext cx="759460" cy="250825"/>
    <xdr:sp macro="" textlink="">
      <xdr:nvSpPr>
        <xdr:cNvPr id="127" name="テキスト ボックス 126"/>
        <xdr:cNvSpPr txBox="1"/>
      </xdr:nvSpPr>
      <xdr:spPr>
        <a:xfrm>
          <a:off x="69088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72390</xdr:rowOff>
    </xdr:from>
    <xdr:ext cx="762000" cy="250825"/>
    <xdr:sp macro="" textlink="">
      <xdr:nvSpPr>
        <xdr:cNvPr id="128" name="テキスト ボックス 127"/>
        <xdr:cNvSpPr txBox="1"/>
      </xdr:nvSpPr>
      <xdr:spPr>
        <a:xfrm>
          <a:off x="61150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8890</xdr:rowOff>
    </xdr:from>
    <xdr:to xmlns:xdr="http://schemas.openxmlformats.org/drawingml/2006/spreadsheetDrawing">
      <xdr:col>55</xdr:col>
      <xdr:colOff>50800</xdr:colOff>
      <xdr:row>41</xdr:row>
      <xdr:rowOff>108585</xdr:rowOff>
    </xdr:to>
    <xdr:sp macro="" textlink="">
      <xdr:nvSpPr>
        <xdr:cNvPr id="129" name="楕円 128"/>
        <xdr:cNvSpPr/>
      </xdr:nvSpPr>
      <xdr:spPr>
        <a:xfrm>
          <a:off x="9398000" y="68859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93980</xdr:rowOff>
    </xdr:from>
    <xdr:ext cx="467360" cy="253365"/>
    <xdr:sp macro="" textlink="">
      <xdr:nvSpPr>
        <xdr:cNvPr id="130" name="【図書館】&#10;一人当たり面積該当値テキスト"/>
        <xdr:cNvSpPr txBox="1"/>
      </xdr:nvSpPr>
      <xdr:spPr>
        <a:xfrm>
          <a:off x="9467850" y="680339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41</xdr:row>
      <xdr:rowOff>8890</xdr:rowOff>
    </xdr:from>
    <xdr:to xmlns:xdr="http://schemas.openxmlformats.org/drawingml/2006/spreadsheetDrawing">
      <xdr:col>50</xdr:col>
      <xdr:colOff>165100</xdr:colOff>
      <xdr:row>41</xdr:row>
      <xdr:rowOff>108585</xdr:rowOff>
    </xdr:to>
    <xdr:sp macro="" textlink="">
      <xdr:nvSpPr>
        <xdr:cNvPr id="131" name="楕円 130"/>
        <xdr:cNvSpPr/>
      </xdr:nvSpPr>
      <xdr:spPr>
        <a:xfrm>
          <a:off x="8636000" y="68859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41</xdr:row>
      <xdr:rowOff>59055</xdr:rowOff>
    </xdr:from>
    <xdr:to xmlns:xdr="http://schemas.openxmlformats.org/drawingml/2006/spreadsheetDrawing">
      <xdr:col>55</xdr:col>
      <xdr:colOff>0</xdr:colOff>
      <xdr:row>41</xdr:row>
      <xdr:rowOff>59055</xdr:rowOff>
    </xdr:to>
    <xdr:cxnSp macro="">
      <xdr:nvCxnSpPr>
        <xdr:cNvPr id="132" name="直線コネクタ 131"/>
        <xdr:cNvCxnSpPr/>
      </xdr:nvCxnSpPr>
      <xdr:spPr>
        <a:xfrm>
          <a:off x="8686800" y="6936105"/>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41</xdr:row>
      <xdr:rowOff>8890</xdr:rowOff>
    </xdr:from>
    <xdr:to xmlns:xdr="http://schemas.openxmlformats.org/drawingml/2006/spreadsheetDrawing">
      <xdr:col>46</xdr:col>
      <xdr:colOff>38100</xdr:colOff>
      <xdr:row>41</xdr:row>
      <xdr:rowOff>108585</xdr:rowOff>
    </xdr:to>
    <xdr:sp macro="" textlink="">
      <xdr:nvSpPr>
        <xdr:cNvPr id="133" name="楕円 132"/>
        <xdr:cNvSpPr/>
      </xdr:nvSpPr>
      <xdr:spPr>
        <a:xfrm>
          <a:off x="7842250" y="68859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41</xdr:row>
      <xdr:rowOff>59055</xdr:rowOff>
    </xdr:from>
    <xdr:to xmlns:xdr="http://schemas.openxmlformats.org/drawingml/2006/spreadsheetDrawing">
      <xdr:col>50</xdr:col>
      <xdr:colOff>114300</xdr:colOff>
      <xdr:row>41</xdr:row>
      <xdr:rowOff>59055</xdr:rowOff>
    </xdr:to>
    <xdr:cxnSp macro="">
      <xdr:nvCxnSpPr>
        <xdr:cNvPr id="134" name="直線コネクタ 133"/>
        <xdr:cNvCxnSpPr/>
      </xdr:nvCxnSpPr>
      <xdr:spPr>
        <a:xfrm>
          <a:off x="7886700" y="693610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41</xdr:row>
      <xdr:rowOff>8890</xdr:rowOff>
    </xdr:from>
    <xdr:to xmlns:xdr="http://schemas.openxmlformats.org/drawingml/2006/spreadsheetDrawing">
      <xdr:col>41</xdr:col>
      <xdr:colOff>101600</xdr:colOff>
      <xdr:row>41</xdr:row>
      <xdr:rowOff>108585</xdr:rowOff>
    </xdr:to>
    <xdr:sp macro="" textlink="">
      <xdr:nvSpPr>
        <xdr:cNvPr id="135" name="楕円 134"/>
        <xdr:cNvSpPr/>
      </xdr:nvSpPr>
      <xdr:spPr>
        <a:xfrm>
          <a:off x="7029450" y="68859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59055</xdr:rowOff>
    </xdr:from>
    <xdr:to xmlns:xdr="http://schemas.openxmlformats.org/drawingml/2006/spreadsheetDrawing">
      <xdr:col>45</xdr:col>
      <xdr:colOff>171450</xdr:colOff>
      <xdr:row>41</xdr:row>
      <xdr:rowOff>59055</xdr:rowOff>
    </xdr:to>
    <xdr:cxnSp macro="">
      <xdr:nvCxnSpPr>
        <xdr:cNvPr id="136" name="直線コネクタ 135"/>
        <xdr:cNvCxnSpPr/>
      </xdr:nvCxnSpPr>
      <xdr:spPr>
        <a:xfrm>
          <a:off x="7080250" y="693610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41</xdr:row>
      <xdr:rowOff>8890</xdr:rowOff>
    </xdr:from>
    <xdr:to xmlns:xdr="http://schemas.openxmlformats.org/drawingml/2006/spreadsheetDrawing">
      <xdr:col>36</xdr:col>
      <xdr:colOff>165100</xdr:colOff>
      <xdr:row>41</xdr:row>
      <xdr:rowOff>108585</xdr:rowOff>
    </xdr:to>
    <xdr:sp macro="" textlink="">
      <xdr:nvSpPr>
        <xdr:cNvPr id="137" name="楕円 136"/>
        <xdr:cNvSpPr/>
      </xdr:nvSpPr>
      <xdr:spPr>
        <a:xfrm>
          <a:off x="6235700" y="68859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59055</xdr:rowOff>
    </xdr:from>
    <xdr:to xmlns:xdr="http://schemas.openxmlformats.org/drawingml/2006/spreadsheetDrawing">
      <xdr:col>41</xdr:col>
      <xdr:colOff>50800</xdr:colOff>
      <xdr:row>41</xdr:row>
      <xdr:rowOff>59055</xdr:rowOff>
    </xdr:to>
    <xdr:cxnSp macro="">
      <xdr:nvCxnSpPr>
        <xdr:cNvPr id="138" name="直線コネクタ 137"/>
        <xdr:cNvCxnSpPr/>
      </xdr:nvCxnSpPr>
      <xdr:spPr>
        <a:xfrm>
          <a:off x="6286500" y="693610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55245</xdr:rowOff>
    </xdr:from>
    <xdr:ext cx="469900" cy="252730"/>
    <xdr:sp macro="" textlink="">
      <xdr:nvSpPr>
        <xdr:cNvPr id="139" name="n_1aveValue【図書館】&#10;一人当たり面積"/>
        <xdr:cNvSpPr txBox="1"/>
      </xdr:nvSpPr>
      <xdr:spPr>
        <a:xfrm>
          <a:off x="8458200" y="64293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59690</xdr:rowOff>
    </xdr:from>
    <xdr:ext cx="469900" cy="253365"/>
    <xdr:sp macro="" textlink="">
      <xdr:nvSpPr>
        <xdr:cNvPr id="140" name="n_2aveValue【図書館】&#10;一人当たり面積"/>
        <xdr:cNvSpPr txBox="1"/>
      </xdr:nvSpPr>
      <xdr:spPr>
        <a:xfrm>
          <a:off x="7677150" y="64338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64135</xdr:rowOff>
    </xdr:from>
    <xdr:ext cx="469900" cy="253365"/>
    <xdr:sp macro="" textlink="">
      <xdr:nvSpPr>
        <xdr:cNvPr id="141" name="n_3aveValue【図書館】&#10;一人当たり面積"/>
        <xdr:cNvSpPr txBox="1"/>
      </xdr:nvSpPr>
      <xdr:spPr>
        <a:xfrm>
          <a:off x="6864350" y="64382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69215</xdr:rowOff>
    </xdr:from>
    <xdr:ext cx="469900" cy="250825"/>
    <xdr:sp macro="" textlink="">
      <xdr:nvSpPr>
        <xdr:cNvPr id="142" name="n_4aveValue【図書館】&#10;一人当たり面積"/>
        <xdr:cNvSpPr txBox="1"/>
      </xdr:nvSpPr>
      <xdr:spPr>
        <a:xfrm>
          <a:off x="6070600" y="644334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41</xdr:row>
      <xdr:rowOff>99695</xdr:rowOff>
    </xdr:from>
    <xdr:ext cx="469900" cy="252730"/>
    <xdr:sp macro="" textlink="">
      <xdr:nvSpPr>
        <xdr:cNvPr id="143" name="n_1mainValue【図書館】&#10;一人当たり面積"/>
        <xdr:cNvSpPr txBox="1"/>
      </xdr:nvSpPr>
      <xdr:spPr>
        <a:xfrm>
          <a:off x="8458200" y="697674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99695</xdr:rowOff>
    </xdr:from>
    <xdr:ext cx="469900" cy="252730"/>
    <xdr:sp macro="" textlink="">
      <xdr:nvSpPr>
        <xdr:cNvPr id="144" name="n_2mainValue【図書館】&#10;一人当たり面積"/>
        <xdr:cNvSpPr txBox="1"/>
      </xdr:nvSpPr>
      <xdr:spPr>
        <a:xfrm>
          <a:off x="7677150" y="697674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99695</xdr:rowOff>
    </xdr:from>
    <xdr:ext cx="469900" cy="252730"/>
    <xdr:sp macro="" textlink="">
      <xdr:nvSpPr>
        <xdr:cNvPr id="145" name="n_3mainValue【図書館】&#10;一人当たり面積"/>
        <xdr:cNvSpPr txBox="1"/>
      </xdr:nvSpPr>
      <xdr:spPr>
        <a:xfrm>
          <a:off x="6864350" y="697674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99695</xdr:rowOff>
    </xdr:from>
    <xdr:ext cx="469900" cy="252730"/>
    <xdr:sp macro="" textlink="">
      <xdr:nvSpPr>
        <xdr:cNvPr id="146" name="n_4mainValue【図書館】&#10;一人当たり面積"/>
        <xdr:cNvSpPr txBox="1"/>
      </xdr:nvSpPr>
      <xdr:spPr>
        <a:xfrm>
          <a:off x="6070600" y="697674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111760</xdr:rowOff>
    </xdr:from>
    <xdr:to xmlns:xdr="http://schemas.openxmlformats.org/drawingml/2006/spreadsheetDrawing">
      <xdr:col>28</xdr:col>
      <xdr:colOff>152400</xdr:colOff>
      <xdr:row>50</xdr:row>
      <xdr:rowOff>61595</xdr:rowOff>
    </xdr:to>
    <xdr:sp macro="" textlink="">
      <xdr:nvSpPr>
        <xdr:cNvPr id="147" name="正方形/長方形 146"/>
        <xdr:cNvSpPr/>
      </xdr:nvSpPr>
      <xdr:spPr>
        <a:xfrm>
          <a:off x="6858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86995</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128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117475</xdr:rowOff>
    </xdr:from>
    <xdr:to xmlns:xdr="http://schemas.openxmlformats.org/drawingml/2006/spreadsheetDrawing">
      <xdr:col>12</xdr:col>
      <xdr:colOff>127000</xdr:colOff>
      <xdr:row>53</xdr:row>
      <xdr:rowOff>31115</xdr:rowOff>
    </xdr:to>
    <xdr:sp macro="" textlink="">
      <xdr:nvSpPr>
        <xdr:cNvPr id="149" name="正方形/長方形 148"/>
        <xdr:cNvSpPr/>
      </xdr:nvSpPr>
      <xdr:spPr>
        <a:xfrm>
          <a:off x="8128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86995</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7145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117475</xdr:rowOff>
    </xdr:from>
    <xdr:to xmlns:xdr="http://schemas.openxmlformats.org/drawingml/2006/spreadsheetDrawing">
      <xdr:col>18</xdr:col>
      <xdr:colOff>0</xdr:colOff>
      <xdr:row>53</xdr:row>
      <xdr:rowOff>31115</xdr:rowOff>
    </xdr:to>
    <xdr:sp macro="" textlink="">
      <xdr:nvSpPr>
        <xdr:cNvPr id="151" name="正方形/長方形 150"/>
        <xdr:cNvSpPr/>
      </xdr:nvSpPr>
      <xdr:spPr>
        <a:xfrm>
          <a:off x="17145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86995</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2743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51</xdr:row>
      <xdr:rowOff>117475</xdr:rowOff>
    </xdr:from>
    <xdr:to xmlns:xdr="http://schemas.openxmlformats.org/drawingml/2006/spreadsheetDrawing">
      <xdr:col>24</xdr:col>
      <xdr:colOff>0</xdr:colOff>
      <xdr:row>53</xdr:row>
      <xdr:rowOff>31115</xdr:rowOff>
    </xdr:to>
    <xdr:sp macro="" textlink="">
      <xdr:nvSpPr>
        <xdr:cNvPr id="153" name="正方形/長方形 152"/>
        <xdr:cNvSpPr/>
      </xdr:nvSpPr>
      <xdr:spPr>
        <a:xfrm>
          <a:off x="2743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55880</xdr:rowOff>
    </xdr:from>
    <xdr:to xmlns:xdr="http://schemas.openxmlformats.org/drawingml/2006/spreadsheetDrawing">
      <xdr:col>28</xdr:col>
      <xdr:colOff>152400</xdr:colOff>
      <xdr:row>66</xdr:row>
      <xdr:rowOff>111760</xdr:rowOff>
    </xdr:to>
    <xdr:sp macro="" textlink="">
      <xdr:nvSpPr>
        <xdr:cNvPr id="154" name="正方形/長方形 153"/>
        <xdr:cNvSpPr/>
      </xdr:nvSpPr>
      <xdr:spPr>
        <a:xfrm>
          <a:off x="6858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37465</xdr:rowOff>
    </xdr:from>
    <xdr:ext cx="295910" cy="220345"/>
    <xdr:sp macro="" textlink="">
      <xdr:nvSpPr>
        <xdr:cNvPr id="155" name="テキスト ボックス 154"/>
        <xdr:cNvSpPr txBox="1"/>
      </xdr:nvSpPr>
      <xdr:spPr>
        <a:xfrm>
          <a:off x="666750" y="8758555"/>
          <a:ext cx="2959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111760</xdr:rowOff>
    </xdr:from>
    <xdr:to xmlns:xdr="http://schemas.openxmlformats.org/drawingml/2006/spreadsheetDrawing">
      <xdr:col>28</xdr:col>
      <xdr:colOff>114300</xdr:colOff>
      <xdr:row>66</xdr:row>
      <xdr:rowOff>111760</xdr:rowOff>
    </xdr:to>
    <xdr:cxnSp macro="">
      <xdr:nvCxnSpPr>
        <xdr:cNvPr id="156" name="直線コネクタ 155"/>
        <xdr:cNvCxnSpPr/>
      </xdr:nvCxnSpPr>
      <xdr:spPr>
        <a:xfrm>
          <a:off x="6858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140335</xdr:rowOff>
    </xdr:from>
    <xdr:ext cx="464820" cy="250825"/>
    <xdr:sp macro="" textlink="">
      <xdr:nvSpPr>
        <xdr:cNvPr id="157" name="テキスト ボックス 156"/>
        <xdr:cNvSpPr txBox="1"/>
      </xdr:nvSpPr>
      <xdr:spPr>
        <a:xfrm>
          <a:off x="275590" y="110407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74295</xdr:rowOff>
    </xdr:from>
    <xdr:to xmlns:xdr="http://schemas.openxmlformats.org/drawingml/2006/spreadsheetDrawing">
      <xdr:col>28</xdr:col>
      <xdr:colOff>114300</xdr:colOff>
      <xdr:row>64</xdr:row>
      <xdr:rowOff>74295</xdr:rowOff>
    </xdr:to>
    <xdr:cxnSp macro="">
      <xdr:nvCxnSpPr>
        <xdr:cNvPr id="158" name="直線コネクタ 157"/>
        <xdr:cNvCxnSpPr/>
      </xdr:nvCxnSpPr>
      <xdr:spPr>
        <a:xfrm>
          <a:off x="685800" y="10807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103505</xdr:rowOff>
    </xdr:from>
    <xdr:ext cx="464820" cy="250825"/>
    <xdr:sp macro="" textlink="">
      <xdr:nvSpPr>
        <xdr:cNvPr id="159" name="テキスト ボックス 158"/>
        <xdr:cNvSpPr txBox="1"/>
      </xdr:nvSpPr>
      <xdr:spPr>
        <a:xfrm>
          <a:off x="275590" y="106686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37465</xdr:rowOff>
    </xdr:from>
    <xdr:to xmlns:xdr="http://schemas.openxmlformats.org/drawingml/2006/spreadsheetDrawing">
      <xdr:col>28</xdr:col>
      <xdr:colOff>114300</xdr:colOff>
      <xdr:row>62</xdr:row>
      <xdr:rowOff>37465</xdr:rowOff>
    </xdr:to>
    <xdr:cxnSp macro="">
      <xdr:nvCxnSpPr>
        <xdr:cNvPr id="160" name="直線コネクタ 159"/>
        <xdr:cNvCxnSpPr/>
      </xdr:nvCxnSpPr>
      <xdr:spPr>
        <a:xfrm>
          <a:off x="685800" y="104349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66040</xdr:rowOff>
    </xdr:from>
    <xdr:ext cx="400685" cy="250825"/>
    <xdr:sp macro="" textlink="">
      <xdr:nvSpPr>
        <xdr:cNvPr id="161" name="テキスト ボックス 160"/>
        <xdr:cNvSpPr txBox="1"/>
      </xdr:nvSpPr>
      <xdr:spPr>
        <a:xfrm>
          <a:off x="339725" y="102958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6858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28575</xdr:rowOff>
    </xdr:from>
    <xdr:ext cx="400685" cy="250825"/>
    <xdr:sp macro="" textlink="">
      <xdr:nvSpPr>
        <xdr:cNvPr id="163" name="テキスト ボックス 162"/>
        <xdr:cNvSpPr txBox="1"/>
      </xdr:nvSpPr>
      <xdr:spPr>
        <a:xfrm>
          <a:off x="339725" y="99231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130175</xdr:rowOff>
    </xdr:from>
    <xdr:to xmlns:xdr="http://schemas.openxmlformats.org/drawingml/2006/spreadsheetDrawing">
      <xdr:col>28</xdr:col>
      <xdr:colOff>114300</xdr:colOff>
      <xdr:row>57</xdr:row>
      <xdr:rowOff>130175</xdr:rowOff>
    </xdr:to>
    <xdr:cxnSp macro="">
      <xdr:nvCxnSpPr>
        <xdr:cNvPr id="164" name="直線コネクタ 163"/>
        <xdr:cNvCxnSpPr/>
      </xdr:nvCxnSpPr>
      <xdr:spPr>
        <a:xfrm>
          <a:off x="685800" y="96894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159385</xdr:rowOff>
    </xdr:from>
    <xdr:ext cx="400685" cy="250825"/>
    <xdr:sp macro="" textlink="">
      <xdr:nvSpPr>
        <xdr:cNvPr id="165" name="テキスト ボックス 164"/>
        <xdr:cNvSpPr txBox="1"/>
      </xdr:nvSpPr>
      <xdr:spPr>
        <a:xfrm>
          <a:off x="339725" y="955103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93345</xdr:rowOff>
    </xdr:from>
    <xdr:to xmlns:xdr="http://schemas.openxmlformats.org/drawingml/2006/spreadsheetDrawing">
      <xdr:col>28</xdr:col>
      <xdr:colOff>114300</xdr:colOff>
      <xdr:row>55</xdr:row>
      <xdr:rowOff>93345</xdr:rowOff>
    </xdr:to>
    <xdr:cxnSp macro="">
      <xdr:nvCxnSpPr>
        <xdr:cNvPr id="166" name="直線コネクタ 165"/>
        <xdr:cNvCxnSpPr/>
      </xdr:nvCxnSpPr>
      <xdr:spPr>
        <a:xfrm>
          <a:off x="685800" y="9317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121920</xdr:rowOff>
    </xdr:from>
    <xdr:ext cx="400685" cy="250825"/>
    <xdr:sp macro="" textlink="">
      <xdr:nvSpPr>
        <xdr:cNvPr id="167" name="テキスト ボックス 166"/>
        <xdr:cNvSpPr txBox="1"/>
      </xdr:nvSpPr>
      <xdr:spPr>
        <a:xfrm>
          <a:off x="339725" y="91782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55880</xdr:rowOff>
    </xdr:from>
    <xdr:to xmlns:xdr="http://schemas.openxmlformats.org/drawingml/2006/spreadsheetDrawing">
      <xdr:col>28</xdr:col>
      <xdr:colOff>114300</xdr:colOff>
      <xdr:row>53</xdr:row>
      <xdr:rowOff>55880</xdr:rowOff>
    </xdr:to>
    <xdr:cxnSp macro="">
      <xdr:nvCxnSpPr>
        <xdr:cNvPr id="168" name="直線コネクタ 167"/>
        <xdr:cNvCxnSpPr/>
      </xdr:nvCxnSpPr>
      <xdr:spPr>
        <a:xfrm>
          <a:off x="6858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84455</xdr:rowOff>
    </xdr:from>
    <xdr:ext cx="336550" cy="250825"/>
    <xdr:sp macro="" textlink="">
      <xdr:nvSpPr>
        <xdr:cNvPr id="169" name="テキスト ボックス 168"/>
        <xdr:cNvSpPr txBox="1"/>
      </xdr:nvSpPr>
      <xdr:spPr>
        <a:xfrm>
          <a:off x="384810" y="8805545"/>
          <a:ext cx="336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55880</xdr:rowOff>
    </xdr:from>
    <xdr:to xmlns:xdr="http://schemas.openxmlformats.org/drawingml/2006/spreadsheetDrawing">
      <xdr:col>28</xdr:col>
      <xdr:colOff>152400</xdr:colOff>
      <xdr:row>66</xdr:row>
      <xdr:rowOff>111760</xdr:rowOff>
    </xdr:to>
    <xdr:sp macro="" textlink="">
      <xdr:nvSpPr>
        <xdr:cNvPr id="170" name="【体育館・プール】&#10;有形固定資産減価償却率グラフ枠"/>
        <xdr:cNvSpPr/>
      </xdr:nvSpPr>
      <xdr:spPr>
        <a:xfrm>
          <a:off x="6858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100330</xdr:rowOff>
    </xdr:from>
    <xdr:to xmlns:xdr="http://schemas.openxmlformats.org/drawingml/2006/spreadsheetDrawing">
      <xdr:col>24</xdr:col>
      <xdr:colOff>62865</xdr:colOff>
      <xdr:row>64</xdr:row>
      <xdr:rowOff>74295</xdr:rowOff>
    </xdr:to>
    <xdr:cxnSp macro="">
      <xdr:nvCxnSpPr>
        <xdr:cNvPr id="171" name="直線コネクタ 170"/>
        <xdr:cNvCxnSpPr/>
      </xdr:nvCxnSpPr>
      <xdr:spPr>
        <a:xfrm flipV="1">
          <a:off x="4177665" y="9324340"/>
          <a:ext cx="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78105</xdr:rowOff>
    </xdr:from>
    <xdr:ext cx="467360" cy="253365"/>
    <xdr:sp macro="" textlink="">
      <xdr:nvSpPr>
        <xdr:cNvPr id="172" name="【体育館・プール】&#10;有形固定資産減価償却率最小値テキスト"/>
        <xdr:cNvSpPr txBox="1"/>
      </xdr:nvSpPr>
      <xdr:spPr>
        <a:xfrm>
          <a:off x="4216400" y="1081087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74295</xdr:rowOff>
    </xdr:from>
    <xdr:to xmlns:xdr="http://schemas.openxmlformats.org/drawingml/2006/spreadsheetDrawing">
      <xdr:col>24</xdr:col>
      <xdr:colOff>152400</xdr:colOff>
      <xdr:row>64</xdr:row>
      <xdr:rowOff>74295</xdr:rowOff>
    </xdr:to>
    <xdr:cxnSp macro="">
      <xdr:nvCxnSpPr>
        <xdr:cNvPr id="173" name="直線コネクタ 172"/>
        <xdr:cNvCxnSpPr/>
      </xdr:nvCxnSpPr>
      <xdr:spPr>
        <a:xfrm>
          <a:off x="4108450" y="10807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48895</xdr:rowOff>
    </xdr:from>
    <xdr:ext cx="402590" cy="250825"/>
    <xdr:sp macro="" textlink="">
      <xdr:nvSpPr>
        <xdr:cNvPr id="174" name="【体育館・プール】&#10;有形固定資産減価償却率最大値テキスト"/>
        <xdr:cNvSpPr txBox="1"/>
      </xdr:nvSpPr>
      <xdr:spPr>
        <a:xfrm>
          <a:off x="4216400" y="910526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100330</xdr:rowOff>
    </xdr:from>
    <xdr:to xmlns:xdr="http://schemas.openxmlformats.org/drawingml/2006/spreadsheetDrawing">
      <xdr:col>24</xdr:col>
      <xdr:colOff>152400</xdr:colOff>
      <xdr:row>55</xdr:row>
      <xdr:rowOff>100330</xdr:rowOff>
    </xdr:to>
    <xdr:cxnSp macro="">
      <xdr:nvCxnSpPr>
        <xdr:cNvPr id="175" name="直線コネクタ 174"/>
        <xdr:cNvCxnSpPr/>
      </xdr:nvCxnSpPr>
      <xdr:spPr>
        <a:xfrm>
          <a:off x="4108450" y="9324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57785</xdr:rowOff>
    </xdr:from>
    <xdr:ext cx="402590" cy="253365"/>
    <xdr:sp macro="" textlink="">
      <xdr:nvSpPr>
        <xdr:cNvPr id="176" name="【体育館・プール】&#10;有形固定資産減価償却率平均値テキスト"/>
        <xdr:cNvSpPr txBox="1"/>
      </xdr:nvSpPr>
      <xdr:spPr>
        <a:xfrm>
          <a:off x="4216400" y="10119995"/>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78740</xdr:rowOff>
    </xdr:from>
    <xdr:to xmlns:xdr="http://schemas.openxmlformats.org/drawingml/2006/spreadsheetDrawing">
      <xdr:col>24</xdr:col>
      <xdr:colOff>114300</xdr:colOff>
      <xdr:row>61</xdr:row>
      <xdr:rowOff>10795</xdr:rowOff>
    </xdr:to>
    <xdr:sp macro="" textlink="">
      <xdr:nvSpPr>
        <xdr:cNvPr id="177" name="フローチャート: 判断 176"/>
        <xdr:cNvSpPr/>
      </xdr:nvSpPr>
      <xdr:spPr>
        <a:xfrm>
          <a:off x="4127500" y="101409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67945</xdr:rowOff>
    </xdr:from>
    <xdr:to xmlns:xdr="http://schemas.openxmlformats.org/drawingml/2006/spreadsheetDrawing">
      <xdr:col>20</xdr:col>
      <xdr:colOff>38100</xdr:colOff>
      <xdr:row>60</xdr:row>
      <xdr:rowOff>167005</xdr:rowOff>
    </xdr:to>
    <xdr:sp macro="" textlink="">
      <xdr:nvSpPr>
        <xdr:cNvPr id="178" name="フローチャート: 判断 177"/>
        <xdr:cNvSpPr/>
      </xdr:nvSpPr>
      <xdr:spPr>
        <a:xfrm>
          <a:off x="3384550" y="101301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19050</xdr:rowOff>
    </xdr:from>
    <xdr:to xmlns:xdr="http://schemas.openxmlformats.org/drawingml/2006/spreadsheetDrawing">
      <xdr:col>15</xdr:col>
      <xdr:colOff>101600</xdr:colOff>
      <xdr:row>60</xdr:row>
      <xdr:rowOff>118110</xdr:rowOff>
    </xdr:to>
    <xdr:sp macro="" textlink="">
      <xdr:nvSpPr>
        <xdr:cNvPr id="179" name="フローチャート: 判断 178"/>
        <xdr:cNvSpPr/>
      </xdr:nvSpPr>
      <xdr:spPr>
        <a:xfrm>
          <a:off x="2571750" y="100812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7620</xdr:rowOff>
    </xdr:from>
    <xdr:to xmlns:xdr="http://schemas.openxmlformats.org/drawingml/2006/spreadsheetDrawing">
      <xdr:col>10</xdr:col>
      <xdr:colOff>165100</xdr:colOff>
      <xdr:row>60</xdr:row>
      <xdr:rowOff>107315</xdr:rowOff>
    </xdr:to>
    <xdr:sp macro="" textlink="">
      <xdr:nvSpPr>
        <xdr:cNvPr id="180" name="フローチャート: 判断 179"/>
        <xdr:cNvSpPr/>
      </xdr:nvSpPr>
      <xdr:spPr>
        <a:xfrm>
          <a:off x="1778000" y="100698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154940</xdr:rowOff>
    </xdr:from>
    <xdr:to xmlns:xdr="http://schemas.openxmlformats.org/drawingml/2006/spreadsheetDrawing">
      <xdr:col>6</xdr:col>
      <xdr:colOff>38100</xdr:colOff>
      <xdr:row>60</xdr:row>
      <xdr:rowOff>86995</xdr:rowOff>
    </xdr:to>
    <xdr:sp macro="" textlink="">
      <xdr:nvSpPr>
        <xdr:cNvPr id="181" name="フローチャート: 判断 180"/>
        <xdr:cNvSpPr/>
      </xdr:nvSpPr>
      <xdr:spPr>
        <a:xfrm>
          <a:off x="984250" y="100495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109220</xdr:rowOff>
    </xdr:from>
    <xdr:ext cx="762000" cy="250825"/>
    <xdr:sp macro="" textlink="">
      <xdr:nvSpPr>
        <xdr:cNvPr id="182" name="テキスト ボックス 181"/>
        <xdr:cNvSpPr txBox="1"/>
      </xdr:nvSpPr>
      <xdr:spPr>
        <a:xfrm>
          <a:off x="40068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66</xdr:row>
      <xdr:rowOff>109220</xdr:rowOff>
    </xdr:from>
    <xdr:ext cx="762000" cy="250825"/>
    <xdr:sp macro="" textlink="">
      <xdr:nvSpPr>
        <xdr:cNvPr id="183" name="テキスト ボックス 182"/>
        <xdr:cNvSpPr txBox="1"/>
      </xdr:nvSpPr>
      <xdr:spPr>
        <a:xfrm>
          <a:off x="32575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109220</xdr:rowOff>
    </xdr:from>
    <xdr:ext cx="759460" cy="250825"/>
    <xdr:sp macro="" textlink="">
      <xdr:nvSpPr>
        <xdr:cNvPr id="184" name="テキスト ボックス 183"/>
        <xdr:cNvSpPr txBox="1"/>
      </xdr:nvSpPr>
      <xdr:spPr>
        <a:xfrm>
          <a:off x="24511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109220</xdr:rowOff>
    </xdr:from>
    <xdr:ext cx="762000" cy="250825"/>
    <xdr:sp macro="" textlink="">
      <xdr:nvSpPr>
        <xdr:cNvPr id="185" name="テキスト ボックス 184"/>
        <xdr:cNvSpPr txBox="1"/>
      </xdr:nvSpPr>
      <xdr:spPr>
        <a:xfrm>
          <a:off x="16573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66</xdr:row>
      <xdr:rowOff>109220</xdr:rowOff>
    </xdr:from>
    <xdr:ext cx="762000" cy="250825"/>
    <xdr:sp macro="" textlink="">
      <xdr:nvSpPr>
        <xdr:cNvPr id="186" name="テキスト ボックス 185"/>
        <xdr:cNvSpPr txBox="1"/>
      </xdr:nvSpPr>
      <xdr:spPr>
        <a:xfrm>
          <a:off x="8572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15</xdr:col>
      <xdr:colOff>0</xdr:colOff>
      <xdr:row>63</xdr:row>
      <xdr:rowOff>153035</xdr:rowOff>
    </xdr:from>
    <xdr:to xmlns:xdr="http://schemas.openxmlformats.org/drawingml/2006/spreadsheetDrawing">
      <xdr:col>15</xdr:col>
      <xdr:colOff>101600</xdr:colOff>
      <xdr:row>64</xdr:row>
      <xdr:rowOff>85090</xdr:rowOff>
    </xdr:to>
    <xdr:sp macro="" textlink="">
      <xdr:nvSpPr>
        <xdr:cNvPr id="187" name="楕円 186"/>
        <xdr:cNvSpPr/>
      </xdr:nvSpPr>
      <xdr:spPr>
        <a:xfrm>
          <a:off x="2571750" y="107181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63</xdr:row>
      <xdr:rowOff>116205</xdr:rowOff>
    </xdr:from>
    <xdr:to xmlns:xdr="http://schemas.openxmlformats.org/drawingml/2006/spreadsheetDrawing">
      <xdr:col>10</xdr:col>
      <xdr:colOff>165100</xdr:colOff>
      <xdr:row>64</xdr:row>
      <xdr:rowOff>48260</xdr:rowOff>
    </xdr:to>
    <xdr:sp macro="" textlink="">
      <xdr:nvSpPr>
        <xdr:cNvPr id="188" name="楕円 187"/>
        <xdr:cNvSpPr/>
      </xdr:nvSpPr>
      <xdr:spPr>
        <a:xfrm>
          <a:off x="1778000" y="106813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63</xdr:row>
      <xdr:rowOff>165735</xdr:rowOff>
    </xdr:from>
    <xdr:to xmlns:xdr="http://schemas.openxmlformats.org/drawingml/2006/spreadsheetDrawing">
      <xdr:col>15</xdr:col>
      <xdr:colOff>50800</xdr:colOff>
      <xdr:row>64</xdr:row>
      <xdr:rowOff>35560</xdr:rowOff>
    </xdr:to>
    <xdr:cxnSp macro="">
      <xdr:nvCxnSpPr>
        <xdr:cNvPr id="189" name="直線コネクタ 188"/>
        <xdr:cNvCxnSpPr/>
      </xdr:nvCxnSpPr>
      <xdr:spPr>
        <a:xfrm>
          <a:off x="1828800" y="10730865"/>
          <a:ext cx="7937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63</xdr:row>
      <xdr:rowOff>78740</xdr:rowOff>
    </xdr:from>
    <xdr:to xmlns:xdr="http://schemas.openxmlformats.org/drawingml/2006/spreadsheetDrawing">
      <xdr:col>6</xdr:col>
      <xdr:colOff>38100</xdr:colOff>
      <xdr:row>64</xdr:row>
      <xdr:rowOff>10795</xdr:rowOff>
    </xdr:to>
    <xdr:sp macro="" textlink="">
      <xdr:nvSpPr>
        <xdr:cNvPr id="190" name="楕円 189"/>
        <xdr:cNvSpPr/>
      </xdr:nvSpPr>
      <xdr:spPr>
        <a:xfrm>
          <a:off x="984250" y="106438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63</xdr:row>
      <xdr:rowOff>128905</xdr:rowOff>
    </xdr:from>
    <xdr:to xmlns:xdr="http://schemas.openxmlformats.org/drawingml/2006/spreadsheetDrawing">
      <xdr:col>10</xdr:col>
      <xdr:colOff>114300</xdr:colOff>
      <xdr:row>63</xdr:row>
      <xdr:rowOff>165735</xdr:rowOff>
    </xdr:to>
    <xdr:cxnSp macro="">
      <xdr:nvCxnSpPr>
        <xdr:cNvPr id="191" name="直線コネクタ 190"/>
        <xdr:cNvCxnSpPr/>
      </xdr:nvCxnSpPr>
      <xdr:spPr>
        <a:xfrm>
          <a:off x="1028700" y="10694035"/>
          <a:ext cx="8001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15875</xdr:rowOff>
    </xdr:from>
    <xdr:ext cx="402590" cy="250825"/>
    <xdr:sp macro="" textlink="">
      <xdr:nvSpPr>
        <xdr:cNvPr id="192" name="n_1aveValue【体育館・プール】&#10;有形固定資産減価償却率"/>
        <xdr:cNvSpPr txBox="1"/>
      </xdr:nvSpPr>
      <xdr:spPr>
        <a:xfrm>
          <a:off x="3239135" y="991044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134620</xdr:rowOff>
    </xdr:from>
    <xdr:ext cx="402590" cy="253365"/>
    <xdr:sp macro="" textlink="">
      <xdr:nvSpPr>
        <xdr:cNvPr id="193" name="n_2aveValue【体育館・プール】&#10;有形固定資産減価償却率"/>
        <xdr:cNvSpPr txBox="1"/>
      </xdr:nvSpPr>
      <xdr:spPr>
        <a:xfrm>
          <a:off x="2439035" y="986155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123825</xdr:rowOff>
    </xdr:from>
    <xdr:ext cx="402590" cy="250825"/>
    <xdr:sp macro="" textlink="">
      <xdr:nvSpPr>
        <xdr:cNvPr id="194" name="n_3aveValue【体育館・プール】&#10;有形固定資産減価償却率"/>
        <xdr:cNvSpPr txBox="1"/>
      </xdr:nvSpPr>
      <xdr:spPr>
        <a:xfrm>
          <a:off x="1645285" y="985075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103505</xdr:rowOff>
    </xdr:from>
    <xdr:ext cx="405130" cy="250825"/>
    <xdr:sp macro="" textlink="">
      <xdr:nvSpPr>
        <xdr:cNvPr id="195" name="n_4aveValue【体育館・プール】&#10;有形固定資産減価償却率"/>
        <xdr:cNvSpPr txBox="1"/>
      </xdr:nvSpPr>
      <xdr:spPr>
        <a:xfrm>
          <a:off x="851535" y="983043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64</xdr:row>
      <xdr:rowOff>76200</xdr:rowOff>
    </xdr:from>
    <xdr:ext cx="402590" cy="253365"/>
    <xdr:sp macro="" textlink="">
      <xdr:nvSpPr>
        <xdr:cNvPr id="196" name="n_2mainValue【体育館・プール】&#10;有形固定資産減価償却率"/>
        <xdr:cNvSpPr txBox="1"/>
      </xdr:nvSpPr>
      <xdr:spPr>
        <a:xfrm>
          <a:off x="2439035" y="1080897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64</xdr:row>
      <xdr:rowOff>39370</xdr:rowOff>
    </xdr:from>
    <xdr:ext cx="402590" cy="253365"/>
    <xdr:sp macro="" textlink="">
      <xdr:nvSpPr>
        <xdr:cNvPr id="197" name="n_3mainValue【体育館・プール】&#10;有形固定資産減価償却率"/>
        <xdr:cNvSpPr txBox="1"/>
      </xdr:nvSpPr>
      <xdr:spPr>
        <a:xfrm>
          <a:off x="1645285" y="1077214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64</xdr:row>
      <xdr:rowOff>1905</xdr:rowOff>
    </xdr:from>
    <xdr:ext cx="405130" cy="253365"/>
    <xdr:sp macro="" textlink="">
      <xdr:nvSpPr>
        <xdr:cNvPr id="198" name="n_4mainValue【体育館・プール】&#10;有形固定資産減価償却率"/>
        <xdr:cNvSpPr txBox="1"/>
      </xdr:nvSpPr>
      <xdr:spPr>
        <a:xfrm>
          <a:off x="851535" y="1073467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111760</xdr:rowOff>
    </xdr:from>
    <xdr:to xmlns:xdr="http://schemas.openxmlformats.org/drawingml/2006/spreadsheetDrawing">
      <xdr:col>59</xdr:col>
      <xdr:colOff>88900</xdr:colOff>
      <xdr:row>50</xdr:row>
      <xdr:rowOff>61595</xdr:rowOff>
    </xdr:to>
    <xdr:sp macro="" textlink="">
      <xdr:nvSpPr>
        <xdr:cNvPr id="199" name="正方形/長方形 198"/>
        <xdr:cNvSpPr/>
      </xdr:nvSpPr>
      <xdr:spPr>
        <a:xfrm>
          <a:off x="595630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86995</xdr:rowOff>
    </xdr:from>
    <xdr:to xmlns:xdr="http://schemas.openxmlformats.org/drawingml/2006/spreadsheetDrawing">
      <xdr:col>43</xdr:col>
      <xdr:colOff>63500</xdr:colOff>
      <xdr:row>52</xdr:row>
      <xdr:rowOff>0</xdr:rowOff>
    </xdr:to>
    <xdr:sp macro="" textlink="">
      <xdr:nvSpPr>
        <xdr:cNvPr id="200" name="正方形/長方形 199"/>
        <xdr:cNvSpPr/>
      </xdr:nvSpPr>
      <xdr:spPr>
        <a:xfrm>
          <a:off x="60642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117475</xdr:rowOff>
    </xdr:from>
    <xdr:to xmlns:xdr="http://schemas.openxmlformats.org/drawingml/2006/spreadsheetDrawing">
      <xdr:col>43</xdr:col>
      <xdr:colOff>63500</xdr:colOff>
      <xdr:row>53</xdr:row>
      <xdr:rowOff>31115</xdr:rowOff>
    </xdr:to>
    <xdr:sp macro="" textlink="">
      <xdr:nvSpPr>
        <xdr:cNvPr id="201" name="正方形/長方形 200"/>
        <xdr:cNvSpPr/>
      </xdr:nvSpPr>
      <xdr:spPr>
        <a:xfrm>
          <a:off x="60642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86995</xdr:rowOff>
    </xdr:from>
    <xdr:to xmlns:xdr="http://schemas.openxmlformats.org/drawingml/2006/spreadsheetDrawing">
      <xdr:col>48</xdr:col>
      <xdr:colOff>127000</xdr:colOff>
      <xdr:row>52</xdr:row>
      <xdr:rowOff>0</xdr:rowOff>
    </xdr:to>
    <xdr:sp macro="" textlink="">
      <xdr:nvSpPr>
        <xdr:cNvPr id="202" name="正方形/長方形 201"/>
        <xdr:cNvSpPr/>
      </xdr:nvSpPr>
      <xdr:spPr>
        <a:xfrm>
          <a:off x="69850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117475</xdr:rowOff>
    </xdr:from>
    <xdr:to xmlns:xdr="http://schemas.openxmlformats.org/drawingml/2006/spreadsheetDrawing">
      <xdr:col>48</xdr:col>
      <xdr:colOff>127000</xdr:colOff>
      <xdr:row>53</xdr:row>
      <xdr:rowOff>31115</xdr:rowOff>
    </xdr:to>
    <xdr:sp macro="" textlink="">
      <xdr:nvSpPr>
        <xdr:cNvPr id="203" name="正方形/長方形 202"/>
        <xdr:cNvSpPr/>
      </xdr:nvSpPr>
      <xdr:spPr>
        <a:xfrm>
          <a:off x="69850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86995</xdr:rowOff>
    </xdr:from>
    <xdr:to xmlns:xdr="http://schemas.openxmlformats.org/drawingml/2006/spreadsheetDrawing">
      <xdr:col>54</xdr:col>
      <xdr:colOff>127000</xdr:colOff>
      <xdr:row>52</xdr:row>
      <xdr:rowOff>0</xdr:rowOff>
    </xdr:to>
    <xdr:sp macro="" textlink="">
      <xdr:nvSpPr>
        <xdr:cNvPr id="204" name="正方形/長方形 203"/>
        <xdr:cNvSpPr/>
      </xdr:nvSpPr>
      <xdr:spPr>
        <a:xfrm>
          <a:off x="8013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51</xdr:row>
      <xdr:rowOff>117475</xdr:rowOff>
    </xdr:from>
    <xdr:to xmlns:xdr="http://schemas.openxmlformats.org/drawingml/2006/spreadsheetDrawing">
      <xdr:col>54</xdr:col>
      <xdr:colOff>127000</xdr:colOff>
      <xdr:row>53</xdr:row>
      <xdr:rowOff>31115</xdr:rowOff>
    </xdr:to>
    <xdr:sp macro="" textlink="">
      <xdr:nvSpPr>
        <xdr:cNvPr id="205" name="正方形/長方形 204"/>
        <xdr:cNvSpPr/>
      </xdr:nvSpPr>
      <xdr:spPr>
        <a:xfrm>
          <a:off x="8013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55880</xdr:rowOff>
    </xdr:from>
    <xdr:to xmlns:xdr="http://schemas.openxmlformats.org/drawingml/2006/spreadsheetDrawing">
      <xdr:col>59</xdr:col>
      <xdr:colOff>88900</xdr:colOff>
      <xdr:row>66</xdr:row>
      <xdr:rowOff>111760</xdr:rowOff>
    </xdr:to>
    <xdr:sp macro="" textlink="">
      <xdr:nvSpPr>
        <xdr:cNvPr id="206" name="正方形/長方形 205"/>
        <xdr:cNvSpPr/>
      </xdr:nvSpPr>
      <xdr:spPr>
        <a:xfrm>
          <a:off x="595630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37465</xdr:rowOff>
    </xdr:from>
    <xdr:ext cx="347345" cy="220345"/>
    <xdr:sp macro="" textlink="">
      <xdr:nvSpPr>
        <xdr:cNvPr id="207" name="テキスト ボックス 206"/>
        <xdr:cNvSpPr txBox="1"/>
      </xdr:nvSpPr>
      <xdr:spPr>
        <a:xfrm>
          <a:off x="5918200" y="8758555"/>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111760</xdr:rowOff>
    </xdr:from>
    <xdr:to xmlns:xdr="http://schemas.openxmlformats.org/drawingml/2006/spreadsheetDrawing">
      <xdr:col>59</xdr:col>
      <xdr:colOff>50800</xdr:colOff>
      <xdr:row>66</xdr:row>
      <xdr:rowOff>111760</xdr:rowOff>
    </xdr:to>
    <xdr:cxnSp macro="">
      <xdr:nvCxnSpPr>
        <xdr:cNvPr id="208" name="直線コネクタ 207"/>
        <xdr:cNvCxnSpPr/>
      </xdr:nvCxnSpPr>
      <xdr:spPr>
        <a:xfrm>
          <a:off x="5956300" y="11179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74295</xdr:rowOff>
    </xdr:from>
    <xdr:to xmlns:xdr="http://schemas.openxmlformats.org/drawingml/2006/spreadsheetDrawing">
      <xdr:col>59</xdr:col>
      <xdr:colOff>50800</xdr:colOff>
      <xdr:row>64</xdr:row>
      <xdr:rowOff>74295</xdr:rowOff>
    </xdr:to>
    <xdr:cxnSp macro="">
      <xdr:nvCxnSpPr>
        <xdr:cNvPr id="209" name="直線コネクタ 208"/>
        <xdr:cNvCxnSpPr/>
      </xdr:nvCxnSpPr>
      <xdr:spPr>
        <a:xfrm>
          <a:off x="5956300" y="10807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103505</xdr:rowOff>
    </xdr:from>
    <xdr:ext cx="464820" cy="250825"/>
    <xdr:sp macro="" textlink="">
      <xdr:nvSpPr>
        <xdr:cNvPr id="210" name="テキスト ボックス 209"/>
        <xdr:cNvSpPr txBox="1"/>
      </xdr:nvSpPr>
      <xdr:spPr>
        <a:xfrm>
          <a:off x="5527040" y="106686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37465</xdr:rowOff>
    </xdr:from>
    <xdr:to xmlns:xdr="http://schemas.openxmlformats.org/drawingml/2006/spreadsheetDrawing">
      <xdr:col>59</xdr:col>
      <xdr:colOff>50800</xdr:colOff>
      <xdr:row>62</xdr:row>
      <xdr:rowOff>37465</xdr:rowOff>
    </xdr:to>
    <xdr:cxnSp macro="">
      <xdr:nvCxnSpPr>
        <xdr:cNvPr id="211" name="直線コネクタ 210"/>
        <xdr:cNvCxnSpPr/>
      </xdr:nvCxnSpPr>
      <xdr:spPr>
        <a:xfrm>
          <a:off x="5956300" y="104349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66040</xdr:rowOff>
    </xdr:from>
    <xdr:ext cx="464820" cy="250825"/>
    <xdr:sp macro="" textlink="">
      <xdr:nvSpPr>
        <xdr:cNvPr id="212" name="テキスト ボックス 211"/>
        <xdr:cNvSpPr txBox="1"/>
      </xdr:nvSpPr>
      <xdr:spPr>
        <a:xfrm>
          <a:off x="5527040" y="102958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3" name="直線コネクタ 212"/>
        <xdr:cNvCxnSpPr/>
      </xdr:nvCxnSpPr>
      <xdr:spPr>
        <a:xfrm>
          <a:off x="5956300" y="100622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28575</xdr:rowOff>
    </xdr:from>
    <xdr:ext cx="464820" cy="250825"/>
    <xdr:sp macro="" textlink="">
      <xdr:nvSpPr>
        <xdr:cNvPr id="214" name="テキスト ボックス 213"/>
        <xdr:cNvSpPr txBox="1"/>
      </xdr:nvSpPr>
      <xdr:spPr>
        <a:xfrm>
          <a:off x="5527040" y="99231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130175</xdr:rowOff>
    </xdr:from>
    <xdr:to xmlns:xdr="http://schemas.openxmlformats.org/drawingml/2006/spreadsheetDrawing">
      <xdr:col>59</xdr:col>
      <xdr:colOff>50800</xdr:colOff>
      <xdr:row>57</xdr:row>
      <xdr:rowOff>130175</xdr:rowOff>
    </xdr:to>
    <xdr:cxnSp macro="">
      <xdr:nvCxnSpPr>
        <xdr:cNvPr id="215" name="直線コネクタ 214"/>
        <xdr:cNvCxnSpPr/>
      </xdr:nvCxnSpPr>
      <xdr:spPr>
        <a:xfrm>
          <a:off x="5956300" y="96894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159385</xdr:rowOff>
    </xdr:from>
    <xdr:ext cx="464820" cy="250825"/>
    <xdr:sp macro="" textlink="">
      <xdr:nvSpPr>
        <xdr:cNvPr id="216" name="テキスト ボックス 215"/>
        <xdr:cNvSpPr txBox="1"/>
      </xdr:nvSpPr>
      <xdr:spPr>
        <a:xfrm>
          <a:off x="5527040" y="95510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93345</xdr:rowOff>
    </xdr:from>
    <xdr:to xmlns:xdr="http://schemas.openxmlformats.org/drawingml/2006/spreadsheetDrawing">
      <xdr:col>59</xdr:col>
      <xdr:colOff>50800</xdr:colOff>
      <xdr:row>55</xdr:row>
      <xdr:rowOff>93345</xdr:rowOff>
    </xdr:to>
    <xdr:cxnSp macro="">
      <xdr:nvCxnSpPr>
        <xdr:cNvPr id="217" name="直線コネクタ 216"/>
        <xdr:cNvCxnSpPr/>
      </xdr:nvCxnSpPr>
      <xdr:spPr>
        <a:xfrm>
          <a:off x="5956300" y="9317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121920</xdr:rowOff>
    </xdr:from>
    <xdr:ext cx="464820" cy="250825"/>
    <xdr:sp macro="" textlink="">
      <xdr:nvSpPr>
        <xdr:cNvPr id="218" name="テキスト ボックス 217"/>
        <xdr:cNvSpPr txBox="1"/>
      </xdr:nvSpPr>
      <xdr:spPr>
        <a:xfrm>
          <a:off x="5527040" y="91782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55880</xdr:rowOff>
    </xdr:from>
    <xdr:to xmlns:xdr="http://schemas.openxmlformats.org/drawingml/2006/spreadsheetDrawing">
      <xdr:col>59</xdr:col>
      <xdr:colOff>50800</xdr:colOff>
      <xdr:row>53</xdr:row>
      <xdr:rowOff>55880</xdr:rowOff>
    </xdr:to>
    <xdr:cxnSp macro="">
      <xdr:nvCxnSpPr>
        <xdr:cNvPr id="219" name="直線コネクタ 218"/>
        <xdr:cNvCxnSpPr/>
      </xdr:nvCxnSpPr>
      <xdr:spPr>
        <a:xfrm>
          <a:off x="5956300" y="8944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84455</xdr:rowOff>
    </xdr:from>
    <xdr:ext cx="464820" cy="250825"/>
    <xdr:sp macro="" textlink="">
      <xdr:nvSpPr>
        <xdr:cNvPr id="220" name="テキスト ボックス 219"/>
        <xdr:cNvSpPr txBox="1"/>
      </xdr:nvSpPr>
      <xdr:spPr>
        <a:xfrm>
          <a:off x="5527040" y="88055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55880</xdr:rowOff>
    </xdr:from>
    <xdr:to xmlns:xdr="http://schemas.openxmlformats.org/drawingml/2006/spreadsheetDrawing">
      <xdr:col>59</xdr:col>
      <xdr:colOff>88900</xdr:colOff>
      <xdr:row>66</xdr:row>
      <xdr:rowOff>111760</xdr:rowOff>
    </xdr:to>
    <xdr:sp macro="" textlink="">
      <xdr:nvSpPr>
        <xdr:cNvPr id="221" name="【体育館・プール】&#10;一人当たり面積グラフ枠"/>
        <xdr:cNvSpPr/>
      </xdr:nvSpPr>
      <xdr:spPr>
        <a:xfrm>
          <a:off x="595630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56</xdr:row>
      <xdr:rowOff>132080</xdr:rowOff>
    </xdr:from>
    <xdr:to xmlns:xdr="http://schemas.openxmlformats.org/drawingml/2006/spreadsheetDrawing">
      <xdr:col>54</xdr:col>
      <xdr:colOff>171450</xdr:colOff>
      <xdr:row>64</xdr:row>
      <xdr:rowOff>73660</xdr:rowOff>
    </xdr:to>
    <xdr:cxnSp macro="">
      <xdr:nvCxnSpPr>
        <xdr:cNvPr id="222" name="直線コネクタ 221"/>
        <xdr:cNvCxnSpPr/>
      </xdr:nvCxnSpPr>
      <xdr:spPr>
        <a:xfrm flipV="1">
          <a:off x="9429750" y="9523730"/>
          <a:ext cx="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77470</xdr:rowOff>
    </xdr:from>
    <xdr:ext cx="467360" cy="252730"/>
    <xdr:sp macro="" textlink="">
      <xdr:nvSpPr>
        <xdr:cNvPr id="223" name="【体育館・プール】&#10;一人当たり面積最小値テキスト"/>
        <xdr:cNvSpPr txBox="1"/>
      </xdr:nvSpPr>
      <xdr:spPr>
        <a:xfrm>
          <a:off x="9467850" y="10810240"/>
          <a:ext cx="4673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73660</xdr:rowOff>
    </xdr:from>
    <xdr:to xmlns:xdr="http://schemas.openxmlformats.org/drawingml/2006/spreadsheetDrawing">
      <xdr:col>55</xdr:col>
      <xdr:colOff>88900</xdr:colOff>
      <xdr:row>64</xdr:row>
      <xdr:rowOff>73660</xdr:rowOff>
    </xdr:to>
    <xdr:cxnSp macro="">
      <xdr:nvCxnSpPr>
        <xdr:cNvPr id="224" name="直線コネクタ 223"/>
        <xdr:cNvCxnSpPr/>
      </xdr:nvCxnSpPr>
      <xdr:spPr>
        <a:xfrm>
          <a:off x="9359900" y="108064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80010</xdr:rowOff>
    </xdr:from>
    <xdr:ext cx="467360" cy="253365"/>
    <xdr:sp macro="" textlink="">
      <xdr:nvSpPr>
        <xdr:cNvPr id="225" name="【体育館・プール】&#10;一人当たり面積最大値テキスト"/>
        <xdr:cNvSpPr txBox="1"/>
      </xdr:nvSpPr>
      <xdr:spPr>
        <a:xfrm>
          <a:off x="9467850" y="930402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132080</xdr:rowOff>
    </xdr:from>
    <xdr:to xmlns:xdr="http://schemas.openxmlformats.org/drawingml/2006/spreadsheetDrawing">
      <xdr:col>55</xdr:col>
      <xdr:colOff>88900</xdr:colOff>
      <xdr:row>56</xdr:row>
      <xdr:rowOff>132080</xdr:rowOff>
    </xdr:to>
    <xdr:cxnSp macro="">
      <xdr:nvCxnSpPr>
        <xdr:cNvPr id="226" name="直線コネクタ 225"/>
        <xdr:cNvCxnSpPr/>
      </xdr:nvCxnSpPr>
      <xdr:spPr>
        <a:xfrm>
          <a:off x="9359900" y="95237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12700</xdr:rowOff>
    </xdr:from>
    <xdr:ext cx="467360" cy="250825"/>
    <xdr:sp macro="" textlink="">
      <xdr:nvSpPr>
        <xdr:cNvPr id="227" name="【体育館・プール】&#10;一人当たり面積平均値テキスト"/>
        <xdr:cNvSpPr txBox="1"/>
      </xdr:nvSpPr>
      <xdr:spPr>
        <a:xfrm>
          <a:off x="9467850" y="10577830"/>
          <a:ext cx="4673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33655</xdr:rowOff>
    </xdr:from>
    <xdr:to xmlns:xdr="http://schemas.openxmlformats.org/drawingml/2006/spreadsheetDrawing">
      <xdr:col>55</xdr:col>
      <xdr:colOff>50800</xdr:colOff>
      <xdr:row>63</xdr:row>
      <xdr:rowOff>132715</xdr:rowOff>
    </xdr:to>
    <xdr:sp macro="" textlink="">
      <xdr:nvSpPr>
        <xdr:cNvPr id="228" name="フローチャート: 判断 227"/>
        <xdr:cNvSpPr/>
      </xdr:nvSpPr>
      <xdr:spPr>
        <a:xfrm>
          <a:off x="9398000" y="105987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38735</xdr:rowOff>
    </xdr:from>
    <xdr:to xmlns:xdr="http://schemas.openxmlformats.org/drawingml/2006/spreadsheetDrawing">
      <xdr:col>50</xdr:col>
      <xdr:colOff>165100</xdr:colOff>
      <xdr:row>63</xdr:row>
      <xdr:rowOff>137795</xdr:rowOff>
    </xdr:to>
    <xdr:sp macro="" textlink="">
      <xdr:nvSpPr>
        <xdr:cNvPr id="229" name="フローチャート: 判断 228"/>
        <xdr:cNvSpPr/>
      </xdr:nvSpPr>
      <xdr:spPr>
        <a:xfrm>
          <a:off x="8636000" y="106038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42545</xdr:rowOff>
    </xdr:from>
    <xdr:to xmlns:xdr="http://schemas.openxmlformats.org/drawingml/2006/spreadsheetDrawing">
      <xdr:col>46</xdr:col>
      <xdr:colOff>38100</xdr:colOff>
      <xdr:row>63</xdr:row>
      <xdr:rowOff>142240</xdr:rowOff>
    </xdr:to>
    <xdr:sp macro="" textlink="">
      <xdr:nvSpPr>
        <xdr:cNvPr id="230" name="フローチャート: 判断 229"/>
        <xdr:cNvSpPr/>
      </xdr:nvSpPr>
      <xdr:spPr>
        <a:xfrm>
          <a:off x="7842250" y="106076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52070</xdr:rowOff>
    </xdr:from>
    <xdr:to xmlns:xdr="http://schemas.openxmlformats.org/drawingml/2006/spreadsheetDrawing">
      <xdr:col>41</xdr:col>
      <xdr:colOff>101600</xdr:colOff>
      <xdr:row>63</xdr:row>
      <xdr:rowOff>151130</xdr:rowOff>
    </xdr:to>
    <xdr:sp macro="" textlink="">
      <xdr:nvSpPr>
        <xdr:cNvPr id="231" name="フローチャート: 判断 230"/>
        <xdr:cNvSpPr/>
      </xdr:nvSpPr>
      <xdr:spPr>
        <a:xfrm>
          <a:off x="7029450" y="106172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64135</xdr:rowOff>
    </xdr:from>
    <xdr:to xmlns:xdr="http://schemas.openxmlformats.org/drawingml/2006/spreadsheetDrawing">
      <xdr:col>36</xdr:col>
      <xdr:colOff>165100</xdr:colOff>
      <xdr:row>63</xdr:row>
      <xdr:rowOff>163830</xdr:rowOff>
    </xdr:to>
    <xdr:sp macro="" textlink="">
      <xdr:nvSpPr>
        <xdr:cNvPr id="232" name="フローチャート: 判断 231"/>
        <xdr:cNvSpPr/>
      </xdr:nvSpPr>
      <xdr:spPr>
        <a:xfrm>
          <a:off x="6235700" y="106292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109220</xdr:rowOff>
    </xdr:from>
    <xdr:ext cx="762000" cy="250825"/>
    <xdr:sp macro="" textlink="">
      <xdr:nvSpPr>
        <xdr:cNvPr id="233" name="テキスト ボックス 232"/>
        <xdr:cNvSpPr txBox="1"/>
      </xdr:nvSpPr>
      <xdr:spPr>
        <a:xfrm>
          <a:off x="925830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109220</xdr:rowOff>
    </xdr:from>
    <xdr:ext cx="762000" cy="250825"/>
    <xdr:sp macro="" textlink="">
      <xdr:nvSpPr>
        <xdr:cNvPr id="234" name="テキスト ボックス 233"/>
        <xdr:cNvSpPr txBox="1"/>
      </xdr:nvSpPr>
      <xdr:spPr>
        <a:xfrm>
          <a:off x="85153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66</xdr:row>
      <xdr:rowOff>109220</xdr:rowOff>
    </xdr:from>
    <xdr:ext cx="762000" cy="250825"/>
    <xdr:sp macro="" textlink="">
      <xdr:nvSpPr>
        <xdr:cNvPr id="235" name="テキスト ボックス 234"/>
        <xdr:cNvSpPr txBox="1"/>
      </xdr:nvSpPr>
      <xdr:spPr>
        <a:xfrm>
          <a:off x="77152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109220</xdr:rowOff>
    </xdr:from>
    <xdr:ext cx="759460" cy="250825"/>
    <xdr:sp macro="" textlink="">
      <xdr:nvSpPr>
        <xdr:cNvPr id="236" name="テキスト ボックス 235"/>
        <xdr:cNvSpPr txBox="1"/>
      </xdr:nvSpPr>
      <xdr:spPr>
        <a:xfrm>
          <a:off x="6908800" y="1117727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109220</xdr:rowOff>
    </xdr:from>
    <xdr:ext cx="762000" cy="250825"/>
    <xdr:sp macro="" textlink="">
      <xdr:nvSpPr>
        <xdr:cNvPr id="237" name="テキスト ボックス 236"/>
        <xdr:cNvSpPr txBox="1"/>
      </xdr:nvSpPr>
      <xdr:spPr>
        <a:xfrm>
          <a:off x="6115050" y="111772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45</xdr:col>
      <xdr:colOff>127000</xdr:colOff>
      <xdr:row>64</xdr:row>
      <xdr:rowOff>17780</xdr:rowOff>
    </xdr:from>
    <xdr:to xmlns:xdr="http://schemas.openxmlformats.org/drawingml/2006/spreadsheetDrawing">
      <xdr:col>46</xdr:col>
      <xdr:colOff>38100</xdr:colOff>
      <xdr:row>64</xdr:row>
      <xdr:rowOff>117475</xdr:rowOff>
    </xdr:to>
    <xdr:sp macro="" textlink="">
      <xdr:nvSpPr>
        <xdr:cNvPr id="238" name="楕円 237"/>
        <xdr:cNvSpPr/>
      </xdr:nvSpPr>
      <xdr:spPr>
        <a:xfrm>
          <a:off x="7842250" y="107505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64</xdr:row>
      <xdr:rowOff>17780</xdr:rowOff>
    </xdr:from>
    <xdr:to xmlns:xdr="http://schemas.openxmlformats.org/drawingml/2006/spreadsheetDrawing">
      <xdr:col>41</xdr:col>
      <xdr:colOff>101600</xdr:colOff>
      <xdr:row>64</xdr:row>
      <xdr:rowOff>117475</xdr:rowOff>
    </xdr:to>
    <xdr:sp macro="" textlink="">
      <xdr:nvSpPr>
        <xdr:cNvPr id="239" name="楕円 238"/>
        <xdr:cNvSpPr/>
      </xdr:nvSpPr>
      <xdr:spPr>
        <a:xfrm>
          <a:off x="7029450" y="107505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64</xdr:row>
      <xdr:rowOff>67945</xdr:rowOff>
    </xdr:from>
    <xdr:to xmlns:xdr="http://schemas.openxmlformats.org/drawingml/2006/spreadsheetDrawing">
      <xdr:col>45</xdr:col>
      <xdr:colOff>171450</xdr:colOff>
      <xdr:row>64</xdr:row>
      <xdr:rowOff>67945</xdr:rowOff>
    </xdr:to>
    <xdr:cxnSp macro="">
      <xdr:nvCxnSpPr>
        <xdr:cNvPr id="240" name="直線コネクタ 239"/>
        <xdr:cNvCxnSpPr/>
      </xdr:nvCxnSpPr>
      <xdr:spPr>
        <a:xfrm>
          <a:off x="7080250" y="1080071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64</xdr:row>
      <xdr:rowOff>17780</xdr:rowOff>
    </xdr:from>
    <xdr:to xmlns:xdr="http://schemas.openxmlformats.org/drawingml/2006/spreadsheetDrawing">
      <xdr:col>36</xdr:col>
      <xdr:colOff>165100</xdr:colOff>
      <xdr:row>64</xdr:row>
      <xdr:rowOff>117475</xdr:rowOff>
    </xdr:to>
    <xdr:sp macro="" textlink="">
      <xdr:nvSpPr>
        <xdr:cNvPr id="241" name="楕円 240"/>
        <xdr:cNvSpPr/>
      </xdr:nvSpPr>
      <xdr:spPr>
        <a:xfrm>
          <a:off x="6235700" y="107505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64</xdr:row>
      <xdr:rowOff>67945</xdr:rowOff>
    </xdr:from>
    <xdr:to xmlns:xdr="http://schemas.openxmlformats.org/drawingml/2006/spreadsheetDrawing">
      <xdr:col>41</xdr:col>
      <xdr:colOff>50800</xdr:colOff>
      <xdr:row>64</xdr:row>
      <xdr:rowOff>67945</xdr:rowOff>
    </xdr:to>
    <xdr:cxnSp macro="">
      <xdr:nvCxnSpPr>
        <xdr:cNvPr id="242" name="直線コネクタ 241"/>
        <xdr:cNvCxnSpPr/>
      </xdr:nvCxnSpPr>
      <xdr:spPr>
        <a:xfrm>
          <a:off x="6286500" y="1080071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153670</xdr:rowOff>
    </xdr:from>
    <xdr:ext cx="469900" cy="253365"/>
    <xdr:sp macro="" textlink="">
      <xdr:nvSpPr>
        <xdr:cNvPr id="243" name="n_1aveValue【体育館・プール】&#10;一人当たり面積"/>
        <xdr:cNvSpPr txBox="1"/>
      </xdr:nvSpPr>
      <xdr:spPr>
        <a:xfrm>
          <a:off x="8458200" y="103835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158750</xdr:rowOff>
    </xdr:from>
    <xdr:ext cx="469900" cy="250825"/>
    <xdr:sp macro="" textlink="">
      <xdr:nvSpPr>
        <xdr:cNvPr id="244" name="n_2aveValue【体育館・プール】&#10;一人当たり面積"/>
        <xdr:cNvSpPr txBox="1"/>
      </xdr:nvSpPr>
      <xdr:spPr>
        <a:xfrm>
          <a:off x="7677150" y="1038860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0</xdr:rowOff>
    </xdr:from>
    <xdr:ext cx="469900" cy="253365"/>
    <xdr:sp macro="" textlink="">
      <xdr:nvSpPr>
        <xdr:cNvPr id="245" name="n_3aveValue【体育館・プール】&#10;一人当たり面積"/>
        <xdr:cNvSpPr txBox="1"/>
      </xdr:nvSpPr>
      <xdr:spPr>
        <a:xfrm>
          <a:off x="6864350" y="103974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12700</xdr:rowOff>
    </xdr:from>
    <xdr:ext cx="469900" cy="250825"/>
    <xdr:sp macro="" textlink="">
      <xdr:nvSpPr>
        <xdr:cNvPr id="246" name="n_4aveValue【体育館・プール】&#10;一人当たり面積"/>
        <xdr:cNvSpPr txBox="1"/>
      </xdr:nvSpPr>
      <xdr:spPr>
        <a:xfrm>
          <a:off x="6070600" y="1041019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64</xdr:row>
      <xdr:rowOff>108585</xdr:rowOff>
    </xdr:from>
    <xdr:ext cx="469900" cy="250825"/>
    <xdr:sp macro="" textlink="">
      <xdr:nvSpPr>
        <xdr:cNvPr id="247" name="n_2mainValue【体育館・プール】&#10;一人当たり面積"/>
        <xdr:cNvSpPr txBox="1"/>
      </xdr:nvSpPr>
      <xdr:spPr>
        <a:xfrm>
          <a:off x="7677150" y="1084135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64</xdr:row>
      <xdr:rowOff>108585</xdr:rowOff>
    </xdr:from>
    <xdr:ext cx="469900" cy="250825"/>
    <xdr:sp macro="" textlink="">
      <xdr:nvSpPr>
        <xdr:cNvPr id="248" name="n_3mainValue【体育館・プール】&#10;一人当たり面積"/>
        <xdr:cNvSpPr txBox="1"/>
      </xdr:nvSpPr>
      <xdr:spPr>
        <a:xfrm>
          <a:off x="6864350" y="1084135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64</xdr:row>
      <xdr:rowOff>108585</xdr:rowOff>
    </xdr:from>
    <xdr:ext cx="469900" cy="250825"/>
    <xdr:sp macro="" textlink="">
      <xdr:nvSpPr>
        <xdr:cNvPr id="249" name="n_4mainValue【体育館・プール】&#10;一人当たり面積"/>
        <xdr:cNvSpPr txBox="1"/>
      </xdr:nvSpPr>
      <xdr:spPr>
        <a:xfrm>
          <a:off x="6070600" y="1084135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149225</xdr:rowOff>
    </xdr:from>
    <xdr:to xmlns:xdr="http://schemas.openxmlformats.org/drawingml/2006/spreadsheetDrawing">
      <xdr:col>28</xdr:col>
      <xdr:colOff>152400</xdr:colOff>
      <xdr:row>72</xdr:row>
      <xdr:rowOff>99060</xdr:rowOff>
    </xdr:to>
    <xdr:sp macro="" textlink="">
      <xdr:nvSpPr>
        <xdr:cNvPr id="250" name="正方形/長方形 249"/>
        <xdr:cNvSpPr/>
      </xdr:nvSpPr>
      <xdr:spPr>
        <a:xfrm>
          <a:off x="6858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124460</xdr:rowOff>
    </xdr:from>
    <xdr:to xmlns:xdr="http://schemas.openxmlformats.org/drawingml/2006/spreadsheetDrawing">
      <xdr:col>12</xdr:col>
      <xdr:colOff>127000</xdr:colOff>
      <xdr:row>74</xdr:row>
      <xdr:rowOff>37465</xdr:rowOff>
    </xdr:to>
    <xdr:sp macro="" textlink="">
      <xdr:nvSpPr>
        <xdr:cNvPr id="251" name="正方形/長方形 250"/>
        <xdr:cNvSpPr/>
      </xdr:nvSpPr>
      <xdr:spPr>
        <a:xfrm>
          <a:off x="8128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154940</xdr:rowOff>
    </xdr:from>
    <xdr:to xmlns:xdr="http://schemas.openxmlformats.org/drawingml/2006/spreadsheetDrawing">
      <xdr:col>12</xdr:col>
      <xdr:colOff>127000</xdr:colOff>
      <xdr:row>75</xdr:row>
      <xdr:rowOff>68580</xdr:rowOff>
    </xdr:to>
    <xdr:sp macro="" textlink="">
      <xdr:nvSpPr>
        <xdr:cNvPr id="252" name="正方形/長方形 251"/>
        <xdr:cNvSpPr/>
      </xdr:nvSpPr>
      <xdr:spPr>
        <a:xfrm>
          <a:off x="8128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124460</xdr:rowOff>
    </xdr:from>
    <xdr:to xmlns:xdr="http://schemas.openxmlformats.org/drawingml/2006/spreadsheetDrawing">
      <xdr:col>18</xdr:col>
      <xdr:colOff>0</xdr:colOff>
      <xdr:row>74</xdr:row>
      <xdr:rowOff>37465</xdr:rowOff>
    </xdr:to>
    <xdr:sp macro="" textlink="">
      <xdr:nvSpPr>
        <xdr:cNvPr id="253" name="正方形/長方形 252"/>
        <xdr:cNvSpPr/>
      </xdr:nvSpPr>
      <xdr:spPr>
        <a:xfrm>
          <a:off x="17145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154940</xdr:rowOff>
    </xdr:from>
    <xdr:to xmlns:xdr="http://schemas.openxmlformats.org/drawingml/2006/spreadsheetDrawing">
      <xdr:col>18</xdr:col>
      <xdr:colOff>0</xdr:colOff>
      <xdr:row>75</xdr:row>
      <xdr:rowOff>68580</xdr:rowOff>
    </xdr:to>
    <xdr:sp macro="" textlink="">
      <xdr:nvSpPr>
        <xdr:cNvPr id="254" name="正方形/長方形 253"/>
        <xdr:cNvSpPr/>
      </xdr:nvSpPr>
      <xdr:spPr>
        <a:xfrm>
          <a:off x="17145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124460</xdr:rowOff>
    </xdr:from>
    <xdr:to xmlns:xdr="http://schemas.openxmlformats.org/drawingml/2006/spreadsheetDrawing">
      <xdr:col>24</xdr:col>
      <xdr:colOff>0</xdr:colOff>
      <xdr:row>74</xdr:row>
      <xdr:rowOff>37465</xdr:rowOff>
    </xdr:to>
    <xdr:sp macro="" textlink="">
      <xdr:nvSpPr>
        <xdr:cNvPr id="255" name="正方形/長方形 254"/>
        <xdr:cNvSpPr/>
      </xdr:nvSpPr>
      <xdr:spPr>
        <a:xfrm>
          <a:off x="2743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73</xdr:row>
      <xdr:rowOff>154940</xdr:rowOff>
    </xdr:from>
    <xdr:to xmlns:xdr="http://schemas.openxmlformats.org/drawingml/2006/spreadsheetDrawing">
      <xdr:col>24</xdr:col>
      <xdr:colOff>0</xdr:colOff>
      <xdr:row>75</xdr:row>
      <xdr:rowOff>68580</xdr:rowOff>
    </xdr:to>
    <xdr:sp macro="" textlink="">
      <xdr:nvSpPr>
        <xdr:cNvPr id="256" name="正方形/長方形 255"/>
        <xdr:cNvSpPr/>
      </xdr:nvSpPr>
      <xdr:spPr>
        <a:xfrm>
          <a:off x="2743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93345</xdr:rowOff>
    </xdr:from>
    <xdr:to xmlns:xdr="http://schemas.openxmlformats.org/drawingml/2006/spreadsheetDrawing">
      <xdr:col>28</xdr:col>
      <xdr:colOff>152400</xdr:colOff>
      <xdr:row>88</xdr:row>
      <xdr:rowOff>149225</xdr:rowOff>
    </xdr:to>
    <xdr:sp macro="" textlink="">
      <xdr:nvSpPr>
        <xdr:cNvPr id="257" name="正方形/長方形 256"/>
        <xdr:cNvSpPr/>
      </xdr:nvSpPr>
      <xdr:spPr>
        <a:xfrm>
          <a:off x="6858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74295</xdr:rowOff>
    </xdr:from>
    <xdr:ext cx="295910" cy="218440"/>
    <xdr:sp macro="" textlink="">
      <xdr:nvSpPr>
        <xdr:cNvPr id="258" name="テキスト ボックス 257"/>
        <xdr:cNvSpPr txBox="1"/>
      </xdr:nvSpPr>
      <xdr:spPr>
        <a:xfrm>
          <a:off x="666750" y="12483465"/>
          <a:ext cx="29591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149225</xdr:rowOff>
    </xdr:from>
    <xdr:to xmlns:xdr="http://schemas.openxmlformats.org/drawingml/2006/spreadsheetDrawing">
      <xdr:col>28</xdr:col>
      <xdr:colOff>114300</xdr:colOff>
      <xdr:row>88</xdr:row>
      <xdr:rowOff>149225</xdr:rowOff>
    </xdr:to>
    <xdr:cxnSp macro="">
      <xdr:nvCxnSpPr>
        <xdr:cNvPr id="259" name="直線コネクタ 258"/>
        <xdr:cNvCxnSpPr/>
      </xdr:nvCxnSpPr>
      <xdr:spPr>
        <a:xfrm>
          <a:off x="6858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820" cy="250825"/>
    <xdr:sp macro="" textlink="">
      <xdr:nvSpPr>
        <xdr:cNvPr id="260" name="テキスト ボックス 259"/>
        <xdr:cNvSpPr txBox="1"/>
      </xdr:nvSpPr>
      <xdr:spPr>
        <a:xfrm>
          <a:off x="275590" y="147662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111760</xdr:rowOff>
    </xdr:from>
    <xdr:to xmlns:xdr="http://schemas.openxmlformats.org/drawingml/2006/spreadsheetDrawing">
      <xdr:col>28</xdr:col>
      <xdr:colOff>114300</xdr:colOff>
      <xdr:row>86</xdr:row>
      <xdr:rowOff>111760</xdr:rowOff>
    </xdr:to>
    <xdr:cxnSp macro="">
      <xdr:nvCxnSpPr>
        <xdr:cNvPr id="261" name="直線コネクタ 260"/>
        <xdr:cNvCxnSpPr/>
      </xdr:nvCxnSpPr>
      <xdr:spPr>
        <a:xfrm>
          <a:off x="685800" y="1453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140335</xdr:rowOff>
    </xdr:from>
    <xdr:ext cx="464820" cy="250825"/>
    <xdr:sp macro="" textlink="">
      <xdr:nvSpPr>
        <xdr:cNvPr id="262" name="テキスト ボックス 261"/>
        <xdr:cNvSpPr txBox="1"/>
      </xdr:nvSpPr>
      <xdr:spPr>
        <a:xfrm>
          <a:off x="275590" y="143935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74295</xdr:rowOff>
    </xdr:from>
    <xdr:to xmlns:xdr="http://schemas.openxmlformats.org/drawingml/2006/spreadsheetDrawing">
      <xdr:col>28</xdr:col>
      <xdr:colOff>114300</xdr:colOff>
      <xdr:row>84</xdr:row>
      <xdr:rowOff>74295</xdr:rowOff>
    </xdr:to>
    <xdr:cxnSp macro="">
      <xdr:nvCxnSpPr>
        <xdr:cNvPr id="263" name="直線コネクタ 262"/>
        <xdr:cNvCxnSpPr/>
      </xdr:nvCxnSpPr>
      <xdr:spPr>
        <a:xfrm>
          <a:off x="685800" y="14159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103505</xdr:rowOff>
    </xdr:from>
    <xdr:ext cx="400685" cy="250825"/>
    <xdr:sp macro="" textlink="">
      <xdr:nvSpPr>
        <xdr:cNvPr id="264" name="テキスト ボックス 263"/>
        <xdr:cNvSpPr txBox="1"/>
      </xdr:nvSpPr>
      <xdr:spPr>
        <a:xfrm>
          <a:off x="339725" y="1402143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37465</xdr:rowOff>
    </xdr:from>
    <xdr:to xmlns:xdr="http://schemas.openxmlformats.org/drawingml/2006/spreadsheetDrawing">
      <xdr:col>28</xdr:col>
      <xdr:colOff>114300</xdr:colOff>
      <xdr:row>82</xdr:row>
      <xdr:rowOff>37465</xdr:rowOff>
    </xdr:to>
    <xdr:cxnSp macro="">
      <xdr:nvCxnSpPr>
        <xdr:cNvPr id="265" name="直線コネクタ 264"/>
        <xdr:cNvCxnSpPr/>
      </xdr:nvCxnSpPr>
      <xdr:spPr>
        <a:xfrm>
          <a:off x="685800" y="13787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66040</xdr:rowOff>
    </xdr:from>
    <xdr:ext cx="400685" cy="250825"/>
    <xdr:sp macro="" textlink="">
      <xdr:nvSpPr>
        <xdr:cNvPr id="266" name="テキスト ボックス 265"/>
        <xdr:cNvSpPr txBox="1"/>
      </xdr:nvSpPr>
      <xdr:spPr>
        <a:xfrm>
          <a:off x="339725" y="136486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67" name="直線コネクタ 266"/>
        <xdr:cNvCxnSpPr/>
      </xdr:nvCxnSpPr>
      <xdr:spPr>
        <a:xfrm>
          <a:off x="6858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28575</xdr:rowOff>
    </xdr:from>
    <xdr:ext cx="400685" cy="250825"/>
    <xdr:sp macro="" textlink="">
      <xdr:nvSpPr>
        <xdr:cNvPr id="268" name="テキスト ボックス 267"/>
        <xdr:cNvSpPr txBox="1"/>
      </xdr:nvSpPr>
      <xdr:spPr>
        <a:xfrm>
          <a:off x="339725" y="132759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130175</xdr:rowOff>
    </xdr:from>
    <xdr:to xmlns:xdr="http://schemas.openxmlformats.org/drawingml/2006/spreadsheetDrawing">
      <xdr:col>28</xdr:col>
      <xdr:colOff>114300</xdr:colOff>
      <xdr:row>77</xdr:row>
      <xdr:rowOff>130175</xdr:rowOff>
    </xdr:to>
    <xdr:cxnSp macro="">
      <xdr:nvCxnSpPr>
        <xdr:cNvPr id="269" name="直線コネクタ 268"/>
        <xdr:cNvCxnSpPr/>
      </xdr:nvCxnSpPr>
      <xdr:spPr>
        <a:xfrm>
          <a:off x="685800" y="13042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159385</xdr:rowOff>
    </xdr:from>
    <xdr:ext cx="400685" cy="250825"/>
    <xdr:sp macro="" textlink="">
      <xdr:nvSpPr>
        <xdr:cNvPr id="270" name="テキスト ボックス 269"/>
        <xdr:cNvSpPr txBox="1"/>
      </xdr:nvSpPr>
      <xdr:spPr>
        <a:xfrm>
          <a:off x="339725" y="1290383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93345</xdr:rowOff>
    </xdr:from>
    <xdr:to xmlns:xdr="http://schemas.openxmlformats.org/drawingml/2006/spreadsheetDrawing">
      <xdr:col>28</xdr:col>
      <xdr:colOff>114300</xdr:colOff>
      <xdr:row>75</xdr:row>
      <xdr:rowOff>93345</xdr:rowOff>
    </xdr:to>
    <xdr:cxnSp macro="">
      <xdr:nvCxnSpPr>
        <xdr:cNvPr id="271" name="直線コネクタ 270"/>
        <xdr:cNvCxnSpPr/>
      </xdr:nvCxnSpPr>
      <xdr:spPr>
        <a:xfrm>
          <a:off x="6858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121920</xdr:rowOff>
    </xdr:from>
    <xdr:ext cx="336550" cy="250825"/>
    <xdr:sp macro="" textlink="">
      <xdr:nvSpPr>
        <xdr:cNvPr id="272" name="テキスト ボックス 271"/>
        <xdr:cNvSpPr txBox="1"/>
      </xdr:nvSpPr>
      <xdr:spPr>
        <a:xfrm>
          <a:off x="384810" y="12531090"/>
          <a:ext cx="336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93345</xdr:rowOff>
    </xdr:from>
    <xdr:to xmlns:xdr="http://schemas.openxmlformats.org/drawingml/2006/spreadsheetDrawing">
      <xdr:col>28</xdr:col>
      <xdr:colOff>152400</xdr:colOff>
      <xdr:row>88</xdr:row>
      <xdr:rowOff>149225</xdr:rowOff>
    </xdr:to>
    <xdr:sp macro="" textlink="">
      <xdr:nvSpPr>
        <xdr:cNvPr id="273" name="【福祉施設】&#10;有形固定資産減価償却率グラフ枠"/>
        <xdr:cNvSpPr/>
      </xdr:nvSpPr>
      <xdr:spPr>
        <a:xfrm>
          <a:off x="6858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57785</xdr:rowOff>
    </xdr:from>
    <xdr:to xmlns:xdr="http://schemas.openxmlformats.org/drawingml/2006/spreadsheetDrawing">
      <xdr:col>24</xdr:col>
      <xdr:colOff>62865</xdr:colOff>
      <xdr:row>86</xdr:row>
      <xdr:rowOff>111760</xdr:rowOff>
    </xdr:to>
    <xdr:cxnSp macro="">
      <xdr:nvCxnSpPr>
        <xdr:cNvPr id="274" name="直線コネクタ 273"/>
        <xdr:cNvCxnSpPr/>
      </xdr:nvCxnSpPr>
      <xdr:spPr>
        <a:xfrm flipV="1">
          <a:off x="4177665" y="12969875"/>
          <a:ext cx="0" cy="1562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115570</xdr:rowOff>
    </xdr:from>
    <xdr:ext cx="467360" cy="253365"/>
    <xdr:sp macro="" textlink="">
      <xdr:nvSpPr>
        <xdr:cNvPr id="275" name="【福祉施設】&#10;有形固定資産減価償却率最小値テキスト"/>
        <xdr:cNvSpPr txBox="1"/>
      </xdr:nvSpPr>
      <xdr:spPr>
        <a:xfrm>
          <a:off x="4216400" y="1453642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111760</xdr:rowOff>
    </xdr:from>
    <xdr:to xmlns:xdr="http://schemas.openxmlformats.org/drawingml/2006/spreadsheetDrawing">
      <xdr:col>24</xdr:col>
      <xdr:colOff>152400</xdr:colOff>
      <xdr:row>86</xdr:row>
      <xdr:rowOff>111760</xdr:rowOff>
    </xdr:to>
    <xdr:cxnSp macro="">
      <xdr:nvCxnSpPr>
        <xdr:cNvPr id="276" name="直線コネクタ 275"/>
        <xdr:cNvCxnSpPr/>
      </xdr:nvCxnSpPr>
      <xdr:spPr>
        <a:xfrm>
          <a:off x="4108450" y="14532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5715</xdr:rowOff>
    </xdr:from>
    <xdr:ext cx="402590" cy="253365"/>
    <xdr:sp macro="" textlink="">
      <xdr:nvSpPr>
        <xdr:cNvPr id="277" name="【福祉施設】&#10;有形固定資産減価償却率最大値テキスト"/>
        <xdr:cNvSpPr txBox="1"/>
      </xdr:nvSpPr>
      <xdr:spPr>
        <a:xfrm>
          <a:off x="4216400" y="1275016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57785</xdr:rowOff>
    </xdr:from>
    <xdr:to xmlns:xdr="http://schemas.openxmlformats.org/drawingml/2006/spreadsheetDrawing">
      <xdr:col>24</xdr:col>
      <xdr:colOff>152400</xdr:colOff>
      <xdr:row>77</xdr:row>
      <xdr:rowOff>57785</xdr:rowOff>
    </xdr:to>
    <xdr:cxnSp macro="">
      <xdr:nvCxnSpPr>
        <xdr:cNvPr id="278" name="直線コネクタ 277"/>
        <xdr:cNvCxnSpPr/>
      </xdr:nvCxnSpPr>
      <xdr:spPr>
        <a:xfrm>
          <a:off x="4108450" y="129698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5715</xdr:rowOff>
    </xdr:from>
    <xdr:ext cx="402590" cy="253365"/>
    <xdr:sp macro="" textlink="">
      <xdr:nvSpPr>
        <xdr:cNvPr id="279" name="【福祉施設】&#10;有形固定資産減価償却率平均値テキスト"/>
        <xdr:cNvSpPr txBox="1"/>
      </xdr:nvSpPr>
      <xdr:spPr>
        <a:xfrm>
          <a:off x="4216400" y="13588365"/>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151130</xdr:rowOff>
    </xdr:from>
    <xdr:to xmlns:xdr="http://schemas.openxmlformats.org/drawingml/2006/spreadsheetDrawing">
      <xdr:col>24</xdr:col>
      <xdr:colOff>114300</xdr:colOff>
      <xdr:row>82</xdr:row>
      <xdr:rowOff>83185</xdr:rowOff>
    </xdr:to>
    <xdr:sp macro="" textlink="">
      <xdr:nvSpPr>
        <xdr:cNvPr id="280" name="フローチャート: 判断 279"/>
        <xdr:cNvSpPr/>
      </xdr:nvSpPr>
      <xdr:spPr>
        <a:xfrm>
          <a:off x="4127500" y="137337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127635</xdr:rowOff>
    </xdr:from>
    <xdr:to xmlns:xdr="http://schemas.openxmlformats.org/drawingml/2006/spreadsheetDrawing">
      <xdr:col>20</xdr:col>
      <xdr:colOff>38100</xdr:colOff>
      <xdr:row>82</xdr:row>
      <xdr:rowOff>59055</xdr:rowOff>
    </xdr:to>
    <xdr:sp macro="" textlink="">
      <xdr:nvSpPr>
        <xdr:cNvPr id="281" name="フローチャート: 判断 280"/>
        <xdr:cNvSpPr/>
      </xdr:nvSpPr>
      <xdr:spPr>
        <a:xfrm>
          <a:off x="3384550" y="137102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103505</xdr:rowOff>
    </xdr:from>
    <xdr:to xmlns:xdr="http://schemas.openxmlformats.org/drawingml/2006/spreadsheetDrawing">
      <xdr:col>15</xdr:col>
      <xdr:colOff>101600</xdr:colOff>
      <xdr:row>82</xdr:row>
      <xdr:rowOff>34925</xdr:rowOff>
    </xdr:to>
    <xdr:sp macro="" textlink="">
      <xdr:nvSpPr>
        <xdr:cNvPr id="282" name="フローチャート: 判断 281"/>
        <xdr:cNvSpPr/>
      </xdr:nvSpPr>
      <xdr:spPr>
        <a:xfrm>
          <a:off x="2571750" y="136861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66040</xdr:rowOff>
    </xdr:from>
    <xdr:to xmlns:xdr="http://schemas.openxmlformats.org/drawingml/2006/spreadsheetDrawing">
      <xdr:col>10</xdr:col>
      <xdr:colOff>165100</xdr:colOff>
      <xdr:row>81</xdr:row>
      <xdr:rowOff>165100</xdr:rowOff>
    </xdr:to>
    <xdr:sp macro="" textlink="">
      <xdr:nvSpPr>
        <xdr:cNvPr id="283" name="フローチャート: 判断 282"/>
        <xdr:cNvSpPr/>
      </xdr:nvSpPr>
      <xdr:spPr>
        <a:xfrm>
          <a:off x="1778000" y="136486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93980</xdr:rowOff>
    </xdr:from>
    <xdr:to xmlns:xdr="http://schemas.openxmlformats.org/drawingml/2006/spreadsheetDrawing">
      <xdr:col>6</xdr:col>
      <xdr:colOff>38100</xdr:colOff>
      <xdr:row>82</xdr:row>
      <xdr:rowOff>25400</xdr:rowOff>
    </xdr:to>
    <xdr:sp macro="" textlink="">
      <xdr:nvSpPr>
        <xdr:cNvPr id="284" name="フローチャート: 判断 283"/>
        <xdr:cNvSpPr/>
      </xdr:nvSpPr>
      <xdr:spPr>
        <a:xfrm>
          <a:off x="984250" y="136766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146685</xdr:rowOff>
    </xdr:from>
    <xdr:ext cx="762000" cy="250825"/>
    <xdr:sp macro="" textlink="">
      <xdr:nvSpPr>
        <xdr:cNvPr id="285" name="テキスト ボックス 284"/>
        <xdr:cNvSpPr txBox="1"/>
      </xdr:nvSpPr>
      <xdr:spPr>
        <a:xfrm>
          <a:off x="40068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88</xdr:row>
      <xdr:rowOff>146685</xdr:rowOff>
    </xdr:from>
    <xdr:ext cx="762000" cy="250825"/>
    <xdr:sp macro="" textlink="">
      <xdr:nvSpPr>
        <xdr:cNvPr id="286" name="テキスト ボックス 285"/>
        <xdr:cNvSpPr txBox="1"/>
      </xdr:nvSpPr>
      <xdr:spPr>
        <a:xfrm>
          <a:off x="32575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146685</xdr:rowOff>
    </xdr:from>
    <xdr:ext cx="759460" cy="250825"/>
    <xdr:sp macro="" textlink="">
      <xdr:nvSpPr>
        <xdr:cNvPr id="287" name="テキスト ボックス 286"/>
        <xdr:cNvSpPr txBox="1"/>
      </xdr:nvSpPr>
      <xdr:spPr>
        <a:xfrm>
          <a:off x="24511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146685</xdr:rowOff>
    </xdr:from>
    <xdr:ext cx="762000" cy="250825"/>
    <xdr:sp macro="" textlink="">
      <xdr:nvSpPr>
        <xdr:cNvPr id="288" name="テキスト ボックス 287"/>
        <xdr:cNvSpPr txBox="1"/>
      </xdr:nvSpPr>
      <xdr:spPr>
        <a:xfrm>
          <a:off x="16573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88</xdr:row>
      <xdr:rowOff>146685</xdr:rowOff>
    </xdr:from>
    <xdr:ext cx="762000" cy="250825"/>
    <xdr:sp macro="" textlink="">
      <xdr:nvSpPr>
        <xdr:cNvPr id="289" name="テキスト ボックス 288"/>
        <xdr:cNvSpPr txBox="1"/>
      </xdr:nvSpPr>
      <xdr:spPr>
        <a:xfrm>
          <a:off x="8572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100965</xdr:rowOff>
    </xdr:from>
    <xdr:to xmlns:xdr="http://schemas.openxmlformats.org/drawingml/2006/spreadsheetDrawing">
      <xdr:col>24</xdr:col>
      <xdr:colOff>114300</xdr:colOff>
      <xdr:row>84</xdr:row>
      <xdr:rowOff>33020</xdr:rowOff>
    </xdr:to>
    <xdr:sp macro="" textlink="">
      <xdr:nvSpPr>
        <xdr:cNvPr id="290" name="楕円 289"/>
        <xdr:cNvSpPr/>
      </xdr:nvSpPr>
      <xdr:spPr>
        <a:xfrm>
          <a:off x="4127500" y="140188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80010</xdr:rowOff>
    </xdr:from>
    <xdr:ext cx="402590" cy="253365"/>
    <xdr:sp macro="" textlink="">
      <xdr:nvSpPr>
        <xdr:cNvPr id="291" name="【福祉施設】&#10;有形固定資産減価償却率該当値テキスト"/>
        <xdr:cNvSpPr txBox="1"/>
      </xdr:nvSpPr>
      <xdr:spPr>
        <a:xfrm>
          <a:off x="4216400" y="1399794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60325</xdr:rowOff>
    </xdr:from>
    <xdr:to xmlns:xdr="http://schemas.openxmlformats.org/drawingml/2006/spreadsheetDrawing">
      <xdr:col>20</xdr:col>
      <xdr:colOff>38100</xdr:colOff>
      <xdr:row>83</xdr:row>
      <xdr:rowOff>160020</xdr:rowOff>
    </xdr:to>
    <xdr:sp macro="" textlink="">
      <xdr:nvSpPr>
        <xdr:cNvPr id="292" name="楕円 291"/>
        <xdr:cNvSpPr/>
      </xdr:nvSpPr>
      <xdr:spPr>
        <a:xfrm>
          <a:off x="3384550" y="139782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83</xdr:row>
      <xdr:rowOff>109855</xdr:rowOff>
    </xdr:from>
    <xdr:to xmlns:xdr="http://schemas.openxmlformats.org/drawingml/2006/spreadsheetDrawing">
      <xdr:col>24</xdr:col>
      <xdr:colOff>63500</xdr:colOff>
      <xdr:row>83</xdr:row>
      <xdr:rowOff>151130</xdr:rowOff>
    </xdr:to>
    <xdr:cxnSp macro="">
      <xdr:nvCxnSpPr>
        <xdr:cNvPr id="293" name="直線コネクタ 292"/>
        <xdr:cNvCxnSpPr/>
      </xdr:nvCxnSpPr>
      <xdr:spPr>
        <a:xfrm>
          <a:off x="3429000" y="14027785"/>
          <a:ext cx="7493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19050</xdr:rowOff>
    </xdr:from>
    <xdr:to xmlns:xdr="http://schemas.openxmlformats.org/drawingml/2006/spreadsheetDrawing">
      <xdr:col>15</xdr:col>
      <xdr:colOff>101600</xdr:colOff>
      <xdr:row>83</xdr:row>
      <xdr:rowOff>118110</xdr:rowOff>
    </xdr:to>
    <xdr:sp macro="" textlink="">
      <xdr:nvSpPr>
        <xdr:cNvPr id="294" name="楕円 293"/>
        <xdr:cNvSpPr/>
      </xdr:nvSpPr>
      <xdr:spPr>
        <a:xfrm>
          <a:off x="2571750" y="139369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69215</xdr:rowOff>
    </xdr:from>
    <xdr:to xmlns:xdr="http://schemas.openxmlformats.org/drawingml/2006/spreadsheetDrawing">
      <xdr:col>19</xdr:col>
      <xdr:colOff>171450</xdr:colOff>
      <xdr:row>83</xdr:row>
      <xdr:rowOff>109855</xdr:rowOff>
    </xdr:to>
    <xdr:cxnSp macro="">
      <xdr:nvCxnSpPr>
        <xdr:cNvPr id="295" name="直線コネクタ 294"/>
        <xdr:cNvCxnSpPr/>
      </xdr:nvCxnSpPr>
      <xdr:spPr>
        <a:xfrm>
          <a:off x="2622550" y="13987145"/>
          <a:ext cx="8064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147955</xdr:rowOff>
    </xdr:from>
    <xdr:to xmlns:xdr="http://schemas.openxmlformats.org/drawingml/2006/spreadsheetDrawing">
      <xdr:col>10</xdr:col>
      <xdr:colOff>165100</xdr:colOff>
      <xdr:row>83</xdr:row>
      <xdr:rowOff>79375</xdr:rowOff>
    </xdr:to>
    <xdr:sp macro="" textlink="">
      <xdr:nvSpPr>
        <xdr:cNvPr id="296" name="楕円 295"/>
        <xdr:cNvSpPr/>
      </xdr:nvSpPr>
      <xdr:spPr>
        <a:xfrm>
          <a:off x="1778000" y="138982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29845</xdr:rowOff>
    </xdr:from>
    <xdr:to xmlns:xdr="http://schemas.openxmlformats.org/drawingml/2006/spreadsheetDrawing">
      <xdr:col>15</xdr:col>
      <xdr:colOff>50800</xdr:colOff>
      <xdr:row>83</xdr:row>
      <xdr:rowOff>69215</xdr:rowOff>
    </xdr:to>
    <xdr:cxnSp macro="">
      <xdr:nvCxnSpPr>
        <xdr:cNvPr id="297" name="直線コネクタ 296"/>
        <xdr:cNvCxnSpPr/>
      </xdr:nvCxnSpPr>
      <xdr:spPr>
        <a:xfrm>
          <a:off x="1828800" y="13947775"/>
          <a:ext cx="7937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106680</xdr:rowOff>
    </xdr:from>
    <xdr:to xmlns:xdr="http://schemas.openxmlformats.org/drawingml/2006/spreadsheetDrawing">
      <xdr:col>6</xdr:col>
      <xdr:colOff>38100</xdr:colOff>
      <xdr:row>83</xdr:row>
      <xdr:rowOff>38735</xdr:rowOff>
    </xdr:to>
    <xdr:sp macro="" textlink="">
      <xdr:nvSpPr>
        <xdr:cNvPr id="298" name="楕円 297"/>
        <xdr:cNvSpPr/>
      </xdr:nvSpPr>
      <xdr:spPr>
        <a:xfrm>
          <a:off x="984250" y="138569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82</xdr:row>
      <xdr:rowOff>156210</xdr:rowOff>
    </xdr:from>
    <xdr:to xmlns:xdr="http://schemas.openxmlformats.org/drawingml/2006/spreadsheetDrawing">
      <xdr:col>10</xdr:col>
      <xdr:colOff>114300</xdr:colOff>
      <xdr:row>83</xdr:row>
      <xdr:rowOff>29845</xdr:rowOff>
    </xdr:to>
    <xdr:cxnSp macro="">
      <xdr:nvCxnSpPr>
        <xdr:cNvPr id="299" name="直線コネクタ 298"/>
        <xdr:cNvCxnSpPr/>
      </xdr:nvCxnSpPr>
      <xdr:spPr>
        <a:xfrm>
          <a:off x="1028700" y="13906500"/>
          <a:ext cx="8001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74930</xdr:rowOff>
    </xdr:from>
    <xdr:ext cx="402590" cy="253365"/>
    <xdr:sp macro="" textlink="">
      <xdr:nvSpPr>
        <xdr:cNvPr id="300" name="n_1aveValue【福祉施設】&#10;有形固定資産減価償却率"/>
        <xdr:cNvSpPr txBox="1"/>
      </xdr:nvSpPr>
      <xdr:spPr>
        <a:xfrm>
          <a:off x="3239135" y="1348994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50800</xdr:rowOff>
    </xdr:from>
    <xdr:ext cx="402590" cy="250825"/>
    <xdr:sp macro="" textlink="">
      <xdr:nvSpPr>
        <xdr:cNvPr id="301" name="n_2aveValue【福祉施設】&#10;有形固定資産減価償却率"/>
        <xdr:cNvSpPr txBox="1"/>
      </xdr:nvSpPr>
      <xdr:spPr>
        <a:xfrm>
          <a:off x="2439035" y="1346581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13970</xdr:rowOff>
    </xdr:from>
    <xdr:ext cx="402590" cy="250825"/>
    <xdr:sp macro="" textlink="">
      <xdr:nvSpPr>
        <xdr:cNvPr id="302" name="n_3aveValue【福祉施設】&#10;有形固定資産減価償却率"/>
        <xdr:cNvSpPr txBox="1"/>
      </xdr:nvSpPr>
      <xdr:spPr>
        <a:xfrm>
          <a:off x="1645285" y="1342898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41275</xdr:rowOff>
    </xdr:from>
    <xdr:ext cx="405130" cy="253365"/>
    <xdr:sp macro="" textlink="">
      <xdr:nvSpPr>
        <xdr:cNvPr id="303" name="n_4aveValue【福祉施設】&#10;有形固定資産減価償却率"/>
        <xdr:cNvSpPr txBox="1"/>
      </xdr:nvSpPr>
      <xdr:spPr>
        <a:xfrm>
          <a:off x="851535" y="1345628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83</xdr:row>
      <xdr:rowOff>151130</xdr:rowOff>
    </xdr:from>
    <xdr:ext cx="402590" cy="253365"/>
    <xdr:sp macro="" textlink="">
      <xdr:nvSpPr>
        <xdr:cNvPr id="304" name="n_1mainValue【福祉施設】&#10;有形固定資産減価償却率"/>
        <xdr:cNvSpPr txBox="1"/>
      </xdr:nvSpPr>
      <xdr:spPr>
        <a:xfrm>
          <a:off x="3239135" y="1406906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109855</xdr:rowOff>
    </xdr:from>
    <xdr:ext cx="402590" cy="250825"/>
    <xdr:sp macro="" textlink="">
      <xdr:nvSpPr>
        <xdr:cNvPr id="305" name="n_2mainValue【福祉施設】&#10;有形固定資産減価償却率"/>
        <xdr:cNvSpPr txBox="1"/>
      </xdr:nvSpPr>
      <xdr:spPr>
        <a:xfrm>
          <a:off x="2439035" y="1402778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71120</xdr:rowOff>
    </xdr:from>
    <xdr:ext cx="402590" cy="250825"/>
    <xdr:sp macro="" textlink="">
      <xdr:nvSpPr>
        <xdr:cNvPr id="306" name="n_3mainValue【福祉施設】&#10;有形固定資産減価償却率"/>
        <xdr:cNvSpPr txBox="1"/>
      </xdr:nvSpPr>
      <xdr:spPr>
        <a:xfrm>
          <a:off x="1645285" y="1398905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29845</xdr:rowOff>
    </xdr:from>
    <xdr:ext cx="405130" cy="250825"/>
    <xdr:sp macro="" textlink="">
      <xdr:nvSpPr>
        <xdr:cNvPr id="307" name="n_4mainValue【福祉施設】&#10;有形固定資産減価償却率"/>
        <xdr:cNvSpPr txBox="1"/>
      </xdr:nvSpPr>
      <xdr:spPr>
        <a:xfrm>
          <a:off x="851535" y="1394777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149225</xdr:rowOff>
    </xdr:from>
    <xdr:to xmlns:xdr="http://schemas.openxmlformats.org/drawingml/2006/spreadsheetDrawing">
      <xdr:col>59</xdr:col>
      <xdr:colOff>88900</xdr:colOff>
      <xdr:row>72</xdr:row>
      <xdr:rowOff>99060</xdr:rowOff>
    </xdr:to>
    <xdr:sp macro="" textlink="">
      <xdr:nvSpPr>
        <xdr:cNvPr id="308" name="正方形/長方形 307"/>
        <xdr:cNvSpPr/>
      </xdr:nvSpPr>
      <xdr:spPr>
        <a:xfrm>
          <a:off x="595630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124460</xdr:rowOff>
    </xdr:from>
    <xdr:to xmlns:xdr="http://schemas.openxmlformats.org/drawingml/2006/spreadsheetDrawing">
      <xdr:col>43</xdr:col>
      <xdr:colOff>63500</xdr:colOff>
      <xdr:row>74</xdr:row>
      <xdr:rowOff>37465</xdr:rowOff>
    </xdr:to>
    <xdr:sp macro="" textlink="">
      <xdr:nvSpPr>
        <xdr:cNvPr id="309" name="正方形/長方形 308"/>
        <xdr:cNvSpPr/>
      </xdr:nvSpPr>
      <xdr:spPr>
        <a:xfrm>
          <a:off x="60642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154940</xdr:rowOff>
    </xdr:from>
    <xdr:to xmlns:xdr="http://schemas.openxmlformats.org/drawingml/2006/spreadsheetDrawing">
      <xdr:col>43</xdr:col>
      <xdr:colOff>63500</xdr:colOff>
      <xdr:row>75</xdr:row>
      <xdr:rowOff>68580</xdr:rowOff>
    </xdr:to>
    <xdr:sp macro="" textlink="">
      <xdr:nvSpPr>
        <xdr:cNvPr id="310" name="正方形/長方形 309"/>
        <xdr:cNvSpPr/>
      </xdr:nvSpPr>
      <xdr:spPr>
        <a:xfrm>
          <a:off x="60642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124460</xdr:rowOff>
    </xdr:from>
    <xdr:to xmlns:xdr="http://schemas.openxmlformats.org/drawingml/2006/spreadsheetDrawing">
      <xdr:col>48</xdr:col>
      <xdr:colOff>127000</xdr:colOff>
      <xdr:row>74</xdr:row>
      <xdr:rowOff>37465</xdr:rowOff>
    </xdr:to>
    <xdr:sp macro="" textlink="">
      <xdr:nvSpPr>
        <xdr:cNvPr id="311" name="正方形/長方形 310"/>
        <xdr:cNvSpPr/>
      </xdr:nvSpPr>
      <xdr:spPr>
        <a:xfrm>
          <a:off x="69850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154940</xdr:rowOff>
    </xdr:from>
    <xdr:to xmlns:xdr="http://schemas.openxmlformats.org/drawingml/2006/spreadsheetDrawing">
      <xdr:col>48</xdr:col>
      <xdr:colOff>127000</xdr:colOff>
      <xdr:row>75</xdr:row>
      <xdr:rowOff>68580</xdr:rowOff>
    </xdr:to>
    <xdr:sp macro="" textlink="">
      <xdr:nvSpPr>
        <xdr:cNvPr id="312" name="正方形/長方形 311"/>
        <xdr:cNvSpPr/>
      </xdr:nvSpPr>
      <xdr:spPr>
        <a:xfrm>
          <a:off x="69850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124460</xdr:rowOff>
    </xdr:from>
    <xdr:to xmlns:xdr="http://schemas.openxmlformats.org/drawingml/2006/spreadsheetDrawing">
      <xdr:col>54</xdr:col>
      <xdr:colOff>127000</xdr:colOff>
      <xdr:row>74</xdr:row>
      <xdr:rowOff>37465</xdr:rowOff>
    </xdr:to>
    <xdr:sp macro="" textlink="">
      <xdr:nvSpPr>
        <xdr:cNvPr id="313" name="正方形/長方形 312"/>
        <xdr:cNvSpPr/>
      </xdr:nvSpPr>
      <xdr:spPr>
        <a:xfrm>
          <a:off x="8013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73</xdr:row>
      <xdr:rowOff>154940</xdr:rowOff>
    </xdr:from>
    <xdr:to xmlns:xdr="http://schemas.openxmlformats.org/drawingml/2006/spreadsheetDrawing">
      <xdr:col>54</xdr:col>
      <xdr:colOff>127000</xdr:colOff>
      <xdr:row>75</xdr:row>
      <xdr:rowOff>68580</xdr:rowOff>
    </xdr:to>
    <xdr:sp macro="" textlink="">
      <xdr:nvSpPr>
        <xdr:cNvPr id="314" name="正方形/長方形 313"/>
        <xdr:cNvSpPr/>
      </xdr:nvSpPr>
      <xdr:spPr>
        <a:xfrm>
          <a:off x="8013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93345</xdr:rowOff>
    </xdr:from>
    <xdr:to xmlns:xdr="http://schemas.openxmlformats.org/drawingml/2006/spreadsheetDrawing">
      <xdr:col>59</xdr:col>
      <xdr:colOff>88900</xdr:colOff>
      <xdr:row>88</xdr:row>
      <xdr:rowOff>149225</xdr:rowOff>
    </xdr:to>
    <xdr:sp macro="" textlink="">
      <xdr:nvSpPr>
        <xdr:cNvPr id="315" name="正方形/長方形 314"/>
        <xdr:cNvSpPr/>
      </xdr:nvSpPr>
      <xdr:spPr>
        <a:xfrm>
          <a:off x="595630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74295</xdr:rowOff>
    </xdr:from>
    <xdr:ext cx="347345" cy="218440"/>
    <xdr:sp macro="" textlink="">
      <xdr:nvSpPr>
        <xdr:cNvPr id="316" name="テキスト ボックス 315"/>
        <xdr:cNvSpPr txBox="1"/>
      </xdr:nvSpPr>
      <xdr:spPr>
        <a:xfrm>
          <a:off x="5918200" y="12483465"/>
          <a:ext cx="34734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149225</xdr:rowOff>
    </xdr:from>
    <xdr:to xmlns:xdr="http://schemas.openxmlformats.org/drawingml/2006/spreadsheetDrawing">
      <xdr:col>59</xdr:col>
      <xdr:colOff>50800</xdr:colOff>
      <xdr:row>88</xdr:row>
      <xdr:rowOff>149225</xdr:rowOff>
    </xdr:to>
    <xdr:cxnSp macro="">
      <xdr:nvCxnSpPr>
        <xdr:cNvPr id="317" name="直線コネクタ 316"/>
        <xdr:cNvCxnSpPr/>
      </xdr:nvCxnSpPr>
      <xdr:spPr>
        <a:xfrm>
          <a:off x="5956300" y="14905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37465</xdr:rowOff>
    </xdr:from>
    <xdr:to xmlns:xdr="http://schemas.openxmlformats.org/drawingml/2006/spreadsheetDrawing">
      <xdr:col>59</xdr:col>
      <xdr:colOff>50800</xdr:colOff>
      <xdr:row>86</xdr:row>
      <xdr:rowOff>37465</xdr:rowOff>
    </xdr:to>
    <xdr:cxnSp macro="">
      <xdr:nvCxnSpPr>
        <xdr:cNvPr id="318" name="直線コネクタ 317"/>
        <xdr:cNvCxnSpPr/>
      </xdr:nvCxnSpPr>
      <xdr:spPr>
        <a:xfrm>
          <a:off x="5956300" y="144583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66040</xdr:rowOff>
    </xdr:from>
    <xdr:ext cx="464820" cy="250825"/>
    <xdr:sp macro="" textlink="">
      <xdr:nvSpPr>
        <xdr:cNvPr id="319" name="テキスト ボックス 318"/>
        <xdr:cNvSpPr txBox="1"/>
      </xdr:nvSpPr>
      <xdr:spPr>
        <a:xfrm>
          <a:off x="5527040" y="1431925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93345</xdr:rowOff>
    </xdr:from>
    <xdr:to xmlns:xdr="http://schemas.openxmlformats.org/drawingml/2006/spreadsheetDrawing">
      <xdr:col>59</xdr:col>
      <xdr:colOff>50800</xdr:colOff>
      <xdr:row>83</xdr:row>
      <xdr:rowOff>93345</xdr:rowOff>
    </xdr:to>
    <xdr:cxnSp macro="">
      <xdr:nvCxnSpPr>
        <xdr:cNvPr id="320" name="直線コネクタ 319"/>
        <xdr:cNvCxnSpPr/>
      </xdr:nvCxnSpPr>
      <xdr:spPr>
        <a:xfrm>
          <a:off x="5956300" y="140112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121920</xdr:rowOff>
    </xdr:from>
    <xdr:ext cx="464820" cy="250825"/>
    <xdr:sp macro="" textlink="">
      <xdr:nvSpPr>
        <xdr:cNvPr id="321" name="テキスト ボックス 320"/>
        <xdr:cNvSpPr txBox="1"/>
      </xdr:nvSpPr>
      <xdr:spPr>
        <a:xfrm>
          <a:off x="5527040" y="1387221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149225</xdr:rowOff>
    </xdr:from>
    <xdr:to xmlns:xdr="http://schemas.openxmlformats.org/drawingml/2006/spreadsheetDrawing">
      <xdr:col>59</xdr:col>
      <xdr:colOff>50800</xdr:colOff>
      <xdr:row>80</xdr:row>
      <xdr:rowOff>149225</xdr:rowOff>
    </xdr:to>
    <xdr:cxnSp macro="">
      <xdr:nvCxnSpPr>
        <xdr:cNvPr id="322" name="直線コネクタ 321"/>
        <xdr:cNvCxnSpPr/>
      </xdr:nvCxnSpPr>
      <xdr:spPr>
        <a:xfrm>
          <a:off x="5956300" y="135642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4820" cy="250825"/>
    <xdr:sp macro="" textlink="">
      <xdr:nvSpPr>
        <xdr:cNvPr id="323" name="テキスト ボックス 322"/>
        <xdr:cNvSpPr txBox="1"/>
      </xdr:nvSpPr>
      <xdr:spPr>
        <a:xfrm>
          <a:off x="5527040" y="1342517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37465</xdr:rowOff>
    </xdr:from>
    <xdr:to xmlns:xdr="http://schemas.openxmlformats.org/drawingml/2006/spreadsheetDrawing">
      <xdr:col>59</xdr:col>
      <xdr:colOff>50800</xdr:colOff>
      <xdr:row>78</xdr:row>
      <xdr:rowOff>37465</xdr:rowOff>
    </xdr:to>
    <xdr:cxnSp macro="">
      <xdr:nvCxnSpPr>
        <xdr:cNvPr id="324" name="直線コネクタ 323"/>
        <xdr:cNvCxnSpPr/>
      </xdr:nvCxnSpPr>
      <xdr:spPr>
        <a:xfrm>
          <a:off x="5956300" y="131171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66040</xdr:rowOff>
    </xdr:from>
    <xdr:ext cx="464820" cy="250825"/>
    <xdr:sp macro="" textlink="">
      <xdr:nvSpPr>
        <xdr:cNvPr id="325" name="テキスト ボックス 324"/>
        <xdr:cNvSpPr txBox="1"/>
      </xdr:nvSpPr>
      <xdr:spPr>
        <a:xfrm>
          <a:off x="5527040" y="1297813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93345</xdr:rowOff>
    </xdr:from>
    <xdr:to xmlns:xdr="http://schemas.openxmlformats.org/drawingml/2006/spreadsheetDrawing">
      <xdr:col>59</xdr:col>
      <xdr:colOff>50800</xdr:colOff>
      <xdr:row>75</xdr:row>
      <xdr:rowOff>93345</xdr:rowOff>
    </xdr:to>
    <xdr:cxnSp macro="">
      <xdr:nvCxnSpPr>
        <xdr:cNvPr id="326" name="直線コネクタ 325"/>
        <xdr:cNvCxnSpPr/>
      </xdr:nvCxnSpPr>
      <xdr:spPr>
        <a:xfrm>
          <a:off x="5956300" y="12670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121920</xdr:rowOff>
    </xdr:from>
    <xdr:ext cx="464820" cy="250825"/>
    <xdr:sp macro="" textlink="">
      <xdr:nvSpPr>
        <xdr:cNvPr id="327" name="テキスト ボックス 326"/>
        <xdr:cNvSpPr txBox="1"/>
      </xdr:nvSpPr>
      <xdr:spPr>
        <a:xfrm>
          <a:off x="5527040" y="125310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93345</xdr:rowOff>
    </xdr:from>
    <xdr:to xmlns:xdr="http://schemas.openxmlformats.org/drawingml/2006/spreadsheetDrawing">
      <xdr:col>59</xdr:col>
      <xdr:colOff>88900</xdr:colOff>
      <xdr:row>88</xdr:row>
      <xdr:rowOff>149225</xdr:rowOff>
    </xdr:to>
    <xdr:sp macro="" textlink="">
      <xdr:nvSpPr>
        <xdr:cNvPr id="328" name="【福祉施設】&#10;一人当たり面積グラフ枠"/>
        <xdr:cNvSpPr/>
      </xdr:nvSpPr>
      <xdr:spPr>
        <a:xfrm>
          <a:off x="595630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77</xdr:row>
      <xdr:rowOff>108585</xdr:rowOff>
    </xdr:from>
    <xdr:to xmlns:xdr="http://schemas.openxmlformats.org/drawingml/2006/spreadsheetDrawing">
      <xdr:col>54</xdr:col>
      <xdr:colOff>171450</xdr:colOff>
      <xdr:row>86</xdr:row>
      <xdr:rowOff>26035</xdr:rowOff>
    </xdr:to>
    <xdr:cxnSp macro="">
      <xdr:nvCxnSpPr>
        <xdr:cNvPr id="329" name="直線コネクタ 328"/>
        <xdr:cNvCxnSpPr/>
      </xdr:nvCxnSpPr>
      <xdr:spPr>
        <a:xfrm flipV="1">
          <a:off x="9429750" y="13020675"/>
          <a:ext cx="0" cy="1426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29845</xdr:rowOff>
    </xdr:from>
    <xdr:ext cx="467360" cy="250825"/>
    <xdr:sp macro="" textlink="">
      <xdr:nvSpPr>
        <xdr:cNvPr id="330" name="【福祉施設】&#10;一人当たり面積最小値テキスト"/>
        <xdr:cNvSpPr txBox="1"/>
      </xdr:nvSpPr>
      <xdr:spPr>
        <a:xfrm>
          <a:off x="9467850" y="1445069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26035</xdr:rowOff>
    </xdr:from>
    <xdr:to xmlns:xdr="http://schemas.openxmlformats.org/drawingml/2006/spreadsheetDrawing">
      <xdr:col>55</xdr:col>
      <xdr:colOff>88900</xdr:colOff>
      <xdr:row>86</xdr:row>
      <xdr:rowOff>26035</xdr:rowOff>
    </xdr:to>
    <xdr:cxnSp macro="">
      <xdr:nvCxnSpPr>
        <xdr:cNvPr id="331" name="直線コネクタ 330"/>
        <xdr:cNvCxnSpPr/>
      </xdr:nvCxnSpPr>
      <xdr:spPr>
        <a:xfrm>
          <a:off x="9359900" y="144468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56515</xdr:rowOff>
    </xdr:from>
    <xdr:ext cx="467360" cy="253365"/>
    <xdr:sp macro="" textlink="">
      <xdr:nvSpPr>
        <xdr:cNvPr id="332" name="【福祉施設】&#10;一人当たり面積最大値テキスト"/>
        <xdr:cNvSpPr txBox="1"/>
      </xdr:nvSpPr>
      <xdr:spPr>
        <a:xfrm>
          <a:off x="9467850" y="1280096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108585</xdr:rowOff>
    </xdr:from>
    <xdr:to xmlns:xdr="http://schemas.openxmlformats.org/drawingml/2006/spreadsheetDrawing">
      <xdr:col>55</xdr:col>
      <xdr:colOff>88900</xdr:colOff>
      <xdr:row>77</xdr:row>
      <xdr:rowOff>108585</xdr:rowOff>
    </xdr:to>
    <xdr:cxnSp macro="">
      <xdr:nvCxnSpPr>
        <xdr:cNvPr id="333" name="直線コネクタ 332"/>
        <xdr:cNvCxnSpPr/>
      </xdr:nvCxnSpPr>
      <xdr:spPr>
        <a:xfrm>
          <a:off x="9359900" y="13020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154940</xdr:rowOff>
    </xdr:from>
    <xdr:ext cx="467360" cy="253365"/>
    <xdr:sp macro="" textlink="">
      <xdr:nvSpPr>
        <xdr:cNvPr id="334" name="【福祉施設】&#10;一人当たり面積平均値テキスト"/>
        <xdr:cNvSpPr txBox="1"/>
      </xdr:nvSpPr>
      <xdr:spPr>
        <a:xfrm>
          <a:off x="9467850" y="13905230"/>
          <a:ext cx="4673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132715</xdr:rowOff>
    </xdr:from>
    <xdr:to xmlns:xdr="http://schemas.openxmlformats.org/drawingml/2006/spreadsheetDrawing">
      <xdr:col>55</xdr:col>
      <xdr:colOff>50800</xdr:colOff>
      <xdr:row>84</xdr:row>
      <xdr:rowOff>64135</xdr:rowOff>
    </xdr:to>
    <xdr:sp macro="" textlink="">
      <xdr:nvSpPr>
        <xdr:cNvPr id="335" name="フローチャート: 判断 334"/>
        <xdr:cNvSpPr/>
      </xdr:nvSpPr>
      <xdr:spPr>
        <a:xfrm>
          <a:off x="9398000" y="140506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148590</xdr:rowOff>
    </xdr:from>
    <xdr:to xmlns:xdr="http://schemas.openxmlformats.org/drawingml/2006/spreadsheetDrawing">
      <xdr:col>50</xdr:col>
      <xdr:colOff>165100</xdr:colOff>
      <xdr:row>84</xdr:row>
      <xdr:rowOff>80010</xdr:rowOff>
    </xdr:to>
    <xdr:sp macro="" textlink="">
      <xdr:nvSpPr>
        <xdr:cNvPr id="336" name="フローチャート: 判断 335"/>
        <xdr:cNvSpPr/>
      </xdr:nvSpPr>
      <xdr:spPr>
        <a:xfrm>
          <a:off x="8636000" y="140665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166370</xdr:rowOff>
    </xdr:from>
    <xdr:to xmlns:xdr="http://schemas.openxmlformats.org/drawingml/2006/spreadsheetDrawing">
      <xdr:col>46</xdr:col>
      <xdr:colOff>38100</xdr:colOff>
      <xdr:row>84</xdr:row>
      <xdr:rowOff>97790</xdr:rowOff>
    </xdr:to>
    <xdr:sp macro="" textlink="">
      <xdr:nvSpPr>
        <xdr:cNvPr id="337" name="フローチャート: 判断 336"/>
        <xdr:cNvSpPr/>
      </xdr:nvSpPr>
      <xdr:spPr>
        <a:xfrm>
          <a:off x="7842250" y="140843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148590</xdr:rowOff>
    </xdr:from>
    <xdr:to xmlns:xdr="http://schemas.openxmlformats.org/drawingml/2006/spreadsheetDrawing">
      <xdr:col>41</xdr:col>
      <xdr:colOff>101600</xdr:colOff>
      <xdr:row>84</xdr:row>
      <xdr:rowOff>80010</xdr:rowOff>
    </xdr:to>
    <xdr:sp macro="" textlink="">
      <xdr:nvSpPr>
        <xdr:cNvPr id="338" name="フローチャート: 判断 337"/>
        <xdr:cNvSpPr/>
      </xdr:nvSpPr>
      <xdr:spPr>
        <a:xfrm>
          <a:off x="7029450" y="140665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157480</xdr:rowOff>
    </xdr:from>
    <xdr:to xmlns:xdr="http://schemas.openxmlformats.org/drawingml/2006/spreadsheetDrawing">
      <xdr:col>36</xdr:col>
      <xdr:colOff>165100</xdr:colOff>
      <xdr:row>84</xdr:row>
      <xdr:rowOff>89535</xdr:rowOff>
    </xdr:to>
    <xdr:sp macro="" textlink="">
      <xdr:nvSpPr>
        <xdr:cNvPr id="339" name="フローチャート: 判断 338"/>
        <xdr:cNvSpPr/>
      </xdr:nvSpPr>
      <xdr:spPr>
        <a:xfrm>
          <a:off x="6235700" y="140754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146685</xdr:rowOff>
    </xdr:from>
    <xdr:ext cx="762000" cy="250825"/>
    <xdr:sp macro="" textlink="">
      <xdr:nvSpPr>
        <xdr:cNvPr id="340" name="テキスト ボックス 339"/>
        <xdr:cNvSpPr txBox="1"/>
      </xdr:nvSpPr>
      <xdr:spPr>
        <a:xfrm>
          <a:off x="925830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146685</xdr:rowOff>
    </xdr:from>
    <xdr:ext cx="762000" cy="250825"/>
    <xdr:sp macro="" textlink="">
      <xdr:nvSpPr>
        <xdr:cNvPr id="341" name="テキスト ボックス 340"/>
        <xdr:cNvSpPr txBox="1"/>
      </xdr:nvSpPr>
      <xdr:spPr>
        <a:xfrm>
          <a:off x="85153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88</xdr:row>
      <xdr:rowOff>146685</xdr:rowOff>
    </xdr:from>
    <xdr:ext cx="762000" cy="250825"/>
    <xdr:sp macro="" textlink="">
      <xdr:nvSpPr>
        <xdr:cNvPr id="342" name="テキスト ボックス 341"/>
        <xdr:cNvSpPr txBox="1"/>
      </xdr:nvSpPr>
      <xdr:spPr>
        <a:xfrm>
          <a:off x="77152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146685</xdr:rowOff>
    </xdr:from>
    <xdr:ext cx="759460" cy="250825"/>
    <xdr:sp macro="" textlink="">
      <xdr:nvSpPr>
        <xdr:cNvPr id="343" name="テキスト ボックス 342"/>
        <xdr:cNvSpPr txBox="1"/>
      </xdr:nvSpPr>
      <xdr:spPr>
        <a:xfrm>
          <a:off x="69088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146685</xdr:rowOff>
    </xdr:from>
    <xdr:ext cx="762000" cy="250825"/>
    <xdr:sp macro="" textlink="">
      <xdr:nvSpPr>
        <xdr:cNvPr id="344" name="テキスト ボックス 343"/>
        <xdr:cNvSpPr txBox="1"/>
      </xdr:nvSpPr>
      <xdr:spPr>
        <a:xfrm>
          <a:off x="61150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140335</xdr:rowOff>
    </xdr:from>
    <xdr:to xmlns:xdr="http://schemas.openxmlformats.org/drawingml/2006/spreadsheetDrawing">
      <xdr:col>55</xdr:col>
      <xdr:colOff>50800</xdr:colOff>
      <xdr:row>86</xdr:row>
      <xdr:rowOff>71755</xdr:rowOff>
    </xdr:to>
    <xdr:sp macro="" textlink="">
      <xdr:nvSpPr>
        <xdr:cNvPr id="345" name="楕円 344"/>
        <xdr:cNvSpPr/>
      </xdr:nvSpPr>
      <xdr:spPr>
        <a:xfrm>
          <a:off x="9398000" y="143935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56515</xdr:rowOff>
    </xdr:from>
    <xdr:ext cx="467360" cy="253365"/>
    <xdr:sp macro="" textlink="">
      <xdr:nvSpPr>
        <xdr:cNvPr id="346" name="【福祉施設】&#10;一人当たり面積該当値テキスト"/>
        <xdr:cNvSpPr txBox="1"/>
      </xdr:nvSpPr>
      <xdr:spPr>
        <a:xfrm>
          <a:off x="9467850" y="1430972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140335</xdr:rowOff>
    </xdr:from>
    <xdr:to xmlns:xdr="http://schemas.openxmlformats.org/drawingml/2006/spreadsheetDrawing">
      <xdr:col>50</xdr:col>
      <xdr:colOff>165100</xdr:colOff>
      <xdr:row>86</xdr:row>
      <xdr:rowOff>71755</xdr:rowOff>
    </xdr:to>
    <xdr:sp macro="" textlink="">
      <xdr:nvSpPr>
        <xdr:cNvPr id="347" name="楕円 346"/>
        <xdr:cNvSpPr/>
      </xdr:nvSpPr>
      <xdr:spPr>
        <a:xfrm>
          <a:off x="8636000" y="143935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21590</xdr:rowOff>
    </xdr:from>
    <xdr:to xmlns:xdr="http://schemas.openxmlformats.org/drawingml/2006/spreadsheetDrawing">
      <xdr:col>55</xdr:col>
      <xdr:colOff>0</xdr:colOff>
      <xdr:row>86</xdr:row>
      <xdr:rowOff>21590</xdr:rowOff>
    </xdr:to>
    <xdr:cxnSp macro="">
      <xdr:nvCxnSpPr>
        <xdr:cNvPr id="348" name="直線コネクタ 347"/>
        <xdr:cNvCxnSpPr/>
      </xdr:nvCxnSpPr>
      <xdr:spPr>
        <a:xfrm>
          <a:off x="8686800" y="1444244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140335</xdr:rowOff>
    </xdr:from>
    <xdr:to xmlns:xdr="http://schemas.openxmlformats.org/drawingml/2006/spreadsheetDrawing">
      <xdr:col>46</xdr:col>
      <xdr:colOff>38100</xdr:colOff>
      <xdr:row>86</xdr:row>
      <xdr:rowOff>71755</xdr:rowOff>
    </xdr:to>
    <xdr:sp macro="" textlink="">
      <xdr:nvSpPr>
        <xdr:cNvPr id="349" name="楕円 348"/>
        <xdr:cNvSpPr/>
      </xdr:nvSpPr>
      <xdr:spPr>
        <a:xfrm>
          <a:off x="7842250" y="143935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86</xdr:row>
      <xdr:rowOff>21590</xdr:rowOff>
    </xdr:from>
    <xdr:to xmlns:xdr="http://schemas.openxmlformats.org/drawingml/2006/spreadsheetDrawing">
      <xdr:col>50</xdr:col>
      <xdr:colOff>114300</xdr:colOff>
      <xdr:row>86</xdr:row>
      <xdr:rowOff>21590</xdr:rowOff>
    </xdr:to>
    <xdr:cxnSp macro="">
      <xdr:nvCxnSpPr>
        <xdr:cNvPr id="350" name="直線コネクタ 349"/>
        <xdr:cNvCxnSpPr/>
      </xdr:nvCxnSpPr>
      <xdr:spPr>
        <a:xfrm>
          <a:off x="7886700" y="1444244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140335</xdr:rowOff>
    </xdr:from>
    <xdr:to xmlns:xdr="http://schemas.openxmlformats.org/drawingml/2006/spreadsheetDrawing">
      <xdr:col>41</xdr:col>
      <xdr:colOff>101600</xdr:colOff>
      <xdr:row>86</xdr:row>
      <xdr:rowOff>71755</xdr:rowOff>
    </xdr:to>
    <xdr:sp macro="" textlink="">
      <xdr:nvSpPr>
        <xdr:cNvPr id="351" name="楕円 350"/>
        <xdr:cNvSpPr/>
      </xdr:nvSpPr>
      <xdr:spPr>
        <a:xfrm>
          <a:off x="7029450" y="143935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21590</xdr:rowOff>
    </xdr:from>
    <xdr:to xmlns:xdr="http://schemas.openxmlformats.org/drawingml/2006/spreadsheetDrawing">
      <xdr:col>45</xdr:col>
      <xdr:colOff>171450</xdr:colOff>
      <xdr:row>86</xdr:row>
      <xdr:rowOff>21590</xdr:rowOff>
    </xdr:to>
    <xdr:cxnSp macro="">
      <xdr:nvCxnSpPr>
        <xdr:cNvPr id="352" name="直線コネクタ 351"/>
        <xdr:cNvCxnSpPr/>
      </xdr:nvCxnSpPr>
      <xdr:spPr>
        <a:xfrm>
          <a:off x="7080250" y="1444244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140335</xdr:rowOff>
    </xdr:from>
    <xdr:to xmlns:xdr="http://schemas.openxmlformats.org/drawingml/2006/spreadsheetDrawing">
      <xdr:col>36</xdr:col>
      <xdr:colOff>165100</xdr:colOff>
      <xdr:row>86</xdr:row>
      <xdr:rowOff>71755</xdr:rowOff>
    </xdr:to>
    <xdr:sp macro="" textlink="">
      <xdr:nvSpPr>
        <xdr:cNvPr id="353" name="楕円 352"/>
        <xdr:cNvSpPr/>
      </xdr:nvSpPr>
      <xdr:spPr>
        <a:xfrm>
          <a:off x="6235700" y="143935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21590</xdr:rowOff>
    </xdr:from>
    <xdr:to xmlns:xdr="http://schemas.openxmlformats.org/drawingml/2006/spreadsheetDrawing">
      <xdr:col>41</xdr:col>
      <xdr:colOff>50800</xdr:colOff>
      <xdr:row>86</xdr:row>
      <xdr:rowOff>21590</xdr:rowOff>
    </xdr:to>
    <xdr:cxnSp macro="">
      <xdr:nvCxnSpPr>
        <xdr:cNvPr id="354" name="直線コネクタ 353"/>
        <xdr:cNvCxnSpPr/>
      </xdr:nvCxnSpPr>
      <xdr:spPr>
        <a:xfrm>
          <a:off x="6286500" y="1444244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95885</xdr:rowOff>
    </xdr:from>
    <xdr:ext cx="469900" cy="253365"/>
    <xdr:sp macro="" textlink="">
      <xdr:nvSpPr>
        <xdr:cNvPr id="355" name="n_1aveValue【福祉施設】&#10;一人当たり面積"/>
        <xdr:cNvSpPr txBox="1"/>
      </xdr:nvSpPr>
      <xdr:spPr>
        <a:xfrm>
          <a:off x="8458200" y="138461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114300</xdr:rowOff>
    </xdr:from>
    <xdr:ext cx="469900" cy="253365"/>
    <xdr:sp macro="" textlink="">
      <xdr:nvSpPr>
        <xdr:cNvPr id="356" name="n_2aveValue【福祉施設】&#10;一人当たり面積"/>
        <xdr:cNvSpPr txBox="1"/>
      </xdr:nvSpPr>
      <xdr:spPr>
        <a:xfrm>
          <a:off x="7677150" y="138645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95885</xdr:rowOff>
    </xdr:from>
    <xdr:ext cx="469900" cy="253365"/>
    <xdr:sp macro="" textlink="">
      <xdr:nvSpPr>
        <xdr:cNvPr id="357" name="n_3aveValue【福祉施設】&#10;一人当たり面積"/>
        <xdr:cNvSpPr txBox="1"/>
      </xdr:nvSpPr>
      <xdr:spPr>
        <a:xfrm>
          <a:off x="6864350" y="138461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106045</xdr:rowOff>
    </xdr:from>
    <xdr:ext cx="469900" cy="250825"/>
    <xdr:sp macro="" textlink="">
      <xdr:nvSpPr>
        <xdr:cNvPr id="358" name="n_4aveValue【福祉施設】&#10;一人当たり面積"/>
        <xdr:cNvSpPr txBox="1"/>
      </xdr:nvSpPr>
      <xdr:spPr>
        <a:xfrm>
          <a:off x="6070600" y="1385633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62230</xdr:rowOff>
    </xdr:from>
    <xdr:ext cx="469900" cy="253365"/>
    <xdr:sp macro="" textlink="">
      <xdr:nvSpPr>
        <xdr:cNvPr id="359" name="n_1mainValue【福祉施設】&#10;一人当たり面積"/>
        <xdr:cNvSpPr txBox="1"/>
      </xdr:nvSpPr>
      <xdr:spPr>
        <a:xfrm>
          <a:off x="8458200" y="144830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62230</xdr:rowOff>
    </xdr:from>
    <xdr:ext cx="469900" cy="253365"/>
    <xdr:sp macro="" textlink="">
      <xdr:nvSpPr>
        <xdr:cNvPr id="360" name="n_2mainValue【福祉施設】&#10;一人当たり面積"/>
        <xdr:cNvSpPr txBox="1"/>
      </xdr:nvSpPr>
      <xdr:spPr>
        <a:xfrm>
          <a:off x="7677150" y="144830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62230</xdr:rowOff>
    </xdr:from>
    <xdr:ext cx="469900" cy="253365"/>
    <xdr:sp macro="" textlink="">
      <xdr:nvSpPr>
        <xdr:cNvPr id="361" name="n_3mainValue【福祉施設】&#10;一人当たり面積"/>
        <xdr:cNvSpPr txBox="1"/>
      </xdr:nvSpPr>
      <xdr:spPr>
        <a:xfrm>
          <a:off x="6864350" y="144830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86</xdr:row>
      <xdr:rowOff>62230</xdr:rowOff>
    </xdr:from>
    <xdr:ext cx="469900" cy="253365"/>
    <xdr:sp macro="" textlink="">
      <xdr:nvSpPr>
        <xdr:cNvPr id="362" name="n_4mainValue【福祉施設】&#10;一人当たり面積"/>
        <xdr:cNvSpPr txBox="1"/>
      </xdr:nvSpPr>
      <xdr:spPr>
        <a:xfrm>
          <a:off x="6070600" y="144830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63" name="正方形/長方形 362"/>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64" name="正方形/長方形 363"/>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65" name="正方形/長方形 364"/>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66" name="正方形/長方形 365"/>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67" name="正方形/長方形 366"/>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68" name="正方形/長方形 367"/>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69" name="正方形/長方形 368"/>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70" name="正方形/長方形 369"/>
        <xdr:cNvSpPr/>
      </xdr:nvSpPr>
      <xdr:spPr>
        <a:xfrm>
          <a:off x="6858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5910" cy="225425"/>
    <xdr:sp macro="" textlink="">
      <xdr:nvSpPr>
        <xdr:cNvPr id="371" name="テキスト ボックス 370"/>
        <xdr:cNvSpPr txBox="1"/>
      </xdr:nvSpPr>
      <xdr:spPr>
        <a:xfrm>
          <a:off x="666750" y="162306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72" name="直線コネクタ 371"/>
        <xdr:cNvCxnSpPr/>
      </xdr:nvCxnSpPr>
      <xdr:spPr>
        <a:xfrm>
          <a:off x="6858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4820" cy="259080"/>
    <xdr:sp macro="" textlink="">
      <xdr:nvSpPr>
        <xdr:cNvPr id="373" name="テキスト ボックス 372"/>
        <xdr:cNvSpPr txBox="1"/>
      </xdr:nvSpPr>
      <xdr:spPr>
        <a:xfrm>
          <a:off x="275590" y="18564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74" name="直線コネクタ 373"/>
        <xdr:cNvCxnSpPr/>
      </xdr:nvCxnSpPr>
      <xdr:spPr>
        <a:xfrm>
          <a:off x="685800" y="183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4820" cy="256540"/>
    <xdr:sp macro="" textlink="">
      <xdr:nvSpPr>
        <xdr:cNvPr id="375" name="テキスト ボックス 374"/>
        <xdr:cNvSpPr txBox="1"/>
      </xdr:nvSpPr>
      <xdr:spPr>
        <a:xfrm>
          <a:off x="275590" y="182384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76" name="直線コネクタ 375"/>
        <xdr:cNvCxnSpPr/>
      </xdr:nvCxnSpPr>
      <xdr:spPr>
        <a:xfrm>
          <a:off x="685800" y="180543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0685" cy="259080"/>
    <xdr:sp macro="" textlink="">
      <xdr:nvSpPr>
        <xdr:cNvPr id="377" name="テキスト ボックス 376"/>
        <xdr:cNvSpPr txBox="1"/>
      </xdr:nvSpPr>
      <xdr:spPr>
        <a:xfrm>
          <a:off x="339725" y="179114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78" name="直線コネクタ 377"/>
        <xdr:cNvCxnSpPr/>
      </xdr:nvCxnSpPr>
      <xdr:spPr>
        <a:xfrm>
          <a:off x="685800" y="17727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0685" cy="256540"/>
    <xdr:sp macro="" textlink="">
      <xdr:nvSpPr>
        <xdr:cNvPr id="379" name="テキスト ボックス 378"/>
        <xdr:cNvSpPr txBox="1"/>
      </xdr:nvSpPr>
      <xdr:spPr>
        <a:xfrm>
          <a:off x="339725" y="1758569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80" name="直線コネクタ 379"/>
        <xdr:cNvCxnSpPr/>
      </xdr:nvCxnSpPr>
      <xdr:spPr>
        <a:xfrm>
          <a:off x="685800" y="17400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0685" cy="258445"/>
    <xdr:sp macro="" textlink="">
      <xdr:nvSpPr>
        <xdr:cNvPr id="381" name="テキスト ボックス 380"/>
        <xdr:cNvSpPr txBox="1"/>
      </xdr:nvSpPr>
      <xdr:spPr>
        <a:xfrm>
          <a:off x="339725" y="1725866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82" name="直線コネクタ 381"/>
        <xdr:cNvCxnSpPr/>
      </xdr:nvCxnSpPr>
      <xdr:spPr>
        <a:xfrm>
          <a:off x="685800" y="17074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0685" cy="259080"/>
    <xdr:sp macro="" textlink="">
      <xdr:nvSpPr>
        <xdr:cNvPr id="383" name="テキスト ボックス 382"/>
        <xdr:cNvSpPr txBox="1"/>
      </xdr:nvSpPr>
      <xdr:spPr>
        <a:xfrm>
          <a:off x="339725" y="169322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84" name="直線コネクタ 383"/>
        <xdr:cNvCxnSpPr/>
      </xdr:nvCxnSpPr>
      <xdr:spPr>
        <a:xfrm>
          <a:off x="685800" y="16747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6550" cy="256540"/>
    <xdr:sp macro="" textlink="">
      <xdr:nvSpPr>
        <xdr:cNvPr id="385" name="テキスト ボックス 384"/>
        <xdr:cNvSpPr txBox="1"/>
      </xdr:nvSpPr>
      <xdr:spPr>
        <a:xfrm>
          <a:off x="384810" y="166052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86" name="直線コネクタ 385"/>
        <xdr:cNvCxnSpPr/>
      </xdr:nvCxnSpPr>
      <xdr:spPr>
        <a:xfrm>
          <a:off x="6858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7" name="【市民会館】&#10;有形固定資産減価償却率グラフ枠"/>
        <xdr:cNvSpPr/>
      </xdr:nvSpPr>
      <xdr:spPr>
        <a:xfrm>
          <a:off x="6858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76200</xdr:rowOff>
    </xdr:from>
    <xdr:to xmlns:xdr="http://schemas.openxmlformats.org/drawingml/2006/spreadsheetDrawing">
      <xdr:col>24</xdr:col>
      <xdr:colOff>62865</xdr:colOff>
      <xdr:row>109</xdr:row>
      <xdr:rowOff>35560</xdr:rowOff>
    </xdr:to>
    <xdr:cxnSp macro="">
      <xdr:nvCxnSpPr>
        <xdr:cNvPr id="388" name="直線コネクタ 387"/>
        <xdr:cNvCxnSpPr/>
      </xdr:nvCxnSpPr>
      <xdr:spPr>
        <a:xfrm flipV="1">
          <a:off x="4177665" y="16878300"/>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7360" cy="259080"/>
    <xdr:sp macro="" textlink="">
      <xdr:nvSpPr>
        <xdr:cNvPr id="389" name="【市民会館】&#10;有形固定資産減価償却率最小値テキスト"/>
        <xdr:cNvSpPr txBox="1"/>
      </xdr:nvSpPr>
      <xdr:spPr>
        <a:xfrm>
          <a:off x="4216400" y="18384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390" name="直線コネクタ 389"/>
        <xdr:cNvCxnSpPr/>
      </xdr:nvCxnSpPr>
      <xdr:spPr>
        <a:xfrm>
          <a:off x="4108450" y="18380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22860</xdr:rowOff>
    </xdr:from>
    <xdr:ext cx="337820" cy="259080"/>
    <xdr:sp macro="" textlink="">
      <xdr:nvSpPr>
        <xdr:cNvPr id="391" name="【市民会館】&#10;有形固定資産減価償却率最大値テキスト"/>
        <xdr:cNvSpPr txBox="1"/>
      </xdr:nvSpPr>
      <xdr:spPr>
        <a:xfrm>
          <a:off x="4216400" y="1665351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76200</xdr:rowOff>
    </xdr:from>
    <xdr:to xmlns:xdr="http://schemas.openxmlformats.org/drawingml/2006/spreadsheetDrawing">
      <xdr:col>24</xdr:col>
      <xdr:colOff>152400</xdr:colOff>
      <xdr:row>100</xdr:row>
      <xdr:rowOff>76200</xdr:rowOff>
    </xdr:to>
    <xdr:cxnSp macro="">
      <xdr:nvCxnSpPr>
        <xdr:cNvPr id="392" name="直線コネクタ 391"/>
        <xdr:cNvCxnSpPr/>
      </xdr:nvCxnSpPr>
      <xdr:spPr>
        <a:xfrm>
          <a:off x="4108450" y="168783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69215</xdr:rowOff>
    </xdr:from>
    <xdr:ext cx="402590" cy="259080"/>
    <xdr:sp macro="" textlink="">
      <xdr:nvSpPr>
        <xdr:cNvPr id="393" name="【市民会館】&#10;有形固定資産減価償却率平均値テキスト"/>
        <xdr:cNvSpPr txBox="1"/>
      </xdr:nvSpPr>
      <xdr:spPr>
        <a:xfrm>
          <a:off x="4216400" y="17557115"/>
          <a:ext cx="402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90805</xdr:rowOff>
    </xdr:from>
    <xdr:to xmlns:xdr="http://schemas.openxmlformats.org/drawingml/2006/spreadsheetDrawing">
      <xdr:col>24</xdr:col>
      <xdr:colOff>114300</xdr:colOff>
      <xdr:row>105</xdr:row>
      <xdr:rowOff>20955</xdr:rowOff>
    </xdr:to>
    <xdr:sp macro="" textlink="">
      <xdr:nvSpPr>
        <xdr:cNvPr id="394" name="フローチャート: 判断 393"/>
        <xdr:cNvSpPr/>
      </xdr:nvSpPr>
      <xdr:spPr>
        <a:xfrm>
          <a:off x="4127500" y="1757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77470</xdr:rowOff>
    </xdr:from>
    <xdr:to xmlns:xdr="http://schemas.openxmlformats.org/drawingml/2006/spreadsheetDrawing">
      <xdr:col>20</xdr:col>
      <xdr:colOff>38100</xdr:colOff>
      <xdr:row>105</xdr:row>
      <xdr:rowOff>7620</xdr:rowOff>
    </xdr:to>
    <xdr:sp macro="" textlink="">
      <xdr:nvSpPr>
        <xdr:cNvPr id="395" name="フローチャート: 判断 394"/>
        <xdr:cNvSpPr/>
      </xdr:nvSpPr>
      <xdr:spPr>
        <a:xfrm>
          <a:off x="3384550" y="175653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48260</xdr:rowOff>
    </xdr:from>
    <xdr:to xmlns:xdr="http://schemas.openxmlformats.org/drawingml/2006/spreadsheetDrawing">
      <xdr:col>15</xdr:col>
      <xdr:colOff>101600</xdr:colOff>
      <xdr:row>104</xdr:row>
      <xdr:rowOff>149860</xdr:rowOff>
    </xdr:to>
    <xdr:sp macro="" textlink="">
      <xdr:nvSpPr>
        <xdr:cNvPr id="396" name="フローチャート: 判断 395"/>
        <xdr:cNvSpPr/>
      </xdr:nvSpPr>
      <xdr:spPr>
        <a:xfrm>
          <a:off x="2571750" y="1753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46355</xdr:rowOff>
    </xdr:from>
    <xdr:to xmlns:xdr="http://schemas.openxmlformats.org/drawingml/2006/spreadsheetDrawing">
      <xdr:col>10</xdr:col>
      <xdr:colOff>165100</xdr:colOff>
      <xdr:row>104</xdr:row>
      <xdr:rowOff>147955</xdr:rowOff>
    </xdr:to>
    <xdr:sp macro="" textlink="">
      <xdr:nvSpPr>
        <xdr:cNvPr id="397" name="フローチャート: 判断 396"/>
        <xdr:cNvSpPr/>
      </xdr:nvSpPr>
      <xdr:spPr>
        <a:xfrm>
          <a:off x="1778000" y="1753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31750</xdr:rowOff>
    </xdr:from>
    <xdr:to xmlns:xdr="http://schemas.openxmlformats.org/drawingml/2006/spreadsheetDrawing">
      <xdr:col>6</xdr:col>
      <xdr:colOff>38100</xdr:colOff>
      <xdr:row>104</xdr:row>
      <xdr:rowOff>133350</xdr:rowOff>
    </xdr:to>
    <xdr:sp macro="" textlink="">
      <xdr:nvSpPr>
        <xdr:cNvPr id="398" name="フローチャート: 判断 397"/>
        <xdr:cNvSpPr/>
      </xdr:nvSpPr>
      <xdr:spPr>
        <a:xfrm>
          <a:off x="984250" y="17519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399" name="テキスト ボックス 398"/>
        <xdr:cNvSpPr txBox="1"/>
      </xdr:nvSpPr>
      <xdr:spPr>
        <a:xfrm>
          <a:off x="40068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111</xdr:row>
      <xdr:rowOff>16510</xdr:rowOff>
    </xdr:from>
    <xdr:ext cx="762000" cy="259080"/>
    <xdr:sp macro="" textlink="">
      <xdr:nvSpPr>
        <xdr:cNvPr id="400" name="テキスト ボックス 399"/>
        <xdr:cNvSpPr txBox="1"/>
      </xdr:nvSpPr>
      <xdr:spPr>
        <a:xfrm>
          <a:off x="32575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59460" cy="259080"/>
    <xdr:sp macro="" textlink="">
      <xdr:nvSpPr>
        <xdr:cNvPr id="401" name="テキスト ボックス 400"/>
        <xdr:cNvSpPr txBox="1"/>
      </xdr:nvSpPr>
      <xdr:spPr>
        <a:xfrm>
          <a:off x="24511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02" name="テキスト ボックス 401"/>
        <xdr:cNvSpPr txBox="1"/>
      </xdr:nvSpPr>
      <xdr:spPr>
        <a:xfrm>
          <a:off x="1657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111</xdr:row>
      <xdr:rowOff>16510</xdr:rowOff>
    </xdr:from>
    <xdr:ext cx="762000" cy="259080"/>
    <xdr:sp macro="" textlink="">
      <xdr:nvSpPr>
        <xdr:cNvPr id="403" name="テキスト ボックス 402"/>
        <xdr:cNvSpPr txBox="1"/>
      </xdr:nvSpPr>
      <xdr:spPr>
        <a:xfrm>
          <a:off x="857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82550</xdr:rowOff>
    </xdr:from>
    <xdr:to xmlns:xdr="http://schemas.openxmlformats.org/drawingml/2006/spreadsheetDrawing">
      <xdr:col>24</xdr:col>
      <xdr:colOff>114300</xdr:colOff>
      <xdr:row>105</xdr:row>
      <xdr:rowOff>12700</xdr:rowOff>
    </xdr:to>
    <xdr:sp macro="" textlink="">
      <xdr:nvSpPr>
        <xdr:cNvPr id="404" name="楕円 403"/>
        <xdr:cNvSpPr/>
      </xdr:nvSpPr>
      <xdr:spPr>
        <a:xfrm>
          <a:off x="41275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103</xdr:row>
      <xdr:rowOff>105410</xdr:rowOff>
    </xdr:from>
    <xdr:ext cx="402590" cy="259080"/>
    <xdr:sp macro="" textlink="">
      <xdr:nvSpPr>
        <xdr:cNvPr id="405" name="【市民会館】&#10;有形固定資産減価償却率該当値テキスト"/>
        <xdr:cNvSpPr txBox="1"/>
      </xdr:nvSpPr>
      <xdr:spPr>
        <a:xfrm>
          <a:off x="4216400" y="174218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104</xdr:row>
      <xdr:rowOff>46355</xdr:rowOff>
    </xdr:from>
    <xdr:to xmlns:xdr="http://schemas.openxmlformats.org/drawingml/2006/spreadsheetDrawing">
      <xdr:col>20</xdr:col>
      <xdr:colOff>38100</xdr:colOff>
      <xdr:row>104</xdr:row>
      <xdr:rowOff>147955</xdr:rowOff>
    </xdr:to>
    <xdr:sp macro="" textlink="">
      <xdr:nvSpPr>
        <xdr:cNvPr id="406" name="楕円 405"/>
        <xdr:cNvSpPr/>
      </xdr:nvSpPr>
      <xdr:spPr>
        <a:xfrm>
          <a:off x="3384550" y="175342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171450</xdr:colOff>
      <xdr:row>104</xdr:row>
      <xdr:rowOff>97790</xdr:rowOff>
    </xdr:from>
    <xdr:to xmlns:xdr="http://schemas.openxmlformats.org/drawingml/2006/spreadsheetDrawing">
      <xdr:col>24</xdr:col>
      <xdr:colOff>63500</xdr:colOff>
      <xdr:row>104</xdr:row>
      <xdr:rowOff>133350</xdr:rowOff>
    </xdr:to>
    <xdr:cxnSp macro="">
      <xdr:nvCxnSpPr>
        <xdr:cNvPr id="407" name="直線コネクタ 406"/>
        <xdr:cNvCxnSpPr/>
      </xdr:nvCxnSpPr>
      <xdr:spPr>
        <a:xfrm>
          <a:off x="3429000" y="17585690"/>
          <a:ext cx="7493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8890</xdr:rowOff>
    </xdr:from>
    <xdr:to xmlns:xdr="http://schemas.openxmlformats.org/drawingml/2006/spreadsheetDrawing">
      <xdr:col>15</xdr:col>
      <xdr:colOff>101600</xdr:colOff>
      <xdr:row>104</xdr:row>
      <xdr:rowOff>110490</xdr:rowOff>
    </xdr:to>
    <xdr:sp macro="" textlink="">
      <xdr:nvSpPr>
        <xdr:cNvPr id="408" name="楕円 407"/>
        <xdr:cNvSpPr/>
      </xdr:nvSpPr>
      <xdr:spPr>
        <a:xfrm>
          <a:off x="2571750" y="1749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104</xdr:row>
      <xdr:rowOff>59690</xdr:rowOff>
    </xdr:from>
    <xdr:to xmlns:xdr="http://schemas.openxmlformats.org/drawingml/2006/spreadsheetDrawing">
      <xdr:col>19</xdr:col>
      <xdr:colOff>171450</xdr:colOff>
      <xdr:row>104</xdr:row>
      <xdr:rowOff>97790</xdr:rowOff>
    </xdr:to>
    <xdr:cxnSp macro="">
      <xdr:nvCxnSpPr>
        <xdr:cNvPr id="409" name="直線コネクタ 408"/>
        <xdr:cNvCxnSpPr/>
      </xdr:nvCxnSpPr>
      <xdr:spPr>
        <a:xfrm>
          <a:off x="2622550" y="17547590"/>
          <a:ext cx="8064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103</xdr:row>
      <xdr:rowOff>146050</xdr:rowOff>
    </xdr:from>
    <xdr:to xmlns:xdr="http://schemas.openxmlformats.org/drawingml/2006/spreadsheetDrawing">
      <xdr:col>10</xdr:col>
      <xdr:colOff>165100</xdr:colOff>
      <xdr:row>104</xdr:row>
      <xdr:rowOff>76200</xdr:rowOff>
    </xdr:to>
    <xdr:sp macro="" textlink="">
      <xdr:nvSpPr>
        <xdr:cNvPr id="410" name="楕円 409"/>
        <xdr:cNvSpPr/>
      </xdr:nvSpPr>
      <xdr:spPr>
        <a:xfrm>
          <a:off x="1778000" y="1746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104</xdr:row>
      <xdr:rowOff>25400</xdr:rowOff>
    </xdr:from>
    <xdr:to xmlns:xdr="http://schemas.openxmlformats.org/drawingml/2006/spreadsheetDrawing">
      <xdr:col>15</xdr:col>
      <xdr:colOff>50800</xdr:colOff>
      <xdr:row>104</xdr:row>
      <xdr:rowOff>59690</xdr:rowOff>
    </xdr:to>
    <xdr:cxnSp macro="">
      <xdr:nvCxnSpPr>
        <xdr:cNvPr id="411" name="直線コネクタ 410"/>
        <xdr:cNvCxnSpPr/>
      </xdr:nvCxnSpPr>
      <xdr:spPr>
        <a:xfrm>
          <a:off x="1828800" y="17513300"/>
          <a:ext cx="7937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103</xdr:row>
      <xdr:rowOff>120650</xdr:rowOff>
    </xdr:from>
    <xdr:to xmlns:xdr="http://schemas.openxmlformats.org/drawingml/2006/spreadsheetDrawing">
      <xdr:col>6</xdr:col>
      <xdr:colOff>38100</xdr:colOff>
      <xdr:row>104</xdr:row>
      <xdr:rowOff>50165</xdr:rowOff>
    </xdr:to>
    <xdr:sp macro="" textlink="">
      <xdr:nvSpPr>
        <xdr:cNvPr id="412" name="楕円 411"/>
        <xdr:cNvSpPr/>
      </xdr:nvSpPr>
      <xdr:spPr>
        <a:xfrm>
          <a:off x="984250" y="1743710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171450</xdr:colOff>
      <xdr:row>103</xdr:row>
      <xdr:rowOff>170815</xdr:rowOff>
    </xdr:from>
    <xdr:to xmlns:xdr="http://schemas.openxmlformats.org/drawingml/2006/spreadsheetDrawing">
      <xdr:col>10</xdr:col>
      <xdr:colOff>114300</xdr:colOff>
      <xdr:row>104</xdr:row>
      <xdr:rowOff>25400</xdr:rowOff>
    </xdr:to>
    <xdr:cxnSp macro="">
      <xdr:nvCxnSpPr>
        <xdr:cNvPr id="413" name="直線コネクタ 412"/>
        <xdr:cNvCxnSpPr/>
      </xdr:nvCxnSpPr>
      <xdr:spPr>
        <a:xfrm>
          <a:off x="1028700" y="17487265"/>
          <a:ext cx="8001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104</xdr:row>
      <xdr:rowOff>170180</xdr:rowOff>
    </xdr:from>
    <xdr:ext cx="402590" cy="259080"/>
    <xdr:sp macro="" textlink="">
      <xdr:nvSpPr>
        <xdr:cNvPr id="414" name="n_1aveValue【市民会館】&#10;有形固定資産減価償却率"/>
        <xdr:cNvSpPr txBox="1"/>
      </xdr:nvSpPr>
      <xdr:spPr>
        <a:xfrm>
          <a:off x="3239135" y="176580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104</xdr:row>
      <xdr:rowOff>140970</xdr:rowOff>
    </xdr:from>
    <xdr:ext cx="402590" cy="259080"/>
    <xdr:sp macro="" textlink="">
      <xdr:nvSpPr>
        <xdr:cNvPr id="415" name="n_2aveValue【市民会館】&#10;有形固定資産減価償却率"/>
        <xdr:cNvSpPr txBox="1"/>
      </xdr:nvSpPr>
      <xdr:spPr>
        <a:xfrm>
          <a:off x="2439035" y="176288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104</xdr:row>
      <xdr:rowOff>139065</xdr:rowOff>
    </xdr:from>
    <xdr:ext cx="402590" cy="259080"/>
    <xdr:sp macro="" textlink="">
      <xdr:nvSpPr>
        <xdr:cNvPr id="416" name="n_3aveValue【市民会館】&#10;有形固定資産減価償却率"/>
        <xdr:cNvSpPr txBox="1"/>
      </xdr:nvSpPr>
      <xdr:spPr>
        <a:xfrm>
          <a:off x="1645285" y="176269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104</xdr:row>
      <xdr:rowOff>124460</xdr:rowOff>
    </xdr:from>
    <xdr:ext cx="405130" cy="259080"/>
    <xdr:sp macro="" textlink="">
      <xdr:nvSpPr>
        <xdr:cNvPr id="417" name="n_4aveValue【市民会館】&#10;有形固定資産減価償却率"/>
        <xdr:cNvSpPr txBox="1"/>
      </xdr:nvSpPr>
      <xdr:spPr>
        <a:xfrm>
          <a:off x="851535" y="17612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102</xdr:row>
      <xdr:rowOff>164465</xdr:rowOff>
    </xdr:from>
    <xdr:ext cx="402590" cy="259080"/>
    <xdr:sp macro="" textlink="">
      <xdr:nvSpPr>
        <xdr:cNvPr id="418" name="n_1mainValue【市民会館】&#10;有形固定資産減価償却率"/>
        <xdr:cNvSpPr txBox="1"/>
      </xdr:nvSpPr>
      <xdr:spPr>
        <a:xfrm>
          <a:off x="3239135" y="173094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127000</xdr:rowOff>
    </xdr:from>
    <xdr:ext cx="402590" cy="259080"/>
    <xdr:sp macro="" textlink="">
      <xdr:nvSpPr>
        <xdr:cNvPr id="419" name="n_2mainValue【市民会館】&#10;有形固定資産減価償却率"/>
        <xdr:cNvSpPr txBox="1"/>
      </xdr:nvSpPr>
      <xdr:spPr>
        <a:xfrm>
          <a:off x="2439035" y="172720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92710</xdr:rowOff>
    </xdr:from>
    <xdr:ext cx="402590" cy="259080"/>
    <xdr:sp macro="" textlink="">
      <xdr:nvSpPr>
        <xdr:cNvPr id="420" name="n_3mainValue【市民会館】&#10;有形固定資産減価償却率"/>
        <xdr:cNvSpPr txBox="1"/>
      </xdr:nvSpPr>
      <xdr:spPr>
        <a:xfrm>
          <a:off x="1645285" y="172377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102</xdr:row>
      <xdr:rowOff>66675</xdr:rowOff>
    </xdr:from>
    <xdr:ext cx="405130" cy="256540"/>
    <xdr:sp macro="" textlink="">
      <xdr:nvSpPr>
        <xdr:cNvPr id="421" name="n_4mainValue【市民会館】&#10;有形固定資産減価償却率"/>
        <xdr:cNvSpPr txBox="1"/>
      </xdr:nvSpPr>
      <xdr:spPr>
        <a:xfrm>
          <a:off x="851535" y="172116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22" name="正方形/長方形 421"/>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23" name="正方形/長方形 422"/>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24" name="正方形/長方形 423"/>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25" name="正方形/長方形 424"/>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26" name="正方形/長方形 425"/>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27" name="正方形/長方形 426"/>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28" name="正方形/長方形 427"/>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29" name="正方形/長方形 428"/>
        <xdr:cNvSpPr/>
      </xdr:nvSpPr>
      <xdr:spPr>
        <a:xfrm>
          <a:off x="595630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345" cy="225425"/>
    <xdr:sp macro="" textlink="">
      <xdr:nvSpPr>
        <xdr:cNvPr id="430" name="テキスト ボックス 429"/>
        <xdr:cNvSpPr txBox="1"/>
      </xdr:nvSpPr>
      <xdr:spPr>
        <a:xfrm>
          <a:off x="5918200" y="162306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31" name="直線コネクタ 430"/>
        <xdr:cNvCxnSpPr/>
      </xdr:nvCxnSpPr>
      <xdr:spPr>
        <a:xfrm>
          <a:off x="5956300" y="18707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32" name="直線コネクタ 431"/>
        <xdr:cNvCxnSpPr/>
      </xdr:nvCxnSpPr>
      <xdr:spPr>
        <a:xfrm>
          <a:off x="5956300" y="1832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4820" cy="259080"/>
    <xdr:sp macro="" textlink="">
      <xdr:nvSpPr>
        <xdr:cNvPr id="433" name="テキスト ボックス 432"/>
        <xdr:cNvSpPr txBox="1"/>
      </xdr:nvSpPr>
      <xdr:spPr>
        <a:xfrm>
          <a:off x="5527040" y="18183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34" name="直線コネクタ 433"/>
        <xdr:cNvCxnSpPr/>
      </xdr:nvCxnSpPr>
      <xdr:spPr>
        <a:xfrm>
          <a:off x="5956300" y="1794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4820" cy="256540"/>
    <xdr:sp macro="" textlink="">
      <xdr:nvSpPr>
        <xdr:cNvPr id="435" name="テキスト ボックス 434"/>
        <xdr:cNvSpPr txBox="1"/>
      </xdr:nvSpPr>
      <xdr:spPr>
        <a:xfrm>
          <a:off x="5527040" y="178028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36" name="直線コネクタ 435"/>
        <xdr:cNvCxnSpPr/>
      </xdr:nvCxnSpPr>
      <xdr:spPr>
        <a:xfrm>
          <a:off x="5956300" y="1756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4820" cy="259080"/>
    <xdr:sp macro="" textlink="">
      <xdr:nvSpPr>
        <xdr:cNvPr id="437" name="テキスト ボックス 436"/>
        <xdr:cNvSpPr txBox="1"/>
      </xdr:nvSpPr>
      <xdr:spPr>
        <a:xfrm>
          <a:off x="5527040" y="17421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38" name="直線コネクタ 437"/>
        <xdr:cNvCxnSpPr/>
      </xdr:nvCxnSpPr>
      <xdr:spPr>
        <a:xfrm>
          <a:off x="5956300" y="1718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4820" cy="259080"/>
    <xdr:sp macro="" textlink="">
      <xdr:nvSpPr>
        <xdr:cNvPr id="439" name="テキスト ボックス 438"/>
        <xdr:cNvSpPr txBox="1"/>
      </xdr:nvSpPr>
      <xdr:spPr>
        <a:xfrm>
          <a:off x="5527040" y="17040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40" name="直線コネクタ 439"/>
        <xdr:cNvCxnSpPr/>
      </xdr:nvCxnSpPr>
      <xdr:spPr>
        <a:xfrm>
          <a:off x="5956300" y="1680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4820" cy="256540"/>
    <xdr:sp macro="" textlink="">
      <xdr:nvSpPr>
        <xdr:cNvPr id="441" name="テキスト ボックス 440"/>
        <xdr:cNvSpPr txBox="1"/>
      </xdr:nvSpPr>
      <xdr:spPr>
        <a:xfrm>
          <a:off x="5527040" y="166598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42" name="直線コネクタ 441"/>
        <xdr:cNvCxnSpPr/>
      </xdr:nvCxnSpPr>
      <xdr:spPr>
        <a:xfrm>
          <a:off x="5956300" y="16421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4820" cy="259080"/>
    <xdr:sp macro="" textlink="">
      <xdr:nvSpPr>
        <xdr:cNvPr id="443" name="テキスト ボックス 442"/>
        <xdr:cNvSpPr txBox="1"/>
      </xdr:nvSpPr>
      <xdr:spPr>
        <a:xfrm>
          <a:off x="5527040" y="16278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4" name="【市民会館】&#10;一人当たり面積グラフ枠"/>
        <xdr:cNvSpPr/>
      </xdr:nvSpPr>
      <xdr:spPr>
        <a:xfrm>
          <a:off x="595630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99</xdr:row>
      <xdr:rowOff>133350</xdr:rowOff>
    </xdr:from>
    <xdr:to xmlns:xdr="http://schemas.openxmlformats.org/drawingml/2006/spreadsheetDrawing">
      <xdr:col>54</xdr:col>
      <xdr:colOff>171450</xdr:colOff>
      <xdr:row>108</xdr:row>
      <xdr:rowOff>129540</xdr:rowOff>
    </xdr:to>
    <xdr:cxnSp macro="">
      <xdr:nvCxnSpPr>
        <xdr:cNvPr id="445" name="直線コネクタ 444"/>
        <xdr:cNvCxnSpPr/>
      </xdr:nvCxnSpPr>
      <xdr:spPr>
        <a:xfrm flipV="1">
          <a:off x="9429750" y="16764000"/>
          <a:ext cx="0" cy="1539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133350</xdr:rowOff>
    </xdr:from>
    <xdr:ext cx="467360" cy="256540"/>
    <xdr:sp macro="" textlink="">
      <xdr:nvSpPr>
        <xdr:cNvPr id="446" name="【市民会館】&#10;一人当たり面積最小値テキスト"/>
        <xdr:cNvSpPr txBox="1"/>
      </xdr:nvSpPr>
      <xdr:spPr>
        <a:xfrm>
          <a:off x="9467850" y="183070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129540</xdr:rowOff>
    </xdr:from>
    <xdr:to xmlns:xdr="http://schemas.openxmlformats.org/drawingml/2006/spreadsheetDrawing">
      <xdr:col>55</xdr:col>
      <xdr:colOff>88900</xdr:colOff>
      <xdr:row>108</xdr:row>
      <xdr:rowOff>129540</xdr:rowOff>
    </xdr:to>
    <xdr:cxnSp macro="">
      <xdr:nvCxnSpPr>
        <xdr:cNvPr id="447" name="直線コネクタ 446"/>
        <xdr:cNvCxnSpPr/>
      </xdr:nvCxnSpPr>
      <xdr:spPr>
        <a:xfrm>
          <a:off x="9359900" y="183032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80010</xdr:rowOff>
    </xdr:from>
    <xdr:ext cx="467360" cy="259080"/>
    <xdr:sp macro="" textlink="">
      <xdr:nvSpPr>
        <xdr:cNvPr id="448" name="【市民会館】&#10;一人当たり面積最大値テキスト"/>
        <xdr:cNvSpPr txBox="1"/>
      </xdr:nvSpPr>
      <xdr:spPr>
        <a:xfrm>
          <a:off x="9467850" y="165392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133350</xdr:rowOff>
    </xdr:from>
    <xdr:to xmlns:xdr="http://schemas.openxmlformats.org/drawingml/2006/spreadsheetDrawing">
      <xdr:col>55</xdr:col>
      <xdr:colOff>88900</xdr:colOff>
      <xdr:row>99</xdr:row>
      <xdr:rowOff>133350</xdr:rowOff>
    </xdr:to>
    <xdr:cxnSp macro="">
      <xdr:nvCxnSpPr>
        <xdr:cNvPr id="449" name="直線コネクタ 448"/>
        <xdr:cNvCxnSpPr/>
      </xdr:nvCxnSpPr>
      <xdr:spPr>
        <a:xfrm>
          <a:off x="9359900" y="16764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82550</xdr:rowOff>
    </xdr:from>
    <xdr:ext cx="467360" cy="259080"/>
    <xdr:sp macro="" textlink="">
      <xdr:nvSpPr>
        <xdr:cNvPr id="450" name="【市民会館】&#10;一人当たり面積平均値テキスト"/>
        <xdr:cNvSpPr txBox="1"/>
      </xdr:nvSpPr>
      <xdr:spPr>
        <a:xfrm>
          <a:off x="9467850" y="17741900"/>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59690</xdr:rowOff>
    </xdr:from>
    <xdr:to xmlns:xdr="http://schemas.openxmlformats.org/drawingml/2006/spreadsheetDrawing">
      <xdr:col>55</xdr:col>
      <xdr:colOff>50800</xdr:colOff>
      <xdr:row>106</xdr:row>
      <xdr:rowOff>161290</xdr:rowOff>
    </xdr:to>
    <xdr:sp macro="" textlink="">
      <xdr:nvSpPr>
        <xdr:cNvPr id="451" name="フローチャート: 判断 450"/>
        <xdr:cNvSpPr/>
      </xdr:nvSpPr>
      <xdr:spPr>
        <a:xfrm>
          <a:off x="9398000" y="178904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69215</xdr:rowOff>
    </xdr:from>
    <xdr:to xmlns:xdr="http://schemas.openxmlformats.org/drawingml/2006/spreadsheetDrawing">
      <xdr:col>50</xdr:col>
      <xdr:colOff>165100</xdr:colOff>
      <xdr:row>106</xdr:row>
      <xdr:rowOff>170815</xdr:rowOff>
    </xdr:to>
    <xdr:sp macro="" textlink="">
      <xdr:nvSpPr>
        <xdr:cNvPr id="452" name="フローチャート: 判断 451"/>
        <xdr:cNvSpPr/>
      </xdr:nvSpPr>
      <xdr:spPr>
        <a:xfrm>
          <a:off x="8636000" y="179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73025</xdr:rowOff>
    </xdr:from>
    <xdr:to xmlns:xdr="http://schemas.openxmlformats.org/drawingml/2006/spreadsheetDrawing">
      <xdr:col>46</xdr:col>
      <xdr:colOff>38100</xdr:colOff>
      <xdr:row>107</xdr:row>
      <xdr:rowOff>3175</xdr:rowOff>
    </xdr:to>
    <xdr:sp macro="" textlink="">
      <xdr:nvSpPr>
        <xdr:cNvPr id="453" name="フローチャート: 判断 452"/>
        <xdr:cNvSpPr/>
      </xdr:nvSpPr>
      <xdr:spPr>
        <a:xfrm>
          <a:off x="7842250" y="1790382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90170</xdr:rowOff>
    </xdr:from>
    <xdr:to xmlns:xdr="http://schemas.openxmlformats.org/drawingml/2006/spreadsheetDrawing">
      <xdr:col>41</xdr:col>
      <xdr:colOff>101600</xdr:colOff>
      <xdr:row>107</xdr:row>
      <xdr:rowOff>20320</xdr:rowOff>
    </xdr:to>
    <xdr:sp macro="" textlink="">
      <xdr:nvSpPr>
        <xdr:cNvPr id="454" name="フローチャート: 判断 453"/>
        <xdr:cNvSpPr/>
      </xdr:nvSpPr>
      <xdr:spPr>
        <a:xfrm>
          <a:off x="702945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103505</xdr:rowOff>
    </xdr:from>
    <xdr:to xmlns:xdr="http://schemas.openxmlformats.org/drawingml/2006/spreadsheetDrawing">
      <xdr:col>36</xdr:col>
      <xdr:colOff>165100</xdr:colOff>
      <xdr:row>107</xdr:row>
      <xdr:rowOff>33655</xdr:rowOff>
    </xdr:to>
    <xdr:sp macro="" textlink="">
      <xdr:nvSpPr>
        <xdr:cNvPr id="455" name="フローチャート: 判断 454"/>
        <xdr:cNvSpPr/>
      </xdr:nvSpPr>
      <xdr:spPr>
        <a:xfrm>
          <a:off x="62357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56" name="テキスト ボックス 455"/>
        <xdr:cNvSpPr txBox="1"/>
      </xdr:nvSpPr>
      <xdr:spPr>
        <a:xfrm>
          <a:off x="92583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57" name="テキスト ボックス 456"/>
        <xdr:cNvSpPr txBox="1"/>
      </xdr:nvSpPr>
      <xdr:spPr>
        <a:xfrm>
          <a:off x="8515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111</xdr:row>
      <xdr:rowOff>16510</xdr:rowOff>
    </xdr:from>
    <xdr:ext cx="762000" cy="259080"/>
    <xdr:sp macro="" textlink="">
      <xdr:nvSpPr>
        <xdr:cNvPr id="458" name="テキスト ボックス 457"/>
        <xdr:cNvSpPr txBox="1"/>
      </xdr:nvSpPr>
      <xdr:spPr>
        <a:xfrm>
          <a:off x="7715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59460" cy="259080"/>
    <xdr:sp macro="" textlink="">
      <xdr:nvSpPr>
        <xdr:cNvPr id="459" name="テキスト ボックス 458"/>
        <xdr:cNvSpPr txBox="1"/>
      </xdr:nvSpPr>
      <xdr:spPr>
        <a:xfrm>
          <a:off x="69088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60" name="テキスト ボックス 459"/>
        <xdr:cNvSpPr txBox="1"/>
      </xdr:nvSpPr>
      <xdr:spPr>
        <a:xfrm>
          <a:off x="6115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128270</xdr:rowOff>
    </xdr:from>
    <xdr:to xmlns:xdr="http://schemas.openxmlformats.org/drawingml/2006/spreadsheetDrawing">
      <xdr:col>55</xdr:col>
      <xdr:colOff>50800</xdr:colOff>
      <xdr:row>107</xdr:row>
      <xdr:rowOff>58420</xdr:rowOff>
    </xdr:to>
    <xdr:sp macro="" textlink="">
      <xdr:nvSpPr>
        <xdr:cNvPr id="461" name="楕円 460"/>
        <xdr:cNvSpPr/>
      </xdr:nvSpPr>
      <xdr:spPr>
        <a:xfrm>
          <a:off x="9398000" y="179590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106680</xdr:rowOff>
    </xdr:from>
    <xdr:ext cx="467360" cy="259080"/>
    <xdr:sp macro="" textlink="">
      <xdr:nvSpPr>
        <xdr:cNvPr id="462" name="【市民会館】&#10;一人当たり面積該当値テキスト"/>
        <xdr:cNvSpPr txBox="1"/>
      </xdr:nvSpPr>
      <xdr:spPr>
        <a:xfrm>
          <a:off x="9467850" y="179374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128270</xdr:rowOff>
    </xdr:from>
    <xdr:to xmlns:xdr="http://schemas.openxmlformats.org/drawingml/2006/spreadsheetDrawing">
      <xdr:col>50</xdr:col>
      <xdr:colOff>165100</xdr:colOff>
      <xdr:row>107</xdr:row>
      <xdr:rowOff>58420</xdr:rowOff>
    </xdr:to>
    <xdr:sp macro="" textlink="">
      <xdr:nvSpPr>
        <xdr:cNvPr id="463" name="楕円 462"/>
        <xdr:cNvSpPr/>
      </xdr:nvSpPr>
      <xdr:spPr>
        <a:xfrm>
          <a:off x="86360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7620</xdr:rowOff>
    </xdr:from>
    <xdr:to xmlns:xdr="http://schemas.openxmlformats.org/drawingml/2006/spreadsheetDrawing">
      <xdr:col>55</xdr:col>
      <xdr:colOff>0</xdr:colOff>
      <xdr:row>107</xdr:row>
      <xdr:rowOff>7620</xdr:rowOff>
    </xdr:to>
    <xdr:cxnSp macro="">
      <xdr:nvCxnSpPr>
        <xdr:cNvPr id="464" name="直線コネクタ 463"/>
        <xdr:cNvCxnSpPr/>
      </xdr:nvCxnSpPr>
      <xdr:spPr>
        <a:xfrm>
          <a:off x="8686800" y="1800987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128270</xdr:rowOff>
    </xdr:from>
    <xdr:to xmlns:xdr="http://schemas.openxmlformats.org/drawingml/2006/spreadsheetDrawing">
      <xdr:col>46</xdr:col>
      <xdr:colOff>38100</xdr:colOff>
      <xdr:row>107</xdr:row>
      <xdr:rowOff>58420</xdr:rowOff>
    </xdr:to>
    <xdr:sp macro="" textlink="">
      <xdr:nvSpPr>
        <xdr:cNvPr id="465" name="楕円 464"/>
        <xdr:cNvSpPr/>
      </xdr:nvSpPr>
      <xdr:spPr>
        <a:xfrm>
          <a:off x="7842250" y="179590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107</xdr:row>
      <xdr:rowOff>7620</xdr:rowOff>
    </xdr:from>
    <xdr:to xmlns:xdr="http://schemas.openxmlformats.org/drawingml/2006/spreadsheetDrawing">
      <xdr:col>50</xdr:col>
      <xdr:colOff>114300</xdr:colOff>
      <xdr:row>107</xdr:row>
      <xdr:rowOff>7620</xdr:rowOff>
    </xdr:to>
    <xdr:cxnSp macro="">
      <xdr:nvCxnSpPr>
        <xdr:cNvPr id="466" name="直線コネクタ 465"/>
        <xdr:cNvCxnSpPr/>
      </xdr:nvCxnSpPr>
      <xdr:spPr>
        <a:xfrm>
          <a:off x="7886700" y="1800987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128270</xdr:rowOff>
    </xdr:from>
    <xdr:to xmlns:xdr="http://schemas.openxmlformats.org/drawingml/2006/spreadsheetDrawing">
      <xdr:col>41</xdr:col>
      <xdr:colOff>101600</xdr:colOff>
      <xdr:row>107</xdr:row>
      <xdr:rowOff>58420</xdr:rowOff>
    </xdr:to>
    <xdr:sp macro="" textlink="">
      <xdr:nvSpPr>
        <xdr:cNvPr id="467" name="楕円 466"/>
        <xdr:cNvSpPr/>
      </xdr:nvSpPr>
      <xdr:spPr>
        <a:xfrm>
          <a:off x="702945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7620</xdr:rowOff>
    </xdr:from>
    <xdr:to xmlns:xdr="http://schemas.openxmlformats.org/drawingml/2006/spreadsheetDrawing">
      <xdr:col>45</xdr:col>
      <xdr:colOff>171450</xdr:colOff>
      <xdr:row>107</xdr:row>
      <xdr:rowOff>7620</xdr:rowOff>
    </xdr:to>
    <xdr:cxnSp macro="">
      <xdr:nvCxnSpPr>
        <xdr:cNvPr id="468" name="直線コネクタ 467"/>
        <xdr:cNvCxnSpPr/>
      </xdr:nvCxnSpPr>
      <xdr:spPr>
        <a:xfrm>
          <a:off x="7080250" y="1800987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126365</xdr:rowOff>
    </xdr:from>
    <xdr:to xmlns:xdr="http://schemas.openxmlformats.org/drawingml/2006/spreadsheetDrawing">
      <xdr:col>36</xdr:col>
      <xdr:colOff>165100</xdr:colOff>
      <xdr:row>107</xdr:row>
      <xdr:rowOff>56515</xdr:rowOff>
    </xdr:to>
    <xdr:sp macro="" textlink="">
      <xdr:nvSpPr>
        <xdr:cNvPr id="469" name="楕円 468"/>
        <xdr:cNvSpPr/>
      </xdr:nvSpPr>
      <xdr:spPr>
        <a:xfrm>
          <a:off x="6235700" y="1795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6350</xdr:rowOff>
    </xdr:from>
    <xdr:to xmlns:xdr="http://schemas.openxmlformats.org/drawingml/2006/spreadsheetDrawing">
      <xdr:col>41</xdr:col>
      <xdr:colOff>50800</xdr:colOff>
      <xdr:row>107</xdr:row>
      <xdr:rowOff>7620</xdr:rowOff>
    </xdr:to>
    <xdr:cxnSp macro="">
      <xdr:nvCxnSpPr>
        <xdr:cNvPr id="470" name="直線コネクタ 469"/>
        <xdr:cNvCxnSpPr/>
      </xdr:nvCxnSpPr>
      <xdr:spPr>
        <a:xfrm>
          <a:off x="6286500" y="18008600"/>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15875</xdr:rowOff>
    </xdr:from>
    <xdr:ext cx="469900" cy="259080"/>
    <xdr:sp macro="" textlink="">
      <xdr:nvSpPr>
        <xdr:cNvPr id="471" name="n_1aveValue【市民会館】&#10;一人当たり面積"/>
        <xdr:cNvSpPr txBox="1"/>
      </xdr:nvSpPr>
      <xdr:spPr>
        <a:xfrm>
          <a:off x="8458200" y="176752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19685</xdr:rowOff>
    </xdr:from>
    <xdr:ext cx="469900" cy="256540"/>
    <xdr:sp macro="" textlink="">
      <xdr:nvSpPr>
        <xdr:cNvPr id="472" name="n_2aveValue【市民会館】&#10;一人当たり面積"/>
        <xdr:cNvSpPr txBox="1"/>
      </xdr:nvSpPr>
      <xdr:spPr>
        <a:xfrm>
          <a:off x="7677150" y="176790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36830</xdr:rowOff>
    </xdr:from>
    <xdr:ext cx="469900" cy="259080"/>
    <xdr:sp macro="" textlink="">
      <xdr:nvSpPr>
        <xdr:cNvPr id="473" name="n_3aveValue【市民会館】&#10;一人当たり面積"/>
        <xdr:cNvSpPr txBox="1"/>
      </xdr:nvSpPr>
      <xdr:spPr>
        <a:xfrm>
          <a:off x="6864350" y="17696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50165</xdr:rowOff>
    </xdr:from>
    <xdr:ext cx="469900" cy="259080"/>
    <xdr:sp macro="" textlink="">
      <xdr:nvSpPr>
        <xdr:cNvPr id="474" name="n_4aveValue【市民会館】&#10;一人当たり面積"/>
        <xdr:cNvSpPr txBox="1"/>
      </xdr:nvSpPr>
      <xdr:spPr>
        <a:xfrm>
          <a:off x="6070600" y="17709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107</xdr:row>
      <xdr:rowOff>49530</xdr:rowOff>
    </xdr:from>
    <xdr:ext cx="469900" cy="259080"/>
    <xdr:sp macro="" textlink="">
      <xdr:nvSpPr>
        <xdr:cNvPr id="475" name="n_1mainValue【市民会館】&#10;一人当たり面積"/>
        <xdr:cNvSpPr txBox="1"/>
      </xdr:nvSpPr>
      <xdr:spPr>
        <a:xfrm>
          <a:off x="8458200" y="18051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49530</xdr:rowOff>
    </xdr:from>
    <xdr:ext cx="469900" cy="259080"/>
    <xdr:sp macro="" textlink="">
      <xdr:nvSpPr>
        <xdr:cNvPr id="476" name="n_2mainValue【市民会館】&#10;一人当たり面積"/>
        <xdr:cNvSpPr txBox="1"/>
      </xdr:nvSpPr>
      <xdr:spPr>
        <a:xfrm>
          <a:off x="7677150" y="18051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49530</xdr:rowOff>
    </xdr:from>
    <xdr:ext cx="469900" cy="259080"/>
    <xdr:sp macro="" textlink="">
      <xdr:nvSpPr>
        <xdr:cNvPr id="477" name="n_3mainValue【市民会館】&#10;一人当たり面積"/>
        <xdr:cNvSpPr txBox="1"/>
      </xdr:nvSpPr>
      <xdr:spPr>
        <a:xfrm>
          <a:off x="6864350" y="18051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47625</xdr:rowOff>
    </xdr:from>
    <xdr:ext cx="469900" cy="259080"/>
    <xdr:sp macro="" textlink="">
      <xdr:nvSpPr>
        <xdr:cNvPr id="478" name="n_4mainValue【市民会館】&#10;一人当たり面積"/>
        <xdr:cNvSpPr txBox="1"/>
      </xdr:nvSpPr>
      <xdr:spPr>
        <a:xfrm>
          <a:off x="6070600" y="18049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74295</xdr:rowOff>
    </xdr:from>
    <xdr:to xmlns:xdr="http://schemas.openxmlformats.org/drawingml/2006/spreadsheetDrawing">
      <xdr:col>90</xdr:col>
      <xdr:colOff>25400</xdr:colOff>
      <xdr:row>28</xdr:row>
      <xdr:rowOff>24765</xdr:rowOff>
    </xdr:to>
    <xdr:sp macro="" textlink="">
      <xdr:nvSpPr>
        <xdr:cNvPr id="479" name="正方形/長方形 478"/>
        <xdr:cNvSpPr/>
      </xdr:nvSpPr>
      <xdr:spPr>
        <a:xfrm>
          <a:off x="1120775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50165</xdr:rowOff>
    </xdr:from>
    <xdr:to xmlns:xdr="http://schemas.openxmlformats.org/drawingml/2006/spreadsheetDrawing">
      <xdr:col>74</xdr:col>
      <xdr:colOff>0</xdr:colOff>
      <xdr:row>29</xdr:row>
      <xdr:rowOff>130175</xdr:rowOff>
    </xdr:to>
    <xdr:sp macro="" textlink="">
      <xdr:nvSpPr>
        <xdr:cNvPr id="480" name="正方形/長方形 479"/>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80645</xdr:rowOff>
    </xdr:from>
    <xdr:to xmlns:xdr="http://schemas.openxmlformats.org/drawingml/2006/spreadsheetDrawing">
      <xdr:col>74</xdr:col>
      <xdr:colOff>0</xdr:colOff>
      <xdr:row>30</xdr:row>
      <xdr:rowOff>161925</xdr:rowOff>
    </xdr:to>
    <xdr:sp macro="" textlink="">
      <xdr:nvSpPr>
        <xdr:cNvPr id="481" name="正方形/長方形 480"/>
        <xdr:cNvSpPr/>
      </xdr:nvSpPr>
      <xdr:spPr>
        <a:xfrm>
          <a:off x="11315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50165</xdr:rowOff>
    </xdr:from>
    <xdr:to xmlns:xdr="http://schemas.openxmlformats.org/drawingml/2006/spreadsheetDrawing">
      <xdr:col>79</xdr:col>
      <xdr:colOff>63500</xdr:colOff>
      <xdr:row>29</xdr:row>
      <xdr:rowOff>130175</xdr:rowOff>
    </xdr:to>
    <xdr:sp macro="" textlink="">
      <xdr:nvSpPr>
        <xdr:cNvPr id="482" name="正方形/長方形 481"/>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80645</xdr:rowOff>
    </xdr:from>
    <xdr:to xmlns:xdr="http://schemas.openxmlformats.org/drawingml/2006/spreadsheetDrawing">
      <xdr:col>79</xdr:col>
      <xdr:colOff>63500</xdr:colOff>
      <xdr:row>30</xdr:row>
      <xdr:rowOff>161925</xdr:rowOff>
    </xdr:to>
    <xdr:sp macro="" textlink="">
      <xdr:nvSpPr>
        <xdr:cNvPr id="483" name="正方形/長方形 482"/>
        <xdr:cNvSpPr/>
      </xdr:nvSpPr>
      <xdr:spPr>
        <a:xfrm>
          <a:off x="122364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50165</xdr:rowOff>
    </xdr:from>
    <xdr:to xmlns:xdr="http://schemas.openxmlformats.org/drawingml/2006/spreadsheetDrawing">
      <xdr:col>85</xdr:col>
      <xdr:colOff>63500</xdr:colOff>
      <xdr:row>29</xdr:row>
      <xdr:rowOff>130175</xdr:rowOff>
    </xdr:to>
    <xdr:sp macro="" textlink="">
      <xdr:nvSpPr>
        <xdr:cNvPr id="484" name="正方形/長方形 483"/>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29</xdr:row>
      <xdr:rowOff>80645</xdr:rowOff>
    </xdr:from>
    <xdr:to xmlns:xdr="http://schemas.openxmlformats.org/drawingml/2006/spreadsheetDrawing">
      <xdr:col>85</xdr:col>
      <xdr:colOff>63500</xdr:colOff>
      <xdr:row>30</xdr:row>
      <xdr:rowOff>161925</xdr:rowOff>
    </xdr:to>
    <xdr:sp macro="" textlink="">
      <xdr:nvSpPr>
        <xdr:cNvPr id="485" name="正方形/長方形 484"/>
        <xdr:cNvSpPr/>
      </xdr:nvSpPr>
      <xdr:spPr>
        <a:xfrm>
          <a:off x="132651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74295</xdr:rowOff>
    </xdr:to>
    <xdr:sp macro="" textlink="">
      <xdr:nvSpPr>
        <xdr:cNvPr id="486" name="正方形/長方形 485"/>
        <xdr:cNvSpPr/>
      </xdr:nvSpPr>
      <xdr:spPr>
        <a:xfrm>
          <a:off x="1120775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8450" cy="220345"/>
    <xdr:sp macro="" textlink="">
      <xdr:nvSpPr>
        <xdr:cNvPr id="487" name="テキスト ボックス 486"/>
        <xdr:cNvSpPr txBox="1"/>
      </xdr:nvSpPr>
      <xdr:spPr>
        <a:xfrm>
          <a:off x="11169650" y="503301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74295</xdr:rowOff>
    </xdr:from>
    <xdr:to xmlns:xdr="http://schemas.openxmlformats.org/drawingml/2006/spreadsheetDrawing">
      <xdr:col>89</xdr:col>
      <xdr:colOff>171450</xdr:colOff>
      <xdr:row>44</xdr:row>
      <xdr:rowOff>74295</xdr:rowOff>
    </xdr:to>
    <xdr:cxnSp macro="">
      <xdr:nvCxnSpPr>
        <xdr:cNvPr id="488" name="直線コネクタ 487"/>
        <xdr:cNvCxnSpPr/>
      </xdr:nvCxnSpPr>
      <xdr:spPr>
        <a:xfrm>
          <a:off x="11207750" y="7454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103505</xdr:rowOff>
    </xdr:from>
    <xdr:ext cx="464820" cy="250825"/>
    <xdr:sp macro="" textlink="">
      <xdr:nvSpPr>
        <xdr:cNvPr id="489" name="テキスト ボックス 488"/>
        <xdr:cNvSpPr txBox="1"/>
      </xdr:nvSpPr>
      <xdr:spPr>
        <a:xfrm>
          <a:off x="10797540" y="731583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37465</xdr:rowOff>
    </xdr:from>
    <xdr:to xmlns:xdr="http://schemas.openxmlformats.org/drawingml/2006/spreadsheetDrawing">
      <xdr:col>89</xdr:col>
      <xdr:colOff>171450</xdr:colOff>
      <xdr:row>42</xdr:row>
      <xdr:rowOff>37465</xdr:rowOff>
    </xdr:to>
    <xdr:cxnSp macro="">
      <xdr:nvCxnSpPr>
        <xdr:cNvPr id="490" name="直線コネクタ 489"/>
        <xdr:cNvCxnSpPr/>
      </xdr:nvCxnSpPr>
      <xdr:spPr>
        <a:xfrm>
          <a:off x="11207750" y="7082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66040</xdr:rowOff>
    </xdr:from>
    <xdr:ext cx="464820" cy="250825"/>
    <xdr:sp macro="" textlink="">
      <xdr:nvSpPr>
        <xdr:cNvPr id="491" name="テキスト ボックス 490"/>
        <xdr:cNvSpPr txBox="1"/>
      </xdr:nvSpPr>
      <xdr:spPr>
        <a:xfrm>
          <a:off x="10797540" y="69430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171450</xdr:colOff>
      <xdr:row>40</xdr:row>
      <xdr:rowOff>0</xdr:rowOff>
    </xdr:to>
    <xdr:cxnSp macro="">
      <xdr:nvCxnSpPr>
        <xdr:cNvPr id="492" name="直線コネクタ 491"/>
        <xdr:cNvCxnSpPr/>
      </xdr:nvCxnSpPr>
      <xdr:spPr>
        <a:xfrm>
          <a:off x="11207750" y="67094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28575</xdr:rowOff>
    </xdr:from>
    <xdr:ext cx="400685" cy="250825"/>
    <xdr:sp macro="" textlink="">
      <xdr:nvSpPr>
        <xdr:cNvPr id="493" name="テキスト ボックス 492"/>
        <xdr:cNvSpPr txBox="1"/>
      </xdr:nvSpPr>
      <xdr:spPr>
        <a:xfrm>
          <a:off x="10842625" y="65703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130175</xdr:rowOff>
    </xdr:from>
    <xdr:to xmlns:xdr="http://schemas.openxmlformats.org/drawingml/2006/spreadsheetDrawing">
      <xdr:col>89</xdr:col>
      <xdr:colOff>171450</xdr:colOff>
      <xdr:row>37</xdr:row>
      <xdr:rowOff>130175</xdr:rowOff>
    </xdr:to>
    <xdr:cxnSp macro="">
      <xdr:nvCxnSpPr>
        <xdr:cNvPr id="494" name="直線コネクタ 493"/>
        <xdr:cNvCxnSpPr/>
      </xdr:nvCxnSpPr>
      <xdr:spPr>
        <a:xfrm>
          <a:off x="11207750" y="63366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159385</xdr:rowOff>
    </xdr:from>
    <xdr:ext cx="400685" cy="250825"/>
    <xdr:sp macro="" textlink="">
      <xdr:nvSpPr>
        <xdr:cNvPr id="495" name="テキスト ボックス 494"/>
        <xdr:cNvSpPr txBox="1"/>
      </xdr:nvSpPr>
      <xdr:spPr>
        <a:xfrm>
          <a:off x="10842625" y="619823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93345</xdr:rowOff>
    </xdr:from>
    <xdr:to xmlns:xdr="http://schemas.openxmlformats.org/drawingml/2006/spreadsheetDrawing">
      <xdr:col>89</xdr:col>
      <xdr:colOff>171450</xdr:colOff>
      <xdr:row>35</xdr:row>
      <xdr:rowOff>93345</xdr:rowOff>
    </xdr:to>
    <xdr:cxnSp macro="">
      <xdr:nvCxnSpPr>
        <xdr:cNvPr id="496" name="直線コネクタ 495"/>
        <xdr:cNvCxnSpPr/>
      </xdr:nvCxnSpPr>
      <xdr:spPr>
        <a:xfrm>
          <a:off x="11207750" y="59645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121920</xdr:rowOff>
    </xdr:from>
    <xdr:ext cx="400685" cy="250825"/>
    <xdr:sp macro="" textlink="">
      <xdr:nvSpPr>
        <xdr:cNvPr id="497" name="テキスト ボックス 496"/>
        <xdr:cNvSpPr txBox="1"/>
      </xdr:nvSpPr>
      <xdr:spPr>
        <a:xfrm>
          <a:off x="10842625" y="58254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55880</xdr:rowOff>
    </xdr:from>
    <xdr:to xmlns:xdr="http://schemas.openxmlformats.org/drawingml/2006/spreadsheetDrawing">
      <xdr:col>89</xdr:col>
      <xdr:colOff>171450</xdr:colOff>
      <xdr:row>33</xdr:row>
      <xdr:rowOff>55880</xdr:rowOff>
    </xdr:to>
    <xdr:cxnSp macro="">
      <xdr:nvCxnSpPr>
        <xdr:cNvPr id="498" name="直線コネクタ 497"/>
        <xdr:cNvCxnSpPr/>
      </xdr:nvCxnSpPr>
      <xdr:spPr>
        <a:xfrm>
          <a:off x="11207750" y="5591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84455</xdr:rowOff>
    </xdr:from>
    <xdr:ext cx="400685" cy="250825"/>
    <xdr:sp macro="" textlink="">
      <xdr:nvSpPr>
        <xdr:cNvPr id="499" name="テキスト ボックス 498"/>
        <xdr:cNvSpPr txBox="1"/>
      </xdr:nvSpPr>
      <xdr:spPr>
        <a:xfrm>
          <a:off x="10842625" y="54527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89</xdr:col>
      <xdr:colOff>171450</xdr:colOff>
      <xdr:row>31</xdr:row>
      <xdr:rowOff>18415</xdr:rowOff>
    </xdr:to>
    <xdr:cxnSp macro="">
      <xdr:nvCxnSpPr>
        <xdr:cNvPr id="500" name="直線コネクタ 499"/>
        <xdr:cNvCxnSpPr/>
      </xdr:nvCxnSpPr>
      <xdr:spPr>
        <a:xfrm>
          <a:off x="11207750" y="5219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47625</xdr:rowOff>
    </xdr:from>
    <xdr:ext cx="339090" cy="250825"/>
    <xdr:sp macro="" textlink="">
      <xdr:nvSpPr>
        <xdr:cNvPr id="501" name="テキスト ボックス 500"/>
        <xdr:cNvSpPr txBox="1"/>
      </xdr:nvSpPr>
      <xdr:spPr>
        <a:xfrm>
          <a:off x="10906760" y="5080635"/>
          <a:ext cx="339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18415</xdr:rowOff>
    </xdr:from>
    <xdr:to xmlns:xdr="http://schemas.openxmlformats.org/drawingml/2006/spreadsheetDrawing">
      <xdr:col>90</xdr:col>
      <xdr:colOff>25400</xdr:colOff>
      <xdr:row>44</xdr:row>
      <xdr:rowOff>74295</xdr:rowOff>
    </xdr:to>
    <xdr:sp macro="" textlink="">
      <xdr:nvSpPr>
        <xdr:cNvPr id="502" name="【一般廃棄物処理施設】&#10;有形固定資産減価償却率グラフ枠"/>
        <xdr:cNvSpPr/>
      </xdr:nvSpPr>
      <xdr:spPr>
        <a:xfrm>
          <a:off x="1120775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32</xdr:row>
      <xdr:rowOff>156210</xdr:rowOff>
    </xdr:from>
    <xdr:to xmlns:xdr="http://schemas.openxmlformats.org/drawingml/2006/spreadsheetDrawing">
      <xdr:col>85</xdr:col>
      <xdr:colOff>126365</xdr:colOff>
      <xdr:row>42</xdr:row>
      <xdr:rowOff>37465</xdr:rowOff>
    </xdr:to>
    <xdr:cxnSp macro="">
      <xdr:nvCxnSpPr>
        <xdr:cNvPr id="503" name="直線コネクタ 502"/>
        <xdr:cNvCxnSpPr/>
      </xdr:nvCxnSpPr>
      <xdr:spPr>
        <a:xfrm flipV="1">
          <a:off x="14699615" y="5524500"/>
          <a:ext cx="0" cy="1557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40640</xdr:rowOff>
    </xdr:from>
    <xdr:ext cx="467360" cy="253365"/>
    <xdr:sp macro="" textlink="">
      <xdr:nvSpPr>
        <xdr:cNvPr id="504" name="【一般廃棄物処理施設】&#10;有形固定資産減価償却率最小値テキスト"/>
        <xdr:cNvSpPr txBox="1"/>
      </xdr:nvSpPr>
      <xdr:spPr>
        <a:xfrm>
          <a:off x="14738350" y="708533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37465</xdr:rowOff>
    </xdr:from>
    <xdr:to xmlns:xdr="http://schemas.openxmlformats.org/drawingml/2006/spreadsheetDrawing">
      <xdr:col>86</xdr:col>
      <xdr:colOff>25400</xdr:colOff>
      <xdr:row>42</xdr:row>
      <xdr:rowOff>37465</xdr:rowOff>
    </xdr:to>
    <xdr:cxnSp macro="">
      <xdr:nvCxnSpPr>
        <xdr:cNvPr id="505" name="直線コネクタ 504"/>
        <xdr:cNvCxnSpPr/>
      </xdr:nvCxnSpPr>
      <xdr:spPr>
        <a:xfrm>
          <a:off x="14611350" y="7082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104775</xdr:rowOff>
    </xdr:from>
    <xdr:ext cx="402590" cy="250825"/>
    <xdr:sp macro="" textlink="">
      <xdr:nvSpPr>
        <xdr:cNvPr id="506" name="【一般廃棄物処理施設】&#10;有形固定資産減価償却率最大値テキスト"/>
        <xdr:cNvSpPr txBox="1"/>
      </xdr:nvSpPr>
      <xdr:spPr>
        <a:xfrm>
          <a:off x="14738350" y="530542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156210</xdr:rowOff>
    </xdr:from>
    <xdr:to xmlns:xdr="http://schemas.openxmlformats.org/drawingml/2006/spreadsheetDrawing">
      <xdr:col>86</xdr:col>
      <xdr:colOff>25400</xdr:colOff>
      <xdr:row>32</xdr:row>
      <xdr:rowOff>156210</xdr:rowOff>
    </xdr:to>
    <xdr:cxnSp macro="">
      <xdr:nvCxnSpPr>
        <xdr:cNvPr id="507" name="直線コネクタ 506"/>
        <xdr:cNvCxnSpPr/>
      </xdr:nvCxnSpPr>
      <xdr:spPr>
        <a:xfrm>
          <a:off x="14611350" y="55245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112395</xdr:rowOff>
    </xdr:from>
    <xdr:ext cx="402590" cy="253365"/>
    <xdr:sp macro="" textlink="">
      <xdr:nvSpPr>
        <xdr:cNvPr id="508" name="【一般廃棄物処理施設】&#10;有形固定資産減価償却率平均値テキスト"/>
        <xdr:cNvSpPr txBox="1"/>
      </xdr:nvSpPr>
      <xdr:spPr>
        <a:xfrm>
          <a:off x="14738350" y="6151245"/>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90170</xdr:rowOff>
    </xdr:from>
    <xdr:to xmlns:xdr="http://schemas.openxmlformats.org/drawingml/2006/spreadsheetDrawing">
      <xdr:col>85</xdr:col>
      <xdr:colOff>171450</xdr:colOff>
      <xdr:row>38</xdr:row>
      <xdr:rowOff>21590</xdr:rowOff>
    </xdr:to>
    <xdr:sp macro="" textlink="">
      <xdr:nvSpPr>
        <xdr:cNvPr id="509" name="フローチャート: 判断 508"/>
        <xdr:cNvSpPr/>
      </xdr:nvSpPr>
      <xdr:spPr>
        <a:xfrm>
          <a:off x="14649450" y="629666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66040</xdr:rowOff>
    </xdr:from>
    <xdr:to xmlns:xdr="http://schemas.openxmlformats.org/drawingml/2006/spreadsheetDrawing">
      <xdr:col>81</xdr:col>
      <xdr:colOff>101600</xdr:colOff>
      <xdr:row>37</xdr:row>
      <xdr:rowOff>165100</xdr:rowOff>
    </xdr:to>
    <xdr:sp macro="" textlink="">
      <xdr:nvSpPr>
        <xdr:cNvPr id="510" name="フローチャート: 判断 509"/>
        <xdr:cNvSpPr/>
      </xdr:nvSpPr>
      <xdr:spPr>
        <a:xfrm>
          <a:off x="13887450" y="62725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49530</xdr:rowOff>
    </xdr:from>
    <xdr:to xmlns:xdr="http://schemas.openxmlformats.org/drawingml/2006/spreadsheetDrawing">
      <xdr:col>76</xdr:col>
      <xdr:colOff>165100</xdr:colOff>
      <xdr:row>37</xdr:row>
      <xdr:rowOff>148590</xdr:rowOff>
    </xdr:to>
    <xdr:sp macro="" textlink="">
      <xdr:nvSpPr>
        <xdr:cNvPr id="511" name="フローチャート: 判断 510"/>
        <xdr:cNvSpPr/>
      </xdr:nvSpPr>
      <xdr:spPr>
        <a:xfrm>
          <a:off x="13093700" y="62560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50800</xdr:rowOff>
    </xdr:from>
    <xdr:to xmlns:xdr="http://schemas.openxmlformats.org/drawingml/2006/spreadsheetDrawing">
      <xdr:col>72</xdr:col>
      <xdr:colOff>38100</xdr:colOff>
      <xdr:row>37</xdr:row>
      <xdr:rowOff>150495</xdr:rowOff>
    </xdr:to>
    <xdr:sp macro="" textlink="">
      <xdr:nvSpPr>
        <xdr:cNvPr id="512" name="フローチャート: 判断 511"/>
        <xdr:cNvSpPr/>
      </xdr:nvSpPr>
      <xdr:spPr>
        <a:xfrm>
          <a:off x="12299950" y="62572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50800</xdr:rowOff>
    </xdr:from>
    <xdr:to xmlns:xdr="http://schemas.openxmlformats.org/drawingml/2006/spreadsheetDrawing">
      <xdr:col>67</xdr:col>
      <xdr:colOff>101600</xdr:colOff>
      <xdr:row>37</xdr:row>
      <xdr:rowOff>150495</xdr:rowOff>
    </xdr:to>
    <xdr:sp macro="" textlink="">
      <xdr:nvSpPr>
        <xdr:cNvPr id="513" name="フローチャート: 判断 512"/>
        <xdr:cNvSpPr/>
      </xdr:nvSpPr>
      <xdr:spPr>
        <a:xfrm>
          <a:off x="11487150" y="62572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72390</xdr:rowOff>
    </xdr:from>
    <xdr:ext cx="762000" cy="250825"/>
    <xdr:sp macro="" textlink="">
      <xdr:nvSpPr>
        <xdr:cNvPr id="514" name="テキスト ボックス 513"/>
        <xdr:cNvSpPr txBox="1"/>
      </xdr:nvSpPr>
      <xdr:spPr>
        <a:xfrm>
          <a:off x="1452880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72390</xdr:rowOff>
    </xdr:from>
    <xdr:ext cx="759460" cy="250825"/>
    <xdr:sp macro="" textlink="">
      <xdr:nvSpPr>
        <xdr:cNvPr id="515" name="テキスト ボックス 514"/>
        <xdr:cNvSpPr txBox="1"/>
      </xdr:nvSpPr>
      <xdr:spPr>
        <a:xfrm>
          <a:off x="137668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72390</xdr:rowOff>
    </xdr:from>
    <xdr:ext cx="762000" cy="250825"/>
    <xdr:sp macro="" textlink="">
      <xdr:nvSpPr>
        <xdr:cNvPr id="516" name="テキスト ボックス 515"/>
        <xdr:cNvSpPr txBox="1"/>
      </xdr:nvSpPr>
      <xdr:spPr>
        <a:xfrm>
          <a:off x="129730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44</xdr:row>
      <xdr:rowOff>72390</xdr:rowOff>
    </xdr:from>
    <xdr:ext cx="762000" cy="250825"/>
    <xdr:sp macro="" textlink="">
      <xdr:nvSpPr>
        <xdr:cNvPr id="517" name="テキスト ボックス 516"/>
        <xdr:cNvSpPr txBox="1"/>
      </xdr:nvSpPr>
      <xdr:spPr>
        <a:xfrm>
          <a:off x="121729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72390</xdr:rowOff>
    </xdr:from>
    <xdr:ext cx="759460" cy="250825"/>
    <xdr:sp macro="" textlink="">
      <xdr:nvSpPr>
        <xdr:cNvPr id="518" name="テキスト ボックス 517"/>
        <xdr:cNvSpPr txBox="1"/>
      </xdr:nvSpPr>
      <xdr:spPr>
        <a:xfrm>
          <a:off x="113665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159385</xdr:rowOff>
    </xdr:from>
    <xdr:to xmlns:xdr="http://schemas.openxmlformats.org/drawingml/2006/spreadsheetDrawing">
      <xdr:col>85</xdr:col>
      <xdr:colOff>171450</xdr:colOff>
      <xdr:row>39</xdr:row>
      <xdr:rowOff>90805</xdr:rowOff>
    </xdr:to>
    <xdr:sp macro="" textlink="">
      <xdr:nvSpPr>
        <xdr:cNvPr id="519" name="楕円 518"/>
        <xdr:cNvSpPr/>
      </xdr:nvSpPr>
      <xdr:spPr>
        <a:xfrm>
          <a:off x="14649450" y="653351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38</xdr:row>
      <xdr:rowOff>137795</xdr:rowOff>
    </xdr:from>
    <xdr:ext cx="402590" cy="253365"/>
    <xdr:sp macro="" textlink="">
      <xdr:nvSpPr>
        <xdr:cNvPr id="520" name="【一般廃棄物処理施設】&#10;有形固定資産減価償却率該当値テキスト"/>
        <xdr:cNvSpPr txBox="1"/>
      </xdr:nvSpPr>
      <xdr:spPr>
        <a:xfrm>
          <a:off x="14738350" y="651192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121920</xdr:rowOff>
    </xdr:from>
    <xdr:to xmlns:xdr="http://schemas.openxmlformats.org/drawingml/2006/spreadsheetDrawing">
      <xdr:col>81</xdr:col>
      <xdr:colOff>101600</xdr:colOff>
      <xdr:row>39</xdr:row>
      <xdr:rowOff>53340</xdr:rowOff>
    </xdr:to>
    <xdr:sp macro="" textlink="">
      <xdr:nvSpPr>
        <xdr:cNvPr id="521" name="楕円 520"/>
        <xdr:cNvSpPr/>
      </xdr:nvSpPr>
      <xdr:spPr>
        <a:xfrm>
          <a:off x="13887450" y="64960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3810</xdr:rowOff>
    </xdr:from>
    <xdr:to xmlns:xdr="http://schemas.openxmlformats.org/drawingml/2006/spreadsheetDrawing">
      <xdr:col>85</xdr:col>
      <xdr:colOff>127000</xdr:colOff>
      <xdr:row>39</xdr:row>
      <xdr:rowOff>40640</xdr:rowOff>
    </xdr:to>
    <xdr:cxnSp macro="">
      <xdr:nvCxnSpPr>
        <xdr:cNvPr id="522" name="直線コネクタ 521"/>
        <xdr:cNvCxnSpPr/>
      </xdr:nvCxnSpPr>
      <xdr:spPr>
        <a:xfrm>
          <a:off x="13938250" y="6545580"/>
          <a:ext cx="762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84455</xdr:rowOff>
    </xdr:from>
    <xdr:to xmlns:xdr="http://schemas.openxmlformats.org/drawingml/2006/spreadsheetDrawing">
      <xdr:col>76</xdr:col>
      <xdr:colOff>165100</xdr:colOff>
      <xdr:row>39</xdr:row>
      <xdr:rowOff>16510</xdr:rowOff>
    </xdr:to>
    <xdr:sp macro="" textlink="">
      <xdr:nvSpPr>
        <xdr:cNvPr id="523" name="楕円 522"/>
        <xdr:cNvSpPr/>
      </xdr:nvSpPr>
      <xdr:spPr>
        <a:xfrm>
          <a:off x="13093700" y="64585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133985</xdr:rowOff>
    </xdr:from>
    <xdr:to xmlns:xdr="http://schemas.openxmlformats.org/drawingml/2006/spreadsheetDrawing">
      <xdr:col>81</xdr:col>
      <xdr:colOff>50800</xdr:colOff>
      <xdr:row>39</xdr:row>
      <xdr:rowOff>3810</xdr:rowOff>
    </xdr:to>
    <xdr:cxnSp macro="">
      <xdr:nvCxnSpPr>
        <xdr:cNvPr id="524" name="直線コネクタ 523"/>
        <xdr:cNvCxnSpPr/>
      </xdr:nvCxnSpPr>
      <xdr:spPr>
        <a:xfrm>
          <a:off x="13144500" y="6508115"/>
          <a:ext cx="7937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50800</xdr:rowOff>
    </xdr:from>
    <xdr:to xmlns:xdr="http://schemas.openxmlformats.org/drawingml/2006/spreadsheetDrawing">
      <xdr:col>72</xdr:col>
      <xdr:colOff>38100</xdr:colOff>
      <xdr:row>38</xdr:row>
      <xdr:rowOff>150495</xdr:rowOff>
    </xdr:to>
    <xdr:sp macro="" textlink="">
      <xdr:nvSpPr>
        <xdr:cNvPr id="525" name="楕円 524"/>
        <xdr:cNvSpPr/>
      </xdr:nvSpPr>
      <xdr:spPr>
        <a:xfrm>
          <a:off x="12299950" y="64249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38</xdr:row>
      <xdr:rowOff>100330</xdr:rowOff>
    </xdr:from>
    <xdr:to xmlns:xdr="http://schemas.openxmlformats.org/drawingml/2006/spreadsheetDrawing">
      <xdr:col>76</xdr:col>
      <xdr:colOff>114300</xdr:colOff>
      <xdr:row>38</xdr:row>
      <xdr:rowOff>133985</xdr:rowOff>
    </xdr:to>
    <xdr:cxnSp macro="">
      <xdr:nvCxnSpPr>
        <xdr:cNvPr id="526" name="直線コネクタ 525"/>
        <xdr:cNvCxnSpPr/>
      </xdr:nvCxnSpPr>
      <xdr:spPr>
        <a:xfrm>
          <a:off x="12344400" y="6474460"/>
          <a:ext cx="8001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4445</xdr:rowOff>
    </xdr:from>
    <xdr:to xmlns:xdr="http://schemas.openxmlformats.org/drawingml/2006/spreadsheetDrawing">
      <xdr:col>67</xdr:col>
      <xdr:colOff>101600</xdr:colOff>
      <xdr:row>38</xdr:row>
      <xdr:rowOff>104140</xdr:rowOff>
    </xdr:to>
    <xdr:sp macro="" textlink="">
      <xdr:nvSpPr>
        <xdr:cNvPr id="527" name="楕円 526"/>
        <xdr:cNvSpPr/>
      </xdr:nvSpPr>
      <xdr:spPr>
        <a:xfrm>
          <a:off x="11487150" y="63785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53975</xdr:rowOff>
    </xdr:from>
    <xdr:to xmlns:xdr="http://schemas.openxmlformats.org/drawingml/2006/spreadsheetDrawing">
      <xdr:col>71</xdr:col>
      <xdr:colOff>171450</xdr:colOff>
      <xdr:row>38</xdr:row>
      <xdr:rowOff>100330</xdr:rowOff>
    </xdr:to>
    <xdr:cxnSp macro="">
      <xdr:nvCxnSpPr>
        <xdr:cNvPr id="528" name="直線コネクタ 527"/>
        <xdr:cNvCxnSpPr/>
      </xdr:nvCxnSpPr>
      <xdr:spPr>
        <a:xfrm>
          <a:off x="11537950" y="6428105"/>
          <a:ext cx="80645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36</xdr:row>
      <xdr:rowOff>13970</xdr:rowOff>
    </xdr:from>
    <xdr:ext cx="402590" cy="250825"/>
    <xdr:sp macro="" textlink="">
      <xdr:nvSpPr>
        <xdr:cNvPr id="529" name="n_1aveValue【一般廃棄物処理施設】&#10;有形固定資産減価償却率"/>
        <xdr:cNvSpPr txBox="1"/>
      </xdr:nvSpPr>
      <xdr:spPr>
        <a:xfrm>
          <a:off x="13742035" y="605282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164465</xdr:rowOff>
    </xdr:from>
    <xdr:ext cx="402590" cy="250825"/>
    <xdr:sp macro="" textlink="">
      <xdr:nvSpPr>
        <xdr:cNvPr id="530" name="n_2aveValue【一般廃棄物処理施設】&#10;有形固定資産減価償却率"/>
        <xdr:cNvSpPr txBox="1"/>
      </xdr:nvSpPr>
      <xdr:spPr>
        <a:xfrm>
          <a:off x="12960985" y="603567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166370</xdr:rowOff>
    </xdr:from>
    <xdr:ext cx="405130" cy="253365"/>
    <xdr:sp macro="" textlink="">
      <xdr:nvSpPr>
        <xdr:cNvPr id="531" name="n_3aveValue【一般廃棄物処理施設】&#10;有形固定資産減価償却率"/>
        <xdr:cNvSpPr txBox="1"/>
      </xdr:nvSpPr>
      <xdr:spPr>
        <a:xfrm>
          <a:off x="12167235" y="603758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166370</xdr:rowOff>
    </xdr:from>
    <xdr:ext cx="402590" cy="253365"/>
    <xdr:sp macro="" textlink="">
      <xdr:nvSpPr>
        <xdr:cNvPr id="532" name="n_4aveValue【一般廃棄物処理施設】&#10;有形固定資産減価償却率"/>
        <xdr:cNvSpPr txBox="1"/>
      </xdr:nvSpPr>
      <xdr:spPr>
        <a:xfrm>
          <a:off x="11354435" y="603758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44450</xdr:rowOff>
    </xdr:from>
    <xdr:ext cx="402590" cy="253365"/>
    <xdr:sp macro="" textlink="">
      <xdr:nvSpPr>
        <xdr:cNvPr id="533" name="n_1mainValue【一般廃棄物処理施設】&#10;有形固定資産減価償却率"/>
        <xdr:cNvSpPr txBox="1"/>
      </xdr:nvSpPr>
      <xdr:spPr>
        <a:xfrm>
          <a:off x="13742035" y="658622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6985</xdr:rowOff>
    </xdr:from>
    <xdr:ext cx="402590" cy="253365"/>
    <xdr:sp macro="" textlink="">
      <xdr:nvSpPr>
        <xdr:cNvPr id="534" name="n_2mainValue【一般廃棄物処理施設】&#10;有形固定資産減価償却率"/>
        <xdr:cNvSpPr txBox="1"/>
      </xdr:nvSpPr>
      <xdr:spPr>
        <a:xfrm>
          <a:off x="12960985" y="654875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141605</xdr:rowOff>
    </xdr:from>
    <xdr:ext cx="405130" cy="250825"/>
    <xdr:sp macro="" textlink="">
      <xdr:nvSpPr>
        <xdr:cNvPr id="535" name="n_3mainValue【一般廃棄物処理施設】&#10;有形固定資産減価償却率"/>
        <xdr:cNvSpPr txBox="1"/>
      </xdr:nvSpPr>
      <xdr:spPr>
        <a:xfrm>
          <a:off x="12167235" y="651573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95250</xdr:rowOff>
    </xdr:from>
    <xdr:ext cx="402590" cy="253365"/>
    <xdr:sp macro="" textlink="">
      <xdr:nvSpPr>
        <xdr:cNvPr id="536" name="n_4mainValue【一般廃棄物処理施設】&#10;有形固定資産減価償却率"/>
        <xdr:cNvSpPr txBox="1"/>
      </xdr:nvSpPr>
      <xdr:spPr>
        <a:xfrm>
          <a:off x="11354435" y="646938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74295</xdr:rowOff>
    </xdr:from>
    <xdr:to xmlns:xdr="http://schemas.openxmlformats.org/drawingml/2006/spreadsheetDrawing">
      <xdr:col>120</xdr:col>
      <xdr:colOff>152400</xdr:colOff>
      <xdr:row>28</xdr:row>
      <xdr:rowOff>24765</xdr:rowOff>
    </xdr:to>
    <xdr:sp macro="" textlink="">
      <xdr:nvSpPr>
        <xdr:cNvPr id="537" name="正方形/長方形 536"/>
        <xdr:cNvSpPr/>
      </xdr:nvSpPr>
      <xdr:spPr>
        <a:xfrm>
          <a:off x="164592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50165</xdr:rowOff>
    </xdr:from>
    <xdr:to xmlns:xdr="http://schemas.openxmlformats.org/drawingml/2006/spreadsheetDrawing">
      <xdr:col>104</xdr:col>
      <xdr:colOff>127000</xdr:colOff>
      <xdr:row>29</xdr:row>
      <xdr:rowOff>130175</xdr:rowOff>
    </xdr:to>
    <xdr:sp macro="" textlink="">
      <xdr:nvSpPr>
        <xdr:cNvPr id="538" name="正方形/長方形 537"/>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80645</xdr:rowOff>
    </xdr:from>
    <xdr:to xmlns:xdr="http://schemas.openxmlformats.org/drawingml/2006/spreadsheetDrawing">
      <xdr:col>104</xdr:col>
      <xdr:colOff>127000</xdr:colOff>
      <xdr:row>30</xdr:row>
      <xdr:rowOff>161925</xdr:rowOff>
    </xdr:to>
    <xdr:sp macro="" textlink="">
      <xdr:nvSpPr>
        <xdr:cNvPr id="539" name="正方形/長方形 538"/>
        <xdr:cNvSpPr/>
      </xdr:nvSpPr>
      <xdr:spPr>
        <a:xfrm>
          <a:off x="16586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50165</xdr:rowOff>
    </xdr:from>
    <xdr:to xmlns:xdr="http://schemas.openxmlformats.org/drawingml/2006/spreadsheetDrawing">
      <xdr:col>110</xdr:col>
      <xdr:colOff>0</xdr:colOff>
      <xdr:row>29</xdr:row>
      <xdr:rowOff>130175</xdr:rowOff>
    </xdr:to>
    <xdr:sp macro="" textlink="">
      <xdr:nvSpPr>
        <xdr:cNvPr id="540" name="正方形/長方形 539"/>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80645</xdr:rowOff>
    </xdr:from>
    <xdr:to xmlns:xdr="http://schemas.openxmlformats.org/drawingml/2006/spreadsheetDrawing">
      <xdr:col>110</xdr:col>
      <xdr:colOff>0</xdr:colOff>
      <xdr:row>30</xdr:row>
      <xdr:rowOff>161925</xdr:rowOff>
    </xdr:to>
    <xdr:sp macro="" textlink="">
      <xdr:nvSpPr>
        <xdr:cNvPr id="541" name="正方形/長方形 540"/>
        <xdr:cNvSpPr/>
      </xdr:nvSpPr>
      <xdr:spPr>
        <a:xfrm>
          <a:off x="174879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50165</xdr:rowOff>
    </xdr:from>
    <xdr:to xmlns:xdr="http://schemas.openxmlformats.org/drawingml/2006/spreadsheetDrawing">
      <xdr:col>116</xdr:col>
      <xdr:colOff>0</xdr:colOff>
      <xdr:row>29</xdr:row>
      <xdr:rowOff>130175</xdr:rowOff>
    </xdr:to>
    <xdr:sp macro="" textlink="">
      <xdr:nvSpPr>
        <xdr:cNvPr id="542" name="正方形/長方形 541"/>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29</xdr:row>
      <xdr:rowOff>80645</xdr:rowOff>
    </xdr:from>
    <xdr:to xmlns:xdr="http://schemas.openxmlformats.org/drawingml/2006/spreadsheetDrawing">
      <xdr:col>116</xdr:col>
      <xdr:colOff>0</xdr:colOff>
      <xdr:row>30</xdr:row>
      <xdr:rowOff>161925</xdr:rowOff>
    </xdr:to>
    <xdr:sp macro="" textlink="">
      <xdr:nvSpPr>
        <xdr:cNvPr id="543" name="正方形/長方形 542"/>
        <xdr:cNvSpPr/>
      </xdr:nvSpPr>
      <xdr:spPr>
        <a:xfrm>
          <a:off x="185166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74295</xdr:rowOff>
    </xdr:to>
    <xdr:sp macro="" textlink="">
      <xdr:nvSpPr>
        <xdr:cNvPr id="544" name="正方形/長方形 543"/>
        <xdr:cNvSpPr/>
      </xdr:nvSpPr>
      <xdr:spPr>
        <a:xfrm>
          <a:off x="164592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345" cy="220345"/>
    <xdr:sp macro="" textlink="">
      <xdr:nvSpPr>
        <xdr:cNvPr id="545" name="テキスト ボックス 544"/>
        <xdr:cNvSpPr txBox="1"/>
      </xdr:nvSpPr>
      <xdr:spPr>
        <a:xfrm>
          <a:off x="16440150" y="5033010"/>
          <a:ext cx="34734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74295</xdr:rowOff>
    </xdr:from>
    <xdr:to xmlns:xdr="http://schemas.openxmlformats.org/drawingml/2006/spreadsheetDrawing">
      <xdr:col>120</xdr:col>
      <xdr:colOff>114300</xdr:colOff>
      <xdr:row>44</xdr:row>
      <xdr:rowOff>74295</xdr:rowOff>
    </xdr:to>
    <xdr:cxnSp macro="">
      <xdr:nvCxnSpPr>
        <xdr:cNvPr id="546" name="直線コネクタ 545"/>
        <xdr:cNvCxnSpPr/>
      </xdr:nvCxnSpPr>
      <xdr:spPr>
        <a:xfrm>
          <a:off x="164592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37465</xdr:rowOff>
    </xdr:from>
    <xdr:to xmlns:xdr="http://schemas.openxmlformats.org/drawingml/2006/spreadsheetDrawing">
      <xdr:col>120</xdr:col>
      <xdr:colOff>114300</xdr:colOff>
      <xdr:row>42</xdr:row>
      <xdr:rowOff>37465</xdr:rowOff>
    </xdr:to>
    <xdr:cxnSp macro="">
      <xdr:nvCxnSpPr>
        <xdr:cNvPr id="547" name="直線コネクタ 546"/>
        <xdr:cNvCxnSpPr/>
      </xdr:nvCxnSpPr>
      <xdr:spPr>
        <a:xfrm>
          <a:off x="16459200" y="7082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66040</xdr:rowOff>
    </xdr:from>
    <xdr:ext cx="246380" cy="250825"/>
    <xdr:sp macro="" textlink="">
      <xdr:nvSpPr>
        <xdr:cNvPr id="548" name="テキスト ボックス 547"/>
        <xdr:cNvSpPr txBox="1"/>
      </xdr:nvSpPr>
      <xdr:spPr>
        <a:xfrm>
          <a:off x="16248380" y="6943090"/>
          <a:ext cx="24638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49" name="直線コネクタ 548"/>
        <xdr:cNvCxnSpPr/>
      </xdr:nvCxnSpPr>
      <xdr:spPr>
        <a:xfrm>
          <a:off x="164592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28575</xdr:rowOff>
    </xdr:from>
    <xdr:ext cx="595630" cy="250825"/>
    <xdr:sp macro="" textlink="">
      <xdr:nvSpPr>
        <xdr:cNvPr id="550" name="テキスト ボックス 549"/>
        <xdr:cNvSpPr txBox="1"/>
      </xdr:nvSpPr>
      <xdr:spPr>
        <a:xfrm>
          <a:off x="15939770" y="657034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130175</xdr:rowOff>
    </xdr:from>
    <xdr:to xmlns:xdr="http://schemas.openxmlformats.org/drawingml/2006/spreadsheetDrawing">
      <xdr:col>120</xdr:col>
      <xdr:colOff>114300</xdr:colOff>
      <xdr:row>37</xdr:row>
      <xdr:rowOff>130175</xdr:rowOff>
    </xdr:to>
    <xdr:cxnSp macro="">
      <xdr:nvCxnSpPr>
        <xdr:cNvPr id="551" name="直線コネクタ 550"/>
        <xdr:cNvCxnSpPr/>
      </xdr:nvCxnSpPr>
      <xdr:spPr>
        <a:xfrm>
          <a:off x="16459200" y="6336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159385</xdr:rowOff>
    </xdr:from>
    <xdr:ext cx="595630" cy="250825"/>
    <xdr:sp macro="" textlink="">
      <xdr:nvSpPr>
        <xdr:cNvPr id="552" name="テキスト ボックス 551"/>
        <xdr:cNvSpPr txBox="1"/>
      </xdr:nvSpPr>
      <xdr:spPr>
        <a:xfrm>
          <a:off x="15939770" y="619823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93345</xdr:rowOff>
    </xdr:from>
    <xdr:to xmlns:xdr="http://schemas.openxmlformats.org/drawingml/2006/spreadsheetDrawing">
      <xdr:col>120</xdr:col>
      <xdr:colOff>114300</xdr:colOff>
      <xdr:row>35</xdr:row>
      <xdr:rowOff>93345</xdr:rowOff>
    </xdr:to>
    <xdr:cxnSp macro="">
      <xdr:nvCxnSpPr>
        <xdr:cNvPr id="553" name="直線コネクタ 552"/>
        <xdr:cNvCxnSpPr/>
      </xdr:nvCxnSpPr>
      <xdr:spPr>
        <a:xfrm>
          <a:off x="16459200" y="5964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121920</xdr:rowOff>
    </xdr:from>
    <xdr:ext cx="595630" cy="250825"/>
    <xdr:sp macro="" textlink="">
      <xdr:nvSpPr>
        <xdr:cNvPr id="554" name="テキスト ボックス 553"/>
        <xdr:cNvSpPr txBox="1"/>
      </xdr:nvSpPr>
      <xdr:spPr>
        <a:xfrm>
          <a:off x="15939770" y="5825490"/>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55880</xdr:rowOff>
    </xdr:from>
    <xdr:to xmlns:xdr="http://schemas.openxmlformats.org/drawingml/2006/spreadsheetDrawing">
      <xdr:col>120</xdr:col>
      <xdr:colOff>114300</xdr:colOff>
      <xdr:row>33</xdr:row>
      <xdr:rowOff>55880</xdr:rowOff>
    </xdr:to>
    <xdr:cxnSp macro="">
      <xdr:nvCxnSpPr>
        <xdr:cNvPr id="555" name="直線コネクタ 554"/>
        <xdr:cNvCxnSpPr/>
      </xdr:nvCxnSpPr>
      <xdr:spPr>
        <a:xfrm>
          <a:off x="16459200" y="5591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84455</xdr:rowOff>
    </xdr:from>
    <xdr:ext cx="595630" cy="250825"/>
    <xdr:sp macro="" textlink="">
      <xdr:nvSpPr>
        <xdr:cNvPr id="556" name="テキスト ボックス 555"/>
        <xdr:cNvSpPr txBox="1"/>
      </xdr:nvSpPr>
      <xdr:spPr>
        <a:xfrm>
          <a:off x="15939770" y="545274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114300</xdr:colOff>
      <xdr:row>31</xdr:row>
      <xdr:rowOff>18415</xdr:rowOff>
    </xdr:to>
    <xdr:cxnSp macro="">
      <xdr:nvCxnSpPr>
        <xdr:cNvPr id="557" name="直線コネクタ 556"/>
        <xdr:cNvCxnSpPr/>
      </xdr:nvCxnSpPr>
      <xdr:spPr>
        <a:xfrm>
          <a:off x="164592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47625</xdr:rowOff>
    </xdr:from>
    <xdr:ext cx="595630" cy="250825"/>
    <xdr:sp macro="" textlink="">
      <xdr:nvSpPr>
        <xdr:cNvPr id="558" name="テキスト ボックス 557"/>
        <xdr:cNvSpPr txBox="1"/>
      </xdr:nvSpPr>
      <xdr:spPr>
        <a:xfrm>
          <a:off x="15939770" y="508063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18415</xdr:rowOff>
    </xdr:from>
    <xdr:to xmlns:xdr="http://schemas.openxmlformats.org/drawingml/2006/spreadsheetDrawing">
      <xdr:col>120</xdr:col>
      <xdr:colOff>152400</xdr:colOff>
      <xdr:row>44</xdr:row>
      <xdr:rowOff>74295</xdr:rowOff>
    </xdr:to>
    <xdr:sp macro="" textlink="">
      <xdr:nvSpPr>
        <xdr:cNvPr id="559" name="【一般廃棄物処理施設】&#10;一人当たり有形固定資産（償却資産）額グラフ枠"/>
        <xdr:cNvSpPr/>
      </xdr:nvSpPr>
      <xdr:spPr>
        <a:xfrm>
          <a:off x="164592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86360</xdr:rowOff>
    </xdr:from>
    <xdr:to xmlns:xdr="http://schemas.openxmlformats.org/drawingml/2006/spreadsheetDrawing">
      <xdr:col>116</xdr:col>
      <xdr:colOff>62865</xdr:colOff>
      <xdr:row>42</xdr:row>
      <xdr:rowOff>37465</xdr:rowOff>
    </xdr:to>
    <xdr:cxnSp macro="">
      <xdr:nvCxnSpPr>
        <xdr:cNvPr id="560" name="直線コネクタ 559"/>
        <xdr:cNvCxnSpPr/>
      </xdr:nvCxnSpPr>
      <xdr:spPr>
        <a:xfrm flipV="1">
          <a:off x="19951065" y="5789930"/>
          <a:ext cx="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40640</xdr:rowOff>
    </xdr:from>
    <xdr:ext cx="311150" cy="253365"/>
    <xdr:sp macro="" textlink="">
      <xdr:nvSpPr>
        <xdr:cNvPr id="561" name="【一般廃棄物処理施設】&#10;一人当たり有形固定資産（償却資産）額最小値テキスト"/>
        <xdr:cNvSpPr txBox="1"/>
      </xdr:nvSpPr>
      <xdr:spPr>
        <a:xfrm>
          <a:off x="19989800" y="7085330"/>
          <a:ext cx="3111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37465</xdr:rowOff>
    </xdr:from>
    <xdr:to xmlns:xdr="http://schemas.openxmlformats.org/drawingml/2006/spreadsheetDrawing">
      <xdr:col>116</xdr:col>
      <xdr:colOff>152400</xdr:colOff>
      <xdr:row>42</xdr:row>
      <xdr:rowOff>37465</xdr:rowOff>
    </xdr:to>
    <xdr:cxnSp macro="">
      <xdr:nvCxnSpPr>
        <xdr:cNvPr id="562" name="直線コネクタ 561"/>
        <xdr:cNvCxnSpPr/>
      </xdr:nvCxnSpPr>
      <xdr:spPr>
        <a:xfrm>
          <a:off x="19881850" y="7082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34290</xdr:rowOff>
    </xdr:from>
    <xdr:ext cx="596265" cy="250825"/>
    <xdr:sp macro="" textlink="">
      <xdr:nvSpPr>
        <xdr:cNvPr id="563" name="【一般廃棄物処理施設】&#10;一人当たり有形固定資産（償却資産）額最大値テキスト"/>
        <xdr:cNvSpPr txBox="1"/>
      </xdr:nvSpPr>
      <xdr:spPr>
        <a:xfrm>
          <a:off x="19989800" y="557022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346,846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86360</xdr:rowOff>
    </xdr:from>
    <xdr:to xmlns:xdr="http://schemas.openxmlformats.org/drawingml/2006/spreadsheetDrawing">
      <xdr:col>116</xdr:col>
      <xdr:colOff>152400</xdr:colOff>
      <xdr:row>34</xdr:row>
      <xdr:rowOff>86360</xdr:rowOff>
    </xdr:to>
    <xdr:cxnSp macro="">
      <xdr:nvCxnSpPr>
        <xdr:cNvPr id="564" name="直線コネクタ 563"/>
        <xdr:cNvCxnSpPr/>
      </xdr:nvCxnSpPr>
      <xdr:spPr>
        <a:xfrm>
          <a:off x="19881850" y="57899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53340</xdr:rowOff>
    </xdr:from>
    <xdr:ext cx="596265" cy="250825"/>
    <xdr:sp macro="" textlink="">
      <xdr:nvSpPr>
        <xdr:cNvPr id="565" name="【一般廃棄物処理施設】&#10;一人当たり有形固定資産（償却資産）額平均値テキスト"/>
        <xdr:cNvSpPr txBox="1"/>
      </xdr:nvSpPr>
      <xdr:spPr>
        <a:xfrm>
          <a:off x="19989800" y="6427470"/>
          <a:ext cx="59626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31115</xdr:rowOff>
    </xdr:from>
    <xdr:to xmlns:xdr="http://schemas.openxmlformats.org/drawingml/2006/spreadsheetDrawing">
      <xdr:col>116</xdr:col>
      <xdr:colOff>114300</xdr:colOff>
      <xdr:row>39</xdr:row>
      <xdr:rowOff>130175</xdr:rowOff>
    </xdr:to>
    <xdr:sp macro="" textlink="">
      <xdr:nvSpPr>
        <xdr:cNvPr id="566" name="フローチャート: 判断 565"/>
        <xdr:cNvSpPr/>
      </xdr:nvSpPr>
      <xdr:spPr>
        <a:xfrm>
          <a:off x="19900900" y="65728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39370</xdr:rowOff>
    </xdr:from>
    <xdr:to xmlns:xdr="http://schemas.openxmlformats.org/drawingml/2006/spreadsheetDrawing">
      <xdr:col>112</xdr:col>
      <xdr:colOff>38100</xdr:colOff>
      <xdr:row>39</xdr:row>
      <xdr:rowOff>139065</xdr:rowOff>
    </xdr:to>
    <xdr:sp macro="" textlink="">
      <xdr:nvSpPr>
        <xdr:cNvPr id="567" name="フローチャート: 判断 566"/>
        <xdr:cNvSpPr/>
      </xdr:nvSpPr>
      <xdr:spPr>
        <a:xfrm>
          <a:off x="19157950" y="65811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55245</xdr:rowOff>
    </xdr:from>
    <xdr:to xmlns:xdr="http://schemas.openxmlformats.org/drawingml/2006/spreadsheetDrawing">
      <xdr:col>107</xdr:col>
      <xdr:colOff>101600</xdr:colOff>
      <xdr:row>39</xdr:row>
      <xdr:rowOff>154305</xdr:rowOff>
    </xdr:to>
    <xdr:sp macro="" textlink="">
      <xdr:nvSpPr>
        <xdr:cNvPr id="568" name="フローチャート: 判断 567"/>
        <xdr:cNvSpPr/>
      </xdr:nvSpPr>
      <xdr:spPr>
        <a:xfrm>
          <a:off x="18345150" y="65970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62865</xdr:rowOff>
    </xdr:from>
    <xdr:to xmlns:xdr="http://schemas.openxmlformats.org/drawingml/2006/spreadsheetDrawing">
      <xdr:col>102</xdr:col>
      <xdr:colOff>165100</xdr:colOff>
      <xdr:row>39</xdr:row>
      <xdr:rowOff>162560</xdr:rowOff>
    </xdr:to>
    <xdr:sp macro="" textlink="">
      <xdr:nvSpPr>
        <xdr:cNvPr id="569" name="フローチャート: 判断 568"/>
        <xdr:cNvSpPr/>
      </xdr:nvSpPr>
      <xdr:spPr>
        <a:xfrm>
          <a:off x="17551400" y="66046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73660</xdr:rowOff>
    </xdr:from>
    <xdr:to xmlns:xdr="http://schemas.openxmlformats.org/drawingml/2006/spreadsheetDrawing">
      <xdr:col>98</xdr:col>
      <xdr:colOff>38100</xdr:colOff>
      <xdr:row>40</xdr:row>
      <xdr:rowOff>5715</xdr:rowOff>
    </xdr:to>
    <xdr:sp macro="" textlink="">
      <xdr:nvSpPr>
        <xdr:cNvPr id="570" name="フローチャート: 判断 569"/>
        <xdr:cNvSpPr/>
      </xdr:nvSpPr>
      <xdr:spPr>
        <a:xfrm>
          <a:off x="16757650" y="66154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72390</xdr:rowOff>
    </xdr:from>
    <xdr:ext cx="762000" cy="250825"/>
    <xdr:sp macro="" textlink="">
      <xdr:nvSpPr>
        <xdr:cNvPr id="571" name="テキスト ボックス 570"/>
        <xdr:cNvSpPr txBox="1"/>
      </xdr:nvSpPr>
      <xdr:spPr>
        <a:xfrm>
          <a:off x="197802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44</xdr:row>
      <xdr:rowOff>72390</xdr:rowOff>
    </xdr:from>
    <xdr:ext cx="762000" cy="250825"/>
    <xdr:sp macro="" textlink="">
      <xdr:nvSpPr>
        <xdr:cNvPr id="572" name="テキスト ボックス 571"/>
        <xdr:cNvSpPr txBox="1"/>
      </xdr:nvSpPr>
      <xdr:spPr>
        <a:xfrm>
          <a:off x="190309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72390</xdr:rowOff>
    </xdr:from>
    <xdr:ext cx="759460" cy="250825"/>
    <xdr:sp macro="" textlink="">
      <xdr:nvSpPr>
        <xdr:cNvPr id="573" name="テキスト ボックス 572"/>
        <xdr:cNvSpPr txBox="1"/>
      </xdr:nvSpPr>
      <xdr:spPr>
        <a:xfrm>
          <a:off x="182245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72390</xdr:rowOff>
    </xdr:from>
    <xdr:ext cx="762000" cy="250825"/>
    <xdr:sp macro="" textlink="">
      <xdr:nvSpPr>
        <xdr:cNvPr id="574" name="テキスト ボックス 573"/>
        <xdr:cNvSpPr txBox="1"/>
      </xdr:nvSpPr>
      <xdr:spPr>
        <a:xfrm>
          <a:off x="174307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44</xdr:row>
      <xdr:rowOff>72390</xdr:rowOff>
    </xdr:from>
    <xdr:ext cx="762000" cy="250825"/>
    <xdr:sp macro="" textlink="">
      <xdr:nvSpPr>
        <xdr:cNvPr id="575" name="テキスト ボックス 574"/>
        <xdr:cNvSpPr txBox="1"/>
      </xdr:nvSpPr>
      <xdr:spPr>
        <a:xfrm>
          <a:off x="166306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55245</xdr:rowOff>
    </xdr:from>
    <xdr:to xmlns:xdr="http://schemas.openxmlformats.org/drawingml/2006/spreadsheetDrawing">
      <xdr:col>116</xdr:col>
      <xdr:colOff>114300</xdr:colOff>
      <xdr:row>40</xdr:row>
      <xdr:rowOff>154305</xdr:rowOff>
    </xdr:to>
    <xdr:sp macro="" textlink="">
      <xdr:nvSpPr>
        <xdr:cNvPr id="576" name="楕円 575"/>
        <xdr:cNvSpPr/>
      </xdr:nvSpPr>
      <xdr:spPr>
        <a:xfrm>
          <a:off x="19900900" y="6764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34290</xdr:rowOff>
    </xdr:from>
    <xdr:ext cx="532130" cy="250825"/>
    <xdr:sp macro="" textlink="">
      <xdr:nvSpPr>
        <xdr:cNvPr id="577" name="【一般廃棄物処理施設】&#10;一人当たり有形固定資産（償却資産）額該当値テキスト"/>
        <xdr:cNvSpPr txBox="1"/>
      </xdr:nvSpPr>
      <xdr:spPr>
        <a:xfrm>
          <a:off x="19989800" y="6743700"/>
          <a:ext cx="532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56515</xdr:rowOff>
    </xdr:from>
    <xdr:to xmlns:xdr="http://schemas.openxmlformats.org/drawingml/2006/spreadsheetDrawing">
      <xdr:col>112</xdr:col>
      <xdr:colOff>38100</xdr:colOff>
      <xdr:row>40</xdr:row>
      <xdr:rowOff>155575</xdr:rowOff>
    </xdr:to>
    <xdr:sp macro="" textlink="">
      <xdr:nvSpPr>
        <xdr:cNvPr id="578" name="楕円 577"/>
        <xdr:cNvSpPr/>
      </xdr:nvSpPr>
      <xdr:spPr>
        <a:xfrm>
          <a:off x="19157950" y="67659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40</xdr:row>
      <xdr:rowOff>105410</xdr:rowOff>
    </xdr:from>
    <xdr:to xmlns:xdr="http://schemas.openxmlformats.org/drawingml/2006/spreadsheetDrawing">
      <xdr:col>116</xdr:col>
      <xdr:colOff>63500</xdr:colOff>
      <xdr:row>40</xdr:row>
      <xdr:rowOff>106680</xdr:rowOff>
    </xdr:to>
    <xdr:cxnSp macro="">
      <xdr:nvCxnSpPr>
        <xdr:cNvPr id="579" name="直線コネクタ 578"/>
        <xdr:cNvCxnSpPr/>
      </xdr:nvCxnSpPr>
      <xdr:spPr>
        <a:xfrm flipV="1">
          <a:off x="19202400" y="6814820"/>
          <a:ext cx="7493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58420</xdr:rowOff>
    </xdr:from>
    <xdr:to xmlns:xdr="http://schemas.openxmlformats.org/drawingml/2006/spreadsheetDrawing">
      <xdr:col>107</xdr:col>
      <xdr:colOff>101600</xdr:colOff>
      <xdr:row>40</xdr:row>
      <xdr:rowOff>157480</xdr:rowOff>
    </xdr:to>
    <xdr:sp macro="" textlink="">
      <xdr:nvSpPr>
        <xdr:cNvPr id="580" name="楕円 579"/>
        <xdr:cNvSpPr/>
      </xdr:nvSpPr>
      <xdr:spPr>
        <a:xfrm>
          <a:off x="18345150" y="67678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106680</xdr:rowOff>
    </xdr:from>
    <xdr:to xmlns:xdr="http://schemas.openxmlformats.org/drawingml/2006/spreadsheetDrawing">
      <xdr:col>111</xdr:col>
      <xdr:colOff>171450</xdr:colOff>
      <xdr:row>40</xdr:row>
      <xdr:rowOff>107950</xdr:rowOff>
    </xdr:to>
    <xdr:cxnSp macro="">
      <xdr:nvCxnSpPr>
        <xdr:cNvPr id="581" name="直線コネクタ 580"/>
        <xdr:cNvCxnSpPr/>
      </xdr:nvCxnSpPr>
      <xdr:spPr>
        <a:xfrm flipV="1">
          <a:off x="18395950" y="6816090"/>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60325</xdr:rowOff>
    </xdr:from>
    <xdr:to xmlns:xdr="http://schemas.openxmlformats.org/drawingml/2006/spreadsheetDrawing">
      <xdr:col>102</xdr:col>
      <xdr:colOff>165100</xdr:colOff>
      <xdr:row>40</xdr:row>
      <xdr:rowOff>160020</xdr:rowOff>
    </xdr:to>
    <xdr:sp macro="" textlink="">
      <xdr:nvSpPr>
        <xdr:cNvPr id="582" name="楕円 581"/>
        <xdr:cNvSpPr/>
      </xdr:nvSpPr>
      <xdr:spPr>
        <a:xfrm>
          <a:off x="17551400" y="67697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107950</xdr:rowOff>
    </xdr:from>
    <xdr:to xmlns:xdr="http://schemas.openxmlformats.org/drawingml/2006/spreadsheetDrawing">
      <xdr:col>107</xdr:col>
      <xdr:colOff>50800</xdr:colOff>
      <xdr:row>40</xdr:row>
      <xdr:rowOff>109855</xdr:rowOff>
    </xdr:to>
    <xdr:cxnSp macro="">
      <xdr:nvCxnSpPr>
        <xdr:cNvPr id="583" name="直線コネクタ 582"/>
        <xdr:cNvCxnSpPr/>
      </xdr:nvCxnSpPr>
      <xdr:spPr>
        <a:xfrm flipV="1">
          <a:off x="17602200" y="6817360"/>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63500</xdr:rowOff>
    </xdr:from>
    <xdr:to xmlns:xdr="http://schemas.openxmlformats.org/drawingml/2006/spreadsheetDrawing">
      <xdr:col>98</xdr:col>
      <xdr:colOff>38100</xdr:colOff>
      <xdr:row>40</xdr:row>
      <xdr:rowOff>163195</xdr:rowOff>
    </xdr:to>
    <xdr:sp macro="" textlink="">
      <xdr:nvSpPr>
        <xdr:cNvPr id="584" name="楕円 583"/>
        <xdr:cNvSpPr/>
      </xdr:nvSpPr>
      <xdr:spPr>
        <a:xfrm>
          <a:off x="16757650" y="67729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40</xdr:row>
      <xdr:rowOff>109855</xdr:rowOff>
    </xdr:from>
    <xdr:to xmlns:xdr="http://schemas.openxmlformats.org/drawingml/2006/spreadsheetDrawing">
      <xdr:col>102</xdr:col>
      <xdr:colOff>114300</xdr:colOff>
      <xdr:row>40</xdr:row>
      <xdr:rowOff>113665</xdr:rowOff>
    </xdr:to>
    <xdr:cxnSp macro="">
      <xdr:nvCxnSpPr>
        <xdr:cNvPr id="585" name="直線コネクタ 584"/>
        <xdr:cNvCxnSpPr/>
      </xdr:nvCxnSpPr>
      <xdr:spPr>
        <a:xfrm flipV="1">
          <a:off x="16802100" y="6819265"/>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37</xdr:row>
      <xdr:rowOff>154940</xdr:rowOff>
    </xdr:from>
    <xdr:ext cx="596265" cy="253365"/>
    <xdr:sp macro="" textlink="">
      <xdr:nvSpPr>
        <xdr:cNvPr id="586" name="n_1aveValue【一般廃棄物処理施設】&#10;一人当たり有形固定資産（償却資産）額"/>
        <xdr:cNvSpPr txBox="1"/>
      </xdr:nvSpPr>
      <xdr:spPr>
        <a:xfrm>
          <a:off x="18915380" y="6361430"/>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3175</xdr:rowOff>
    </xdr:from>
    <xdr:ext cx="596265" cy="253365"/>
    <xdr:sp macro="" textlink="">
      <xdr:nvSpPr>
        <xdr:cNvPr id="587" name="n_2aveValue【一般廃棄物処理施設】&#10;一人当たり有形固定資産（償却資産）額"/>
        <xdr:cNvSpPr txBox="1"/>
      </xdr:nvSpPr>
      <xdr:spPr>
        <a:xfrm>
          <a:off x="18134330" y="6377305"/>
          <a:ext cx="596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116,885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11430</xdr:rowOff>
    </xdr:from>
    <xdr:ext cx="596265" cy="250825"/>
    <xdr:sp macro="" textlink="">
      <xdr:nvSpPr>
        <xdr:cNvPr id="588" name="n_3aveValue【一般廃棄物処理施設】&#10;一人当たり有形固定資産（償却資産）額"/>
        <xdr:cNvSpPr txBox="1"/>
      </xdr:nvSpPr>
      <xdr:spPr>
        <a:xfrm>
          <a:off x="17321530" y="6385560"/>
          <a:ext cx="596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38</xdr:row>
      <xdr:rowOff>21590</xdr:rowOff>
    </xdr:from>
    <xdr:ext cx="596265" cy="252730"/>
    <xdr:sp macro="" textlink="">
      <xdr:nvSpPr>
        <xdr:cNvPr id="589" name="n_4aveValue【一般廃棄物処理施設】&#10;一人当たり有形固定資産（償却資産）額"/>
        <xdr:cNvSpPr txBox="1"/>
      </xdr:nvSpPr>
      <xdr:spPr>
        <a:xfrm>
          <a:off x="16527780" y="6395720"/>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40</xdr:row>
      <xdr:rowOff>147320</xdr:rowOff>
    </xdr:from>
    <xdr:ext cx="534670" cy="250825"/>
    <xdr:sp macro="" textlink="">
      <xdr:nvSpPr>
        <xdr:cNvPr id="590" name="n_1mainValue【一般廃棄物処理施設】&#10;一人当たり有形固定資産（償却資産）額"/>
        <xdr:cNvSpPr txBox="1"/>
      </xdr:nvSpPr>
      <xdr:spPr>
        <a:xfrm>
          <a:off x="18947765" y="685673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40</xdr:row>
      <xdr:rowOff>149225</xdr:rowOff>
    </xdr:from>
    <xdr:ext cx="532130" cy="253365"/>
    <xdr:sp macro="" textlink="">
      <xdr:nvSpPr>
        <xdr:cNvPr id="591" name="n_2mainValue【一般廃棄物処理施設】&#10;一人当たり有形固定資産（償却資産）額"/>
        <xdr:cNvSpPr txBox="1"/>
      </xdr:nvSpPr>
      <xdr:spPr>
        <a:xfrm>
          <a:off x="18166715" y="685863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40</xdr:row>
      <xdr:rowOff>151130</xdr:rowOff>
    </xdr:from>
    <xdr:ext cx="534670" cy="253365"/>
    <xdr:sp macro="" textlink="">
      <xdr:nvSpPr>
        <xdr:cNvPr id="592" name="n_3mainValue【一般廃棄物処理施設】&#10;一人当たり有形固定資産（償却資産）額"/>
        <xdr:cNvSpPr txBox="1"/>
      </xdr:nvSpPr>
      <xdr:spPr>
        <a:xfrm>
          <a:off x="17353915" y="68605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40</xdr:row>
      <xdr:rowOff>154305</xdr:rowOff>
    </xdr:from>
    <xdr:ext cx="532130" cy="253365"/>
    <xdr:sp macro="" textlink="">
      <xdr:nvSpPr>
        <xdr:cNvPr id="593" name="n_4mainValue【一般廃棄物処理施設】&#10;一人当たり有形固定資産（償却資産）額"/>
        <xdr:cNvSpPr txBox="1"/>
      </xdr:nvSpPr>
      <xdr:spPr>
        <a:xfrm>
          <a:off x="16560165" y="686371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111760</xdr:rowOff>
    </xdr:from>
    <xdr:to xmlns:xdr="http://schemas.openxmlformats.org/drawingml/2006/spreadsheetDrawing">
      <xdr:col>90</xdr:col>
      <xdr:colOff>25400</xdr:colOff>
      <xdr:row>50</xdr:row>
      <xdr:rowOff>61595</xdr:rowOff>
    </xdr:to>
    <xdr:sp macro="" textlink="">
      <xdr:nvSpPr>
        <xdr:cNvPr id="594" name="正方形/長方形 593"/>
        <xdr:cNvSpPr/>
      </xdr:nvSpPr>
      <xdr:spPr>
        <a:xfrm>
          <a:off x="1120775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86995</xdr:rowOff>
    </xdr:from>
    <xdr:to xmlns:xdr="http://schemas.openxmlformats.org/drawingml/2006/spreadsheetDrawing">
      <xdr:col>74</xdr:col>
      <xdr:colOff>0</xdr:colOff>
      <xdr:row>52</xdr:row>
      <xdr:rowOff>0</xdr:rowOff>
    </xdr:to>
    <xdr:sp macro="" textlink="">
      <xdr:nvSpPr>
        <xdr:cNvPr id="595" name="正方形/長方形 594"/>
        <xdr:cNvSpPr/>
      </xdr:nvSpPr>
      <xdr:spPr>
        <a:xfrm>
          <a:off x="11315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117475</xdr:rowOff>
    </xdr:from>
    <xdr:to xmlns:xdr="http://schemas.openxmlformats.org/drawingml/2006/spreadsheetDrawing">
      <xdr:col>74</xdr:col>
      <xdr:colOff>0</xdr:colOff>
      <xdr:row>53</xdr:row>
      <xdr:rowOff>31115</xdr:rowOff>
    </xdr:to>
    <xdr:sp macro="" textlink="">
      <xdr:nvSpPr>
        <xdr:cNvPr id="596" name="正方形/長方形 595"/>
        <xdr:cNvSpPr/>
      </xdr:nvSpPr>
      <xdr:spPr>
        <a:xfrm>
          <a:off x="11315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86995</xdr:rowOff>
    </xdr:from>
    <xdr:to xmlns:xdr="http://schemas.openxmlformats.org/drawingml/2006/spreadsheetDrawing">
      <xdr:col>79</xdr:col>
      <xdr:colOff>63500</xdr:colOff>
      <xdr:row>52</xdr:row>
      <xdr:rowOff>0</xdr:rowOff>
    </xdr:to>
    <xdr:sp macro="" textlink="">
      <xdr:nvSpPr>
        <xdr:cNvPr id="597" name="正方形/長方形 596"/>
        <xdr:cNvSpPr/>
      </xdr:nvSpPr>
      <xdr:spPr>
        <a:xfrm>
          <a:off x="122364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117475</xdr:rowOff>
    </xdr:from>
    <xdr:to xmlns:xdr="http://schemas.openxmlformats.org/drawingml/2006/spreadsheetDrawing">
      <xdr:col>79</xdr:col>
      <xdr:colOff>63500</xdr:colOff>
      <xdr:row>53</xdr:row>
      <xdr:rowOff>31115</xdr:rowOff>
    </xdr:to>
    <xdr:sp macro="" textlink="">
      <xdr:nvSpPr>
        <xdr:cNvPr id="598" name="正方形/長方形 597"/>
        <xdr:cNvSpPr/>
      </xdr:nvSpPr>
      <xdr:spPr>
        <a:xfrm>
          <a:off x="122364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86995</xdr:rowOff>
    </xdr:from>
    <xdr:to xmlns:xdr="http://schemas.openxmlformats.org/drawingml/2006/spreadsheetDrawing">
      <xdr:col>85</xdr:col>
      <xdr:colOff>63500</xdr:colOff>
      <xdr:row>52</xdr:row>
      <xdr:rowOff>0</xdr:rowOff>
    </xdr:to>
    <xdr:sp macro="" textlink="">
      <xdr:nvSpPr>
        <xdr:cNvPr id="599" name="正方形/長方形 598"/>
        <xdr:cNvSpPr/>
      </xdr:nvSpPr>
      <xdr:spPr>
        <a:xfrm>
          <a:off x="132651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51</xdr:row>
      <xdr:rowOff>117475</xdr:rowOff>
    </xdr:from>
    <xdr:to xmlns:xdr="http://schemas.openxmlformats.org/drawingml/2006/spreadsheetDrawing">
      <xdr:col>85</xdr:col>
      <xdr:colOff>63500</xdr:colOff>
      <xdr:row>53</xdr:row>
      <xdr:rowOff>31115</xdr:rowOff>
    </xdr:to>
    <xdr:sp macro="" textlink="">
      <xdr:nvSpPr>
        <xdr:cNvPr id="600" name="正方形/長方形 599"/>
        <xdr:cNvSpPr/>
      </xdr:nvSpPr>
      <xdr:spPr>
        <a:xfrm>
          <a:off x="132651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55880</xdr:rowOff>
    </xdr:from>
    <xdr:to xmlns:xdr="http://schemas.openxmlformats.org/drawingml/2006/spreadsheetDrawing">
      <xdr:col>90</xdr:col>
      <xdr:colOff>25400</xdr:colOff>
      <xdr:row>66</xdr:row>
      <xdr:rowOff>111760</xdr:rowOff>
    </xdr:to>
    <xdr:sp macro="" textlink="">
      <xdr:nvSpPr>
        <xdr:cNvPr id="601" name="正方形/長方形 600"/>
        <xdr:cNvSpPr/>
      </xdr:nvSpPr>
      <xdr:spPr>
        <a:xfrm>
          <a:off x="11207750" y="8944610"/>
          <a:ext cx="424815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46</xdr:row>
      <xdr:rowOff>111760</xdr:rowOff>
    </xdr:from>
    <xdr:to xmlns:xdr="http://schemas.openxmlformats.org/drawingml/2006/spreadsheetDrawing">
      <xdr:col>120</xdr:col>
      <xdr:colOff>152400</xdr:colOff>
      <xdr:row>50</xdr:row>
      <xdr:rowOff>61595</xdr:rowOff>
    </xdr:to>
    <xdr:sp macro="" textlink="">
      <xdr:nvSpPr>
        <xdr:cNvPr id="602" name="正方形/長方形 601"/>
        <xdr:cNvSpPr/>
      </xdr:nvSpPr>
      <xdr:spPr>
        <a:xfrm>
          <a:off x="164592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86995</xdr:rowOff>
    </xdr:from>
    <xdr:to xmlns:xdr="http://schemas.openxmlformats.org/drawingml/2006/spreadsheetDrawing">
      <xdr:col>104</xdr:col>
      <xdr:colOff>127000</xdr:colOff>
      <xdr:row>52</xdr:row>
      <xdr:rowOff>0</xdr:rowOff>
    </xdr:to>
    <xdr:sp macro="" textlink="">
      <xdr:nvSpPr>
        <xdr:cNvPr id="603" name="正方形/長方形 602"/>
        <xdr:cNvSpPr/>
      </xdr:nvSpPr>
      <xdr:spPr>
        <a:xfrm>
          <a:off x="16586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117475</xdr:rowOff>
    </xdr:from>
    <xdr:to xmlns:xdr="http://schemas.openxmlformats.org/drawingml/2006/spreadsheetDrawing">
      <xdr:col>104</xdr:col>
      <xdr:colOff>127000</xdr:colOff>
      <xdr:row>53</xdr:row>
      <xdr:rowOff>31115</xdr:rowOff>
    </xdr:to>
    <xdr:sp macro="" textlink="">
      <xdr:nvSpPr>
        <xdr:cNvPr id="604" name="正方形/長方形 603"/>
        <xdr:cNvSpPr/>
      </xdr:nvSpPr>
      <xdr:spPr>
        <a:xfrm>
          <a:off x="16586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86995</xdr:rowOff>
    </xdr:from>
    <xdr:to xmlns:xdr="http://schemas.openxmlformats.org/drawingml/2006/spreadsheetDrawing">
      <xdr:col>110</xdr:col>
      <xdr:colOff>0</xdr:colOff>
      <xdr:row>52</xdr:row>
      <xdr:rowOff>0</xdr:rowOff>
    </xdr:to>
    <xdr:sp macro="" textlink="">
      <xdr:nvSpPr>
        <xdr:cNvPr id="605" name="正方形/長方形 604"/>
        <xdr:cNvSpPr/>
      </xdr:nvSpPr>
      <xdr:spPr>
        <a:xfrm>
          <a:off x="174879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117475</xdr:rowOff>
    </xdr:from>
    <xdr:to xmlns:xdr="http://schemas.openxmlformats.org/drawingml/2006/spreadsheetDrawing">
      <xdr:col>110</xdr:col>
      <xdr:colOff>0</xdr:colOff>
      <xdr:row>53</xdr:row>
      <xdr:rowOff>31115</xdr:rowOff>
    </xdr:to>
    <xdr:sp macro="" textlink="">
      <xdr:nvSpPr>
        <xdr:cNvPr id="606" name="正方形/長方形 605"/>
        <xdr:cNvSpPr/>
      </xdr:nvSpPr>
      <xdr:spPr>
        <a:xfrm>
          <a:off x="174879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86995</xdr:rowOff>
    </xdr:from>
    <xdr:to xmlns:xdr="http://schemas.openxmlformats.org/drawingml/2006/spreadsheetDrawing">
      <xdr:col>116</xdr:col>
      <xdr:colOff>0</xdr:colOff>
      <xdr:row>52</xdr:row>
      <xdr:rowOff>0</xdr:rowOff>
    </xdr:to>
    <xdr:sp macro="" textlink="">
      <xdr:nvSpPr>
        <xdr:cNvPr id="607" name="正方形/長方形 606"/>
        <xdr:cNvSpPr/>
      </xdr:nvSpPr>
      <xdr:spPr>
        <a:xfrm>
          <a:off x="185166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51</xdr:row>
      <xdr:rowOff>117475</xdr:rowOff>
    </xdr:from>
    <xdr:to xmlns:xdr="http://schemas.openxmlformats.org/drawingml/2006/spreadsheetDrawing">
      <xdr:col>116</xdr:col>
      <xdr:colOff>0</xdr:colOff>
      <xdr:row>53</xdr:row>
      <xdr:rowOff>31115</xdr:rowOff>
    </xdr:to>
    <xdr:sp macro="" textlink="">
      <xdr:nvSpPr>
        <xdr:cNvPr id="608" name="正方形/長方形 607"/>
        <xdr:cNvSpPr/>
      </xdr:nvSpPr>
      <xdr:spPr>
        <a:xfrm>
          <a:off x="185166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55880</xdr:rowOff>
    </xdr:from>
    <xdr:to xmlns:xdr="http://schemas.openxmlformats.org/drawingml/2006/spreadsheetDrawing">
      <xdr:col>120</xdr:col>
      <xdr:colOff>152400</xdr:colOff>
      <xdr:row>66</xdr:row>
      <xdr:rowOff>111760</xdr:rowOff>
    </xdr:to>
    <xdr:sp macro="" textlink="">
      <xdr:nvSpPr>
        <xdr:cNvPr id="609" name="正方形/長方形 608"/>
        <xdr:cNvSpPr/>
      </xdr:nvSpPr>
      <xdr:spPr>
        <a:xfrm>
          <a:off x="16459200" y="8944610"/>
          <a:ext cx="426720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68</xdr:row>
      <xdr:rowOff>149225</xdr:rowOff>
    </xdr:from>
    <xdr:to xmlns:xdr="http://schemas.openxmlformats.org/drawingml/2006/spreadsheetDrawing">
      <xdr:col>90</xdr:col>
      <xdr:colOff>25400</xdr:colOff>
      <xdr:row>72</xdr:row>
      <xdr:rowOff>99060</xdr:rowOff>
    </xdr:to>
    <xdr:sp macro="" textlink="">
      <xdr:nvSpPr>
        <xdr:cNvPr id="610" name="正方形/長方形 609"/>
        <xdr:cNvSpPr/>
      </xdr:nvSpPr>
      <xdr:spPr>
        <a:xfrm>
          <a:off x="1120775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124460</xdr:rowOff>
    </xdr:from>
    <xdr:to xmlns:xdr="http://schemas.openxmlformats.org/drawingml/2006/spreadsheetDrawing">
      <xdr:col>74</xdr:col>
      <xdr:colOff>0</xdr:colOff>
      <xdr:row>74</xdr:row>
      <xdr:rowOff>37465</xdr:rowOff>
    </xdr:to>
    <xdr:sp macro="" textlink="">
      <xdr:nvSpPr>
        <xdr:cNvPr id="611" name="正方形/長方形 610"/>
        <xdr:cNvSpPr/>
      </xdr:nvSpPr>
      <xdr:spPr>
        <a:xfrm>
          <a:off x="11315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154940</xdr:rowOff>
    </xdr:from>
    <xdr:to xmlns:xdr="http://schemas.openxmlformats.org/drawingml/2006/spreadsheetDrawing">
      <xdr:col>74</xdr:col>
      <xdr:colOff>0</xdr:colOff>
      <xdr:row>75</xdr:row>
      <xdr:rowOff>68580</xdr:rowOff>
    </xdr:to>
    <xdr:sp macro="" textlink="">
      <xdr:nvSpPr>
        <xdr:cNvPr id="612" name="正方形/長方形 611"/>
        <xdr:cNvSpPr/>
      </xdr:nvSpPr>
      <xdr:spPr>
        <a:xfrm>
          <a:off x="11315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124460</xdr:rowOff>
    </xdr:from>
    <xdr:to xmlns:xdr="http://schemas.openxmlformats.org/drawingml/2006/spreadsheetDrawing">
      <xdr:col>79</xdr:col>
      <xdr:colOff>63500</xdr:colOff>
      <xdr:row>74</xdr:row>
      <xdr:rowOff>37465</xdr:rowOff>
    </xdr:to>
    <xdr:sp macro="" textlink="">
      <xdr:nvSpPr>
        <xdr:cNvPr id="613" name="正方形/長方形 612"/>
        <xdr:cNvSpPr/>
      </xdr:nvSpPr>
      <xdr:spPr>
        <a:xfrm>
          <a:off x="122364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154940</xdr:rowOff>
    </xdr:from>
    <xdr:to xmlns:xdr="http://schemas.openxmlformats.org/drawingml/2006/spreadsheetDrawing">
      <xdr:col>79</xdr:col>
      <xdr:colOff>63500</xdr:colOff>
      <xdr:row>75</xdr:row>
      <xdr:rowOff>68580</xdr:rowOff>
    </xdr:to>
    <xdr:sp macro="" textlink="">
      <xdr:nvSpPr>
        <xdr:cNvPr id="614" name="正方形/長方形 613"/>
        <xdr:cNvSpPr/>
      </xdr:nvSpPr>
      <xdr:spPr>
        <a:xfrm>
          <a:off x="122364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124460</xdr:rowOff>
    </xdr:from>
    <xdr:to xmlns:xdr="http://schemas.openxmlformats.org/drawingml/2006/spreadsheetDrawing">
      <xdr:col>85</xdr:col>
      <xdr:colOff>63500</xdr:colOff>
      <xdr:row>74</xdr:row>
      <xdr:rowOff>37465</xdr:rowOff>
    </xdr:to>
    <xdr:sp macro="" textlink="">
      <xdr:nvSpPr>
        <xdr:cNvPr id="615" name="正方形/長方形 614"/>
        <xdr:cNvSpPr/>
      </xdr:nvSpPr>
      <xdr:spPr>
        <a:xfrm>
          <a:off x="132651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73</xdr:row>
      <xdr:rowOff>154940</xdr:rowOff>
    </xdr:from>
    <xdr:to xmlns:xdr="http://schemas.openxmlformats.org/drawingml/2006/spreadsheetDrawing">
      <xdr:col>85</xdr:col>
      <xdr:colOff>63500</xdr:colOff>
      <xdr:row>75</xdr:row>
      <xdr:rowOff>68580</xdr:rowOff>
    </xdr:to>
    <xdr:sp macro="" textlink="">
      <xdr:nvSpPr>
        <xdr:cNvPr id="616" name="正方形/長方形 615"/>
        <xdr:cNvSpPr/>
      </xdr:nvSpPr>
      <xdr:spPr>
        <a:xfrm>
          <a:off x="132651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93345</xdr:rowOff>
    </xdr:from>
    <xdr:to xmlns:xdr="http://schemas.openxmlformats.org/drawingml/2006/spreadsheetDrawing">
      <xdr:col>90</xdr:col>
      <xdr:colOff>25400</xdr:colOff>
      <xdr:row>88</xdr:row>
      <xdr:rowOff>149225</xdr:rowOff>
    </xdr:to>
    <xdr:sp macro="" textlink="">
      <xdr:nvSpPr>
        <xdr:cNvPr id="617" name="正方形/長方形 616"/>
        <xdr:cNvSpPr/>
      </xdr:nvSpPr>
      <xdr:spPr>
        <a:xfrm>
          <a:off x="1120775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74295</xdr:rowOff>
    </xdr:from>
    <xdr:ext cx="298450" cy="218440"/>
    <xdr:sp macro="" textlink="">
      <xdr:nvSpPr>
        <xdr:cNvPr id="618" name="テキスト ボックス 617"/>
        <xdr:cNvSpPr txBox="1"/>
      </xdr:nvSpPr>
      <xdr:spPr>
        <a:xfrm>
          <a:off x="11169650" y="12483465"/>
          <a:ext cx="298450"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149225</xdr:rowOff>
    </xdr:from>
    <xdr:to xmlns:xdr="http://schemas.openxmlformats.org/drawingml/2006/spreadsheetDrawing">
      <xdr:col>89</xdr:col>
      <xdr:colOff>171450</xdr:colOff>
      <xdr:row>88</xdr:row>
      <xdr:rowOff>149225</xdr:rowOff>
    </xdr:to>
    <xdr:cxnSp macro="">
      <xdr:nvCxnSpPr>
        <xdr:cNvPr id="619" name="直線コネクタ 618"/>
        <xdr:cNvCxnSpPr/>
      </xdr:nvCxnSpPr>
      <xdr:spPr>
        <a:xfrm>
          <a:off x="11207750" y="14905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820" cy="250825"/>
    <xdr:sp macro="" textlink="">
      <xdr:nvSpPr>
        <xdr:cNvPr id="620" name="テキスト ボックス 619"/>
        <xdr:cNvSpPr txBox="1"/>
      </xdr:nvSpPr>
      <xdr:spPr>
        <a:xfrm>
          <a:off x="10797540" y="147662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111760</xdr:rowOff>
    </xdr:from>
    <xdr:to xmlns:xdr="http://schemas.openxmlformats.org/drawingml/2006/spreadsheetDrawing">
      <xdr:col>89</xdr:col>
      <xdr:colOff>171450</xdr:colOff>
      <xdr:row>86</xdr:row>
      <xdr:rowOff>111760</xdr:rowOff>
    </xdr:to>
    <xdr:cxnSp macro="">
      <xdr:nvCxnSpPr>
        <xdr:cNvPr id="621" name="直線コネクタ 620"/>
        <xdr:cNvCxnSpPr/>
      </xdr:nvCxnSpPr>
      <xdr:spPr>
        <a:xfrm>
          <a:off x="11207750" y="14532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140335</xdr:rowOff>
    </xdr:from>
    <xdr:ext cx="464820" cy="250825"/>
    <xdr:sp macro="" textlink="">
      <xdr:nvSpPr>
        <xdr:cNvPr id="622" name="テキスト ボックス 621"/>
        <xdr:cNvSpPr txBox="1"/>
      </xdr:nvSpPr>
      <xdr:spPr>
        <a:xfrm>
          <a:off x="10797540" y="1439354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74295</xdr:rowOff>
    </xdr:from>
    <xdr:to xmlns:xdr="http://schemas.openxmlformats.org/drawingml/2006/spreadsheetDrawing">
      <xdr:col>89</xdr:col>
      <xdr:colOff>171450</xdr:colOff>
      <xdr:row>84</xdr:row>
      <xdr:rowOff>74295</xdr:rowOff>
    </xdr:to>
    <xdr:cxnSp macro="">
      <xdr:nvCxnSpPr>
        <xdr:cNvPr id="623" name="直線コネクタ 622"/>
        <xdr:cNvCxnSpPr/>
      </xdr:nvCxnSpPr>
      <xdr:spPr>
        <a:xfrm>
          <a:off x="11207750" y="14159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103505</xdr:rowOff>
    </xdr:from>
    <xdr:ext cx="400685" cy="250825"/>
    <xdr:sp macro="" textlink="">
      <xdr:nvSpPr>
        <xdr:cNvPr id="624" name="テキスト ボックス 623"/>
        <xdr:cNvSpPr txBox="1"/>
      </xdr:nvSpPr>
      <xdr:spPr>
        <a:xfrm>
          <a:off x="10842625" y="1402143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37465</xdr:rowOff>
    </xdr:from>
    <xdr:to xmlns:xdr="http://schemas.openxmlformats.org/drawingml/2006/spreadsheetDrawing">
      <xdr:col>89</xdr:col>
      <xdr:colOff>171450</xdr:colOff>
      <xdr:row>82</xdr:row>
      <xdr:rowOff>37465</xdr:rowOff>
    </xdr:to>
    <xdr:cxnSp macro="">
      <xdr:nvCxnSpPr>
        <xdr:cNvPr id="625" name="直線コネクタ 624"/>
        <xdr:cNvCxnSpPr/>
      </xdr:nvCxnSpPr>
      <xdr:spPr>
        <a:xfrm>
          <a:off x="11207750" y="137877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66040</xdr:rowOff>
    </xdr:from>
    <xdr:ext cx="400685" cy="250825"/>
    <xdr:sp macro="" textlink="">
      <xdr:nvSpPr>
        <xdr:cNvPr id="626" name="テキスト ボックス 625"/>
        <xdr:cNvSpPr txBox="1"/>
      </xdr:nvSpPr>
      <xdr:spPr>
        <a:xfrm>
          <a:off x="10842625" y="136486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171450</xdr:colOff>
      <xdr:row>80</xdr:row>
      <xdr:rowOff>0</xdr:rowOff>
    </xdr:to>
    <xdr:cxnSp macro="">
      <xdr:nvCxnSpPr>
        <xdr:cNvPr id="627" name="直線コネクタ 626"/>
        <xdr:cNvCxnSpPr/>
      </xdr:nvCxnSpPr>
      <xdr:spPr>
        <a:xfrm>
          <a:off x="11207750" y="134150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28575</xdr:rowOff>
    </xdr:from>
    <xdr:ext cx="400685" cy="250825"/>
    <xdr:sp macro="" textlink="">
      <xdr:nvSpPr>
        <xdr:cNvPr id="628" name="テキスト ボックス 627"/>
        <xdr:cNvSpPr txBox="1"/>
      </xdr:nvSpPr>
      <xdr:spPr>
        <a:xfrm>
          <a:off x="10842625" y="1327594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130175</xdr:rowOff>
    </xdr:from>
    <xdr:to xmlns:xdr="http://schemas.openxmlformats.org/drawingml/2006/spreadsheetDrawing">
      <xdr:col>89</xdr:col>
      <xdr:colOff>171450</xdr:colOff>
      <xdr:row>77</xdr:row>
      <xdr:rowOff>130175</xdr:rowOff>
    </xdr:to>
    <xdr:cxnSp macro="">
      <xdr:nvCxnSpPr>
        <xdr:cNvPr id="629" name="直線コネクタ 628"/>
        <xdr:cNvCxnSpPr/>
      </xdr:nvCxnSpPr>
      <xdr:spPr>
        <a:xfrm>
          <a:off x="11207750" y="13042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159385</xdr:rowOff>
    </xdr:from>
    <xdr:ext cx="400685" cy="250825"/>
    <xdr:sp macro="" textlink="">
      <xdr:nvSpPr>
        <xdr:cNvPr id="630" name="テキスト ボックス 629"/>
        <xdr:cNvSpPr txBox="1"/>
      </xdr:nvSpPr>
      <xdr:spPr>
        <a:xfrm>
          <a:off x="10842625" y="1290383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93345</xdr:rowOff>
    </xdr:from>
    <xdr:to xmlns:xdr="http://schemas.openxmlformats.org/drawingml/2006/spreadsheetDrawing">
      <xdr:col>89</xdr:col>
      <xdr:colOff>171450</xdr:colOff>
      <xdr:row>75</xdr:row>
      <xdr:rowOff>93345</xdr:rowOff>
    </xdr:to>
    <xdr:cxnSp macro="">
      <xdr:nvCxnSpPr>
        <xdr:cNvPr id="631" name="直線コネクタ 630"/>
        <xdr:cNvCxnSpPr/>
      </xdr:nvCxnSpPr>
      <xdr:spPr>
        <a:xfrm>
          <a:off x="11207750" y="12670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121920</xdr:rowOff>
    </xdr:from>
    <xdr:ext cx="339090" cy="250825"/>
    <xdr:sp macro="" textlink="">
      <xdr:nvSpPr>
        <xdr:cNvPr id="632" name="テキスト ボックス 631"/>
        <xdr:cNvSpPr txBox="1"/>
      </xdr:nvSpPr>
      <xdr:spPr>
        <a:xfrm>
          <a:off x="10906760" y="12531090"/>
          <a:ext cx="339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93345</xdr:rowOff>
    </xdr:from>
    <xdr:to xmlns:xdr="http://schemas.openxmlformats.org/drawingml/2006/spreadsheetDrawing">
      <xdr:col>90</xdr:col>
      <xdr:colOff>25400</xdr:colOff>
      <xdr:row>88</xdr:row>
      <xdr:rowOff>149225</xdr:rowOff>
    </xdr:to>
    <xdr:sp macro="" textlink="">
      <xdr:nvSpPr>
        <xdr:cNvPr id="633" name="【消防施設】&#10;有形固定資産減価償却率グラフ枠"/>
        <xdr:cNvSpPr/>
      </xdr:nvSpPr>
      <xdr:spPr>
        <a:xfrm>
          <a:off x="1120775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44450</xdr:rowOff>
    </xdr:from>
    <xdr:to xmlns:xdr="http://schemas.openxmlformats.org/drawingml/2006/spreadsheetDrawing">
      <xdr:col>85</xdr:col>
      <xdr:colOff>126365</xdr:colOff>
      <xdr:row>86</xdr:row>
      <xdr:rowOff>111760</xdr:rowOff>
    </xdr:to>
    <xdr:cxnSp macro="">
      <xdr:nvCxnSpPr>
        <xdr:cNvPr id="634" name="直線コネクタ 633"/>
        <xdr:cNvCxnSpPr/>
      </xdr:nvCxnSpPr>
      <xdr:spPr>
        <a:xfrm flipV="1">
          <a:off x="14699615" y="12956540"/>
          <a:ext cx="0" cy="1576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115570</xdr:rowOff>
    </xdr:from>
    <xdr:ext cx="467360" cy="253365"/>
    <xdr:sp macro="" textlink="">
      <xdr:nvSpPr>
        <xdr:cNvPr id="635" name="【消防施設】&#10;有形固定資産減価償却率最小値テキスト"/>
        <xdr:cNvSpPr txBox="1"/>
      </xdr:nvSpPr>
      <xdr:spPr>
        <a:xfrm>
          <a:off x="14738350" y="1453642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111760</xdr:rowOff>
    </xdr:from>
    <xdr:to xmlns:xdr="http://schemas.openxmlformats.org/drawingml/2006/spreadsheetDrawing">
      <xdr:col>86</xdr:col>
      <xdr:colOff>25400</xdr:colOff>
      <xdr:row>86</xdr:row>
      <xdr:rowOff>111760</xdr:rowOff>
    </xdr:to>
    <xdr:cxnSp macro="">
      <xdr:nvCxnSpPr>
        <xdr:cNvPr id="636" name="直線コネクタ 635"/>
        <xdr:cNvCxnSpPr/>
      </xdr:nvCxnSpPr>
      <xdr:spPr>
        <a:xfrm>
          <a:off x="14611350" y="14532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75</xdr:row>
      <xdr:rowOff>160655</xdr:rowOff>
    </xdr:from>
    <xdr:ext cx="402590" cy="250825"/>
    <xdr:sp macro="" textlink="">
      <xdr:nvSpPr>
        <xdr:cNvPr id="637" name="【消防施設】&#10;有形固定資産減価償却率最大値テキスト"/>
        <xdr:cNvSpPr txBox="1"/>
      </xdr:nvSpPr>
      <xdr:spPr>
        <a:xfrm>
          <a:off x="14738350" y="1273746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44450</xdr:rowOff>
    </xdr:from>
    <xdr:to xmlns:xdr="http://schemas.openxmlformats.org/drawingml/2006/spreadsheetDrawing">
      <xdr:col>86</xdr:col>
      <xdr:colOff>25400</xdr:colOff>
      <xdr:row>77</xdr:row>
      <xdr:rowOff>44450</xdr:rowOff>
    </xdr:to>
    <xdr:cxnSp macro="">
      <xdr:nvCxnSpPr>
        <xdr:cNvPr id="638" name="直線コネクタ 637"/>
        <xdr:cNvCxnSpPr/>
      </xdr:nvCxnSpPr>
      <xdr:spPr>
        <a:xfrm>
          <a:off x="14611350" y="129565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60325</xdr:rowOff>
    </xdr:from>
    <xdr:ext cx="402590" cy="253365"/>
    <xdr:sp macro="" textlink="">
      <xdr:nvSpPr>
        <xdr:cNvPr id="639" name="【消防施設】&#10;有形固定資産減価償却率平均値テキスト"/>
        <xdr:cNvSpPr txBox="1"/>
      </xdr:nvSpPr>
      <xdr:spPr>
        <a:xfrm>
          <a:off x="14738350" y="13642975"/>
          <a:ext cx="402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38100</xdr:rowOff>
    </xdr:from>
    <xdr:to xmlns:xdr="http://schemas.openxmlformats.org/drawingml/2006/spreadsheetDrawing">
      <xdr:col>85</xdr:col>
      <xdr:colOff>171450</xdr:colOff>
      <xdr:row>82</xdr:row>
      <xdr:rowOff>137160</xdr:rowOff>
    </xdr:to>
    <xdr:sp macro="" textlink="">
      <xdr:nvSpPr>
        <xdr:cNvPr id="640" name="フローチャート: 判断 639"/>
        <xdr:cNvSpPr/>
      </xdr:nvSpPr>
      <xdr:spPr>
        <a:xfrm>
          <a:off x="14649450" y="1378839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13970</xdr:rowOff>
    </xdr:from>
    <xdr:to xmlns:xdr="http://schemas.openxmlformats.org/drawingml/2006/spreadsheetDrawing">
      <xdr:col>81</xdr:col>
      <xdr:colOff>101600</xdr:colOff>
      <xdr:row>82</xdr:row>
      <xdr:rowOff>113030</xdr:rowOff>
    </xdr:to>
    <xdr:sp macro="" textlink="">
      <xdr:nvSpPr>
        <xdr:cNvPr id="641" name="フローチャート: 判断 640"/>
        <xdr:cNvSpPr/>
      </xdr:nvSpPr>
      <xdr:spPr>
        <a:xfrm>
          <a:off x="13887450" y="137642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164465</xdr:rowOff>
    </xdr:from>
    <xdr:to xmlns:xdr="http://schemas.openxmlformats.org/drawingml/2006/spreadsheetDrawing">
      <xdr:col>76</xdr:col>
      <xdr:colOff>165100</xdr:colOff>
      <xdr:row>82</xdr:row>
      <xdr:rowOff>95885</xdr:rowOff>
    </xdr:to>
    <xdr:sp macro="" textlink="">
      <xdr:nvSpPr>
        <xdr:cNvPr id="642" name="フローチャート: 判断 641"/>
        <xdr:cNvSpPr/>
      </xdr:nvSpPr>
      <xdr:spPr>
        <a:xfrm>
          <a:off x="13093700" y="137471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635</xdr:rowOff>
    </xdr:from>
    <xdr:to xmlns:xdr="http://schemas.openxmlformats.org/drawingml/2006/spreadsheetDrawing">
      <xdr:col>72</xdr:col>
      <xdr:colOff>38100</xdr:colOff>
      <xdr:row>82</xdr:row>
      <xdr:rowOff>99695</xdr:rowOff>
    </xdr:to>
    <xdr:sp macro="" textlink="">
      <xdr:nvSpPr>
        <xdr:cNvPr id="643" name="フローチャート: 判断 642"/>
        <xdr:cNvSpPr/>
      </xdr:nvSpPr>
      <xdr:spPr>
        <a:xfrm>
          <a:off x="12299950" y="137509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17145</xdr:rowOff>
    </xdr:from>
    <xdr:to xmlns:xdr="http://schemas.openxmlformats.org/drawingml/2006/spreadsheetDrawing">
      <xdr:col>67</xdr:col>
      <xdr:colOff>101600</xdr:colOff>
      <xdr:row>82</xdr:row>
      <xdr:rowOff>116840</xdr:rowOff>
    </xdr:to>
    <xdr:sp macro="" textlink="">
      <xdr:nvSpPr>
        <xdr:cNvPr id="644" name="フローチャート: 判断 643"/>
        <xdr:cNvSpPr/>
      </xdr:nvSpPr>
      <xdr:spPr>
        <a:xfrm>
          <a:off x="11487150" y="137674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146685</xdr:rowOff>
    </xdr:from>
    <xdr:ext cx="762000" cy="250825"/>
    <xdr:sp macro="" textlink="">
      <xdr:nvSpPr>
        <xdr:cNvPr id="645" name="テキスト ボックス 644"/>
        <xdr:cNvSpPr txBox="1"/>
      </xdr:nvSpPr>
      <xdr:spPr>
        <a:xfrm>
          <a:off x="1452880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146685</xdr:rowOff>
    </xdr:from>
    <xdr:ext cx="759460" cy="250825"/>
    <xdr:sp macro="" textlink="">
      <xdr:nvSpPr>
        <xdr:cNvPr id="646" name="テキスト ボックス 645"/>
        <xdr:cNvSpPr txBox="1"/>
      </xdr:nvSpPr>
      <xdr:spPr>
        <a:xfrm>
          <a:off x="137668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146685</xdr:rowOff>
    </xdr:from>
    <xdr:ext cx="762000" cy="250825"/>
    <xdr:sp macro="" textlink="">
      <xdr:nvSpPr>
        <xdr:cNvPr id="647" name="テキスト ボックス 646"/>
        <xdr:cNvSpPr txBox="1"/>
      </xdr:nvSpPr>
      <xdr:spPr>
        <a:xfrm>
          <a:off x="129730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88</xdr:row>
      <xdr:rowOff>146685</xdr:rowOff>
    </xdr:from>
    <xdr:ext cx="762000" cy="250825"/>
    <xdr:sp macro="" textlink="">
      <xdr:nvSpPr>
        <xdr:cNvPr id="648" name="テキスト ボックス 647"/>
        <xdr:cNvSpPr txBox="1"/>
      </xdr:nvSpPr>
      <xdr:spPr>
        <a:xfrm>
          <a:off x="121729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146685</xdr:rowOff>
    </xdr:from>
    <xdr:ext cx="759460" cy="250825"/>
    <xdr:sp macro="" textlink="">
      <xdr:nvSpPr>
        <xdr:cNvPr id="649" name="テキスト ボックス 648"/>
        <xdr:cNvSpPr txBox="1"/>
      </xdr:nvSpPr>
      <xdr:spPr>
        <a:xfrm>
          <a:off x="113665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84</xdr:row>
      <xdr:rowOff>12065</xdr:rowOff>
    </xdr:from>
    <xdr:to xmlns:xdr="http://schemas.openxmlformats.org/drawingml/2006/spreadsheetDrawing">
      <xdr:col>85</xdr:col>
      <xdr:colOff>171450</xdr:colOff>
      <xdr:row>84</xdr:row>
      <xdr:rowOff>111125</xdr:rowOff>
    </xdr:to>
    <xdr:sp macro="" textlink="">
      <xdr:nvSpPr>
        <xdr:cNvPr id="650" name="楕円 649"/>
        <xdr:cNvSpPr/>
      </xdr:nvSpPr>
      <xdr:spPr>
        <a:xfrm>
          <a:off x="14649450" y="1409763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83</xdr:row>
      <xdr:rowOff>158750</xdr:rowOff>
    </xdr:from>
    <xdr:ext cx="402590" cy="250825"/>
    <xdr:sp macro="" textlink="">
      <xdr:nvSpPr>
        <xdr:cNvPr id="651" name="【消防施設】&#10;有形固定資産減価償却率該当値テキスト"/>
        <xdr:cNvSpPr txBox="1"/>
      </xdr:nvSpPr>
      <xdr:spPr>
        <a:xfrm>
          <a:off x="14738350" y="1407668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83</xdr:row>
      <xdr:rowOff>159385</xdr:rowOff>
    </xdr:from>
    <xdr:to xmlns:xdr="http://schemas.openxmlformats.org/drawingml/2006/spreadsheetDrawing">
      <xdr:col>81</xdr:col>
      <xdr:colOff>101600</xdr:colOff>
      <xdr:row>84</xdr:row>
      <xdr:rowOff>90805</xdr:rowOff>
    </xdr:to>
    <xdr:sp macro="" textlink="">
      <xdr:nvSpPr>
        <xdr:cNvPr id="652" name="楕円 651"/>
        <xdr:cNvSpPr/>
      </xdr:nvSpPr>
      <xdr:spPr>
        <a:xfrm>
          <a:off x="13887450" y="140773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40640</xdr:rowOff>
    </xdr:from>
    <xdr:to xmlns:xdr="http://schemas.openxmlformats.org/drawingml/2006/spreadsheetDrawing">
      <xdr:col>85</xdr:col>
      <xdr:colOff>127000</xdr:colOff>
      <xdr:row>84</xdr:row>
      <xdr:rowOff>61595</xdr:rowOff>
    </xdr:to>
    <xdr:cxnSp macro="">
      <xdr:nvCxnSpPr>
        <xdr:cNvPr id="653" name="直線コネクタ 652"/>
        <xdr:cNvCxnSpPr/>
      </xdr:nvCxnSpPr>
      <xdr:spPr>
        <a:xfrm>
          <a:off x="13938250" y="14126210"/>
          <a:ext cx="762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83</xdr:row>
      <xdr:rowOff>151130</xdr:rowOff>
    </xdr:from>
    <xdr:to xmlns:xdr="http://schemas.openxmlformats.org/drawingml/2006/spreadsheetDrawing">
      <xdr:col>76</xdr:col>
      <xdr:colOff>165100</xdr:colOff>
      <xdr:row>84</xdr:row>
      <xdr:rowOff>83185</xdr:rowOff>
    </xdr:to>
    <xdr:sp macro="" textlink="">
      <xdr:nvSpPr>
        <xdr:cNvPr id="654" name="楕円 653"/>
        <xdr:cNvSpPr/>
      </xdr:nvSpPr>
      <xdr:spPr>
        <a:xfrm>
          <a:off x="13093700" y="140690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33655</xdr:rowOff>
    </xdr:from>
    <xdr:to xmlns:xdr="http://schemas.openxmlformats.org/drawingml/2006/spreadsheetDrawing">
      <xdr:col>81</xdr:col>
      <xdr:colOff>50800</xdr:colOff>
      <xdr:row>84</xdr:row>
      <xdr:rowOff>40640</xdr:rowOff>
    </xdr:to>
    <xdr:cxnSp macro="">
      <xdr:nvCxnSpPr>
        <xdr:cNvPr id="655" name="直線コネクタ 654"/>
        <xdr:cNvCxnSpPr/>
      </xdr:nvCxnSpPr>
      <xdr:spPr>
        <a:xfrm>
          <a:off x="13144500" y="14119225"/>
          <a:ext cx="7937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125730</xdr:rowOff>
    </xdr:from>
    <xdr:to xmlns:xdr="http://schemas.openxmlformats.org/drawingml/2006/spreadsheetDrawing">
      <xdr:col>72</xdr:col>
      <xdr:colOff>38100</xdr:colOff>
      <xdr:row>84</xdr:row>
      <xdr:rowOff>57150</xdr:rowOff>
    </xdr:to>
    <xdr:sp macro="" textlink="">
      <xdr:nvSpPr>
        <xdr:cNvPr id="656" name="楕円 655"/>
        <xdr:cNvSpPr/>
      </xdr:nvSpPr>
      <xdr:spPr>
        <a:xfrm>
          <a:off x="12299950" y="140436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84</xdr:row>
      <xdr:rowOff>6985</xdr:rowOff>
    </xdr:from>
    <xdr:to xmlns:xdr="http://schemas.openxmlformats.org/drawingml/2006/spreadsheetDrawing">
      <xdr:col>76</xdr:col>
      <xdr:colOff>114300</xdr:colOff>
      <xdr:row>84</xdr:row>
      <xdr:rowOff>33655</xdr:rowOff>
    </xdr:to>
    <xdr:cxnSp macro="">
      <xdr:nvCxnSpPr>
        <xdr:cNvPr id="657" name="直線コネクタ 656"/>
        <xdr:cNvCxnSpPr/>
      </xdr:nvCxnSpPr>
      <xdr:spPr>
        <a:xfrm>
          <a:off x="12344400" y="14092555"/>
          <a:ext cx="8001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83</xdr:row>
      <xdr:rowOff>100965</xdr:rowOff>
    </xdr:from>
    <xdr:to xmlns:xdr="http://schemas.openxmlformats.org/drawingml/2006/spreadsheetDrawing">
      <xdr:col>67</xdr:col>
      <xdr:colOff>101600</xdr:colOff>
      <xdr:row>84</xdr:row>
      <xdr:rowOff>33020</xdr:rowOff>
    </xdr:to>
    <xdr:sp macro="" textlink="">
      <xdr:nvSpPr>
        <xdr:cNvPr id="658" name="楕円 657"/>
        <xdr:cNvSpPr/>
      </xdr:nvSpPr>
      <xdr:spPr>
        <a:xfrm>
          <a:off x="11487150" y="140188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151130</xdr:rowOff>
    </xdr:from>
    <xdr:to xmlns:xdr="http://schemas.openxmlformats.org/drawingml/2006/spreadsheetDrawing">
      <xdr:col>71</xdr:col>
      <xdr:colOff>171450</xdr:colOff>
      <xdr:row>84</xdr:row>
      <xdr:rowOff>6985</xdr:rowOff>
    </xdr:to>
    <xdr:cxnSp macro="">
      <xdr:nvCxnSpPr>
        <xdr:cNvPr id="659" name="直線コネクタ 658"/>
        <xdr:cNvCxnSpPr/>
      </xdr:nvCxnSpPr>
      <xdr:spPr>
        <a:xfrm>
          <a:off x="11537950" y="14069060"/>
          <a:ext cx="8064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128905</xdr:rowOff>
    </xdr:from>
    <xdr:ext cx="402590" cy="253365"/>
    <xdr:sp macro="" textlink="">
      <xdr:nvSpPr>
        <xdr:cNvPr id="660" name="n_1aveValue【消防施設】&#10;有形固定資産減価償却率"/>
        <xdr:cNvSpPr txBox="1"/>
      </xdr:nvSpPr>
      <xdr:spPr>
        <a:xfrm>
          <a:off x="13742035" y="1354391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112395</xdr:rowOff>
    </xdr:from>
    <xdr:ext cx="402590" cy="253365"/>
    <xdr:sp macro="" textlink="">
      <xdr:nvSpPr>
        <xdr:cNvPr id="661" name="n_2aveValue【消防施設】&#10;有形固定資産減価償却率"/>
        <xdr:cNvSpPr txBox="1"/>
      </xdr:nvSpPr>
      <xdr:spPr>
        <a:xfrm>
          <a:off x="12960985" y="1352740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116205</xdr:rowOff>
    </xdr:from>
    <xdr:ext cx="405130" cy="253365"/>
    <xdr:sp macro="" textlink="">
      <xdr:nvSpPr>
        <xdr:cNvPr id="662" name="n_3aveValue【消防施設】&#10;有形固定資産減価償却率"/>
        <xdr:cNvSpPr txBox="1"/>
      </xdr:nvSpPr>
      <xdr:spPr>
        <a:xfrm>
          <a:off x="12167235" y="1353121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132715</xdr:rowOff>
    </xdr:from>
    <xdr:ext cx="402590" cy="253365"/>
    <xdr:sp macro="" textlink="">
      <xdr:nvSpPr>
        <xdr:cNvPr id="663" name="n_4aveValue【消防施設】&#10;有形固定資産減価償却率"/>
        <xdr:cNvSpPr txBox="1"/>
      </xdr:nvSpPr>
      <xdr:spPr>
        <a:xfrm>
          <a:off x="11354435" y="1354772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84</xdr:row>
      <xdr:rowOff>81915</xdr:rowOff>
    </xdr:from>
    <xdr:ext cx="402590" cy="253365"/>
    <xdr:sp macro="" textlink="">
      <xdr:nvSpPr>
        <xdr:cNvPr id="664" name="n_1mainValue【消防施設】&#10;有形固定資産減価償却率"/>
        <xdr:cNvSpPr txBox="1"/>
      </xdr:nvSpPr>
      <xdr:spPr>
        <a:xfrm>
          <a:off x="13742035" y="1416748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74295</xdr:rowOff>
    </xdr:from>
    <xdr:ext cx="402590" cy="252095"/>
    <xdr:sp macro="" textlink="">
      <xdr:nvSpPr>
        <xdr:cNvPr id="665" name="n_2mainValue【消防施設】&#10;有形固定資産減価償却率"/>
        <xdr:cNvSpPr txBox="1"/>
      </xdr:nvSpPr>
      <xdr:spPr>
        <a:xfrm>
          <a:off x="12960985" y="14159865"/>
          <a:ext cx="4025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48895</xdr:rowOff>
    </xdr:from>
    <xdr:ext cx="405130" cy="250825"/>
    <xdr:sp macro="" textlink="">
      <xdr:nvSpPr>
        <xdr:cNvPr id="666" name="n_3mainValue【消防施設】&#10;有形固定資産減価償却率"/>
        <xdr:cNvSpPr txBox="1"/>
      </xdr:nvSpPr>
      <xdr:spPr>
        <a:xfrm>
          <a:off x="12167235" y="14134465"/>
          <a:ext cx="4051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24130</xdr:rowOff>
    </xdr:from>
    <xdr:ext cx="402590" cy="253365"/>
    <xdr:sp macro="" textlink="">
      <xdr:nvSpPr>
        <xdr:cNvPr id="667" name="n_4mainValue【消防施設】&#10;有形固定資産減価償却率"/>
        <xdr:cNvSpPr txBox="1"/>
      </xdr:nvSpPr>
      <xdr:spPr>
        <a:xfrm>
          <a:off x="11354435" y="1410970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149225</xdr:rowOff>
    </xdr:from>
    <xdr:to xmlns:xdr="http://schemas.openxmlformats.org/drawingml/2006/spreadsheetDrawing">
      <xdr:col>120</xdr:col>
      <xdr:colOff>152400</xdr:colOff>
      <xdr:row>72</xdr:row>
      <xdr:rowOff>99060</xdr:rowOff>
    </xdr:to>
    <xdr:sp macro="" textlink="">
      <xdr:nvSpPr>
        <xdr:cNvPr id="668" name="正方形/長方形 667"/>
        <xdr:cNvSpPr/>
      </xdr:nvSpPr>
      <xdr:spPr>
        <a:xfrm>
          <a:off x="164592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124460</xdr:rowOff>
    </xdr:from>
    <xdr:to xmlns:xdr="http://schemas.openxmlformats.org/drawingml/2006/spreadsheetDrawing">
      <xdr:col>104</xdr:col>
      <xdr:colOff>127000</xdr:colOff>
      <xdr:row>74</xdr:row>
      <xdr:rowOff>37465</xdr:rowOff>
    </xdr:to>
    <xdr:sp macro="" textlink="">
      <xdr:nvSpPr>
        <xdr:cNvPr id="669" name="正方形/長方形 668"/>
        <xdr:cNvSpPr/>
      </xdr:nvSpPr>
      <xdr:spPr>
        <a:xfrm>
          <a:off x="16586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154940</xdr:rowOff>
    </xdr:from>
    <xdr:to xmlns:xdr="http://schemas.openxmlformats.org/drawingml/2006/spreadsheetDrawing">
      <xdr:col>104</xdr:col>
      <xdr:colOff>127000</xdr:colOff>
      <xdr:row>75</xdr:row>
      <xdr:rowOff>68580</xdr:rowOff>
    </xdr:to>
    <xdr:sp macro="" textlink="">
      <xdr:nvSpPr>
        <xdr:cNvPr id="670" name="正方形/長方形 669"/>
        <xdr:cNvSpPr/>
      </xdr:nvSpPr>
      <xdr:spPr>
        <a:xfrm>
          <a:off x="16586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124460</xdr:rowOff>
    </xdr:from>
    <xdr:to xmlns:xdr="http://schemas.openxmlformats.org/drawingml/2006/spreadsheetDrawing">
      <xdr:col>110</xdr:col>
      <xdr:colOff>0</xdr:colOff>
      <xdr:row>74</xdr:row>
      <xdr:rowOff>37465</xdr:rowOff>
    </xdr:to>
    <xdr:sp macro="" textlink="">
      <xdr:nvSpPr>
        <xdr:cNvPr id="671" name="正方形/長方形 670"/>
        <xdr:cNvSpPr/>
      </xdr:nvSpPr>
      <xdr:spPr>
        <a:xfrm>
          <a:off x="174879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154940</xdr:rowOff>
    </xdr:from>
    <xdr:to xmlns:xdr="http://schemas.openxmlformats.org/drawingml/2006/spreadsheetDrawing">
      <xdr:col>110</xdr:col>
      <xdr:colOff>0</xdr:colOff>
      <xdr:row>75</xdr:row>
      <xdr:rowOff>68580</xdr:rowOff>
    </xdr:to>
    <xdr:sp macro="" textlink="">
      <xdr:nvSpPr>
        <xdr:cNvPr id="672" name="正方形/長方形 671"/>
        <xdr:cNvSpPr/>
      </xdr:nvSpPr>
      <xdr:spPr>
        <a:xfrm>
          <a:off x="174879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124460</xdr:rowOff>
    </xdr:from>
    <xdr:to xmlns:xdr="http://schemas.openxmlformats.org/drawingml/2006/spreadsheetDrawing">
      <xdr:col>116</xdr:col>
      <xdr:colOff>0</xdr:colOff>
      <xdr:row>74</xdr:row>
      <xdr:rowOff>37465</xdr:rowOff>
    </xdr:to>
    <xdr:sp macro="" textlink="">
      <xdr:nvSpPr>
        <xdr:cNvPr id="673" name="正方形/長方形 672"/>
        <xdr:cNvSpPr/>
      </xdr:nvSpPr>
      <xdr:spPr>
        <a:xfrm>
          <a:off x="185166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73</xdr:row>
      <xdr:rowOff>154940</xdr:rowOff>
    </xdr:from>
    <xdr:to xmlns:xdr="http://schemas.openxmlformats.org/drawingml/2006/spreadsheetDrawing">
      <xdr:col>116</xdr:col>
      <xdr:colOff>0</xdr:colOff>
      <xdr:row>75</xdr:row>
      <xdr:rowOff>68580</xdr:rowOff>
    </xdr:to>
    <xdr:sp macro="" textlink="">
      <xdr:nvSpPr>
        <xdr:cNvPr id="674" name="正方形/長方形 673"/>
        <xdr:cNvSpPr/>
      </xdr:nvSpPr>
      <xdr:spPr>
        <a:xfrm>
          <a:off x="185166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93345</xdr:rowOff>
    </xdr:from>
    <xdr:to xmlns:xdr="http://schemas.openxmlformats.org/drawingml/2006/spreadsheetDrawing">
      <xdr:col>120</xdr:col>
      <xdr:colOff>152400</xdr:colOff>
      <xdr:row>88</xdr:row>
      <xdr:rowOff>149225</xdr:rowOff>
    </xdr:to>
    <xdr:sp macro="" textlink="">
      <xdr:nvSpPr>
        <xdr:cNvPr id="675" name="正方形/長方形 674"/>
        <xdr:cNvSpPr/>
      </xdr:nvSpPr>
      <xdr:spPr>
        <a:xfrm>
          <a:off x="164592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74295</xdr:rowOff>
    </xdr:from>
    <xdr:ext cx="347345" cy="218440"/>
    <xdr:sp macro="" textlink="">
      <xdr:nvSpPr>
        <xdr:cNvPr id="676" name="テキスト ボックス 675"/>
        <xdr:cNvSpPr txBox="1"/>
      </xdr:nvSpPr>
      <xdr:spPr>
        <a:xfrm>
          <a:off x="16440150" y="12483465"/>
          <a:ext cx="34734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149225</xdr:rowOff>
    </xdr:from>
    <xdr:to xmlns:xdr="http://schemas.openxmlformats.org/drawingml/2006/spreadsheetDrawing">
      <xdr:col>120</xdr:col>
      <xdr:colOff>114300</xdr:colOff>
      <xdr:row>88</xdr:row>
      <xdr:rowOff>149225</xdr:rowOff>
    </xdr:to>
    <xdr:cxnSp macro="">
      <xdr:nvCxnSpPr>
        <xdr:cNvPr id="677" name="直線コネクタ 676"/>
        <xdr:cNvCxnSpPr/>
      </xdr:nvCxnSpPr>
      <xdr:spPr>
        <a:xfrm>
          <a:off x="164592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165100</xdr:rowOff>
    </xdr:from>
    <xdr:to xmlns:xdr="http://schemas.openxmlformats.org/drawingml/2006/spreadsheetDrawing">
      <xdr:col>120</xdr:col>
      <xdr:colOff>114300</xdr:colOff>
      <xdr:row>86</xdr:row>
      <xdr:rowOff>165100</xdr:rowOff>
    </xdr:to>
    <xdr:cxnSp macro="">
      <xdr:nvCxnSpPr>
        <xdr:cNvPr id="678" name="直線コネクタ 677"/>
        <xdr:cNvCxnSpPr/>
      </xdr:nvCxnSpPr>
      <xdr:spPr>
        <a:xfrm>
          <a:off x="16459200" y="14585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26035</xdr:rowOff>
    </xdr:from>
    <xdr:ext cx="464820" cy="253365"/>
    <xdr:sp macro="" textlink="">
      <xdr:nvSpPr>
        <xdr:cNvPr id="679" name="テキスト ボックス 678"/>
        <xdr:cNvSpPr txBox="1"/>
      </xdr:nvSpPr>
      <xdr:spPr>
        <a:xfrm>
          <a:off x="16048990" y="1444688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680" name="直線コネクタ 679"/>
        <xdr:cNvCxnSpPr/>
      </xdr:nvCxnSpPr>
      <xdr:spPr>
        <a:xfrm>
          <a:off x="16459200" y="142665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41275</xdr:rowOff>
    </xdr:from>
    <xdr:ext cx="464820" cy="253365"/>
    <xdr:sp macro="" textlink="">
      <xdr:nvSpPr>
        <xdr:cNvPr id="681" name="テキスト ボックス 680"/>
        <xdr:cNvSpPr txBox="1"/>
      </xdr:nvSpPr>
      <xdr:spPr>
        <a:xfrm>
          <a:off x="16048990" y="1412684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29210</xdr:rowOff>
    </xdr:from>
    <xdr:to xmlns:xdr="http://schemas.openxmlformats.org/drawingml/2006/spreadsheetDrawing">
      <xdr:col>120</xdr:col>
      <xdr:colOff>114300</xdr:colOff>
      <xdr:row>83</xdr:row>
      <xdr:rowOff>29210</xdr:rowOff>
    </xdr:to>
    <xdr:cxnSp macro="">
      <xdr:nvCxnSpPr>
        <xdr:cNvPr id="682" name="直線コネクタ 681"/>
        <xdr:cNvCxnSpPr/>
      </xdr:nvCxnSpPr>
      <xdr:spPr>
        <a:xfrm>
          <a:off x="16459200" y="139471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57785</xdr:rowOff>
    </xdr:from>
    <xdr:ext cx="464820" cy="253365"/>
    <xdr:sp macro="" textlink="">
      <xdr:nvSpPr>
        <xdr:cNvPr id="683" name="テキスト ボックス 682"/>
        <xdr:cNvSpPr txBox="1"/>
      </xdr:nvSpPr>
      <xdr:spPr>
        <a:xfrm>
          <a:off x="16048990" y="1380807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45085</xdr:rowOff>
    </xdr:from>
    <xdr:to xmlns:xdr="http://schemas.openxmlformats.org/drawingml/2006/spreadsheetDrawing">
      <xdr:col>120</xdr:col>
      <xdr:colOff>114300</xdr:colOff>
      <xdr:row>81</xdr:row>
      <xdr:rowOff>45085</xdr:rowOff>
    </xdr:to>
    <xdr:cxnSp macro="">
      <xdr:nvCxnSpPr>
        <xdr:cNvPr id="684" name="直線コネクタ 683"/>
        <xdr:cNvCxnSpPr/>
      </xdr:nvCxnSpPr>
      <xdr:spPr>
        <a:xfrm>
          <a:off x="16459200" y="136277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73660</xdr:rowOff>
    </xdr:from>
    <xdr:ext cx="464820" cy="252730"/>
    <xdr:sp macro="" textlink="">
      <xdr:nvSpPr>
        <xdr:cNvPr id="685" name="テキスト ボックス 684"/>
        <xdr:cNvSpPr txBox="1"/>
      </xdr:nvSpPr>
      <xdr:spPr>
        <a:xfrm>
          <a:off x="16048990" y="13488670"/>
          <a:ext cx="4648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61595</xdr:rowOff>
    </xdr:from>
    <xdr:to xmlns:xdr="http://schemas.openxmlformats.org/drawingml/2006/spreadsheetDrawing">
      <xdr:col>120</xdr:col>
      <xdr:colOff>114300</xdr:colOff>
      <xdr:row>79</xdr:row>
      <xdr:rowOff>61595</xdr:rowOff>
    </xdr:to>
    <xdr:cxnSp macro="">
      <xdr:nvCxnSpPr>
        <xdr:cNvPr id="686" name="直線コネクタ 685"/>
        <xdr:cNvCxnSpPr/>
      </xdr:nvCxnSpPr>
      <xdr:spPr>
        <a:xfrm>
          <a:off x="16459200" y="133089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90170</xdr:rowOff>
    </xdr:from>
    <xdr:ext cx="464820" cy="250825"/>
    <xdr:sp macro="" textlink="">
      <xdr:nvSpPr>
        <xdr:cNvPr id="687" name="テキスト ボックス 686"/>
        <xdr:cNvSpPr txBox="1"/>
      </xdr:nvSpPr>
      <xdr:spPr>
        <a:xfrm>
          <a:off x="16048990" y="1316990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76835</xdr:rowOff>
    </xdr:from>
    <xdr:to xmlns:xdr="http://schemas.openxmlformats.org/drawingml/2006/spreadsheetDrawing">
      <xdr:col>120</xdr:col>
      <xdr:colOff>114300</xdr:colOff>
      <xdr:row>77</xdr:row>
      <xdr:rowOff>76835</xdr:rowOff>
    </xdr:to>
    <xdr:cxnSp macro="">
      <xdr:nvCxnSpPr>
        <xdr:cNvPr id="688" name="直線コネクタ 687"/>
        <xdr:cNvCxnSpPr/>
      </xdr:nvCxnSpPr>
      <xdr:spPr>
        <a:xfrm>
          <a:off x="16459200" y="129889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106045</xdr:rowOff>
    </xdr:from>
    <xdr:ext cx="464820" cy="250825"/>
    <xdr:sp macro="" textlink="">
      <xdr:nvSpPr>
        <xdr:cNvPr id="689" name="テキスト ボックス 688"/>
        <xdr:cNvSpPr txBox="1"/>
      </xdr:nvSpPr>
      <xdr:spPr>
        <a:xfrm>
          <a:off x="16048990" y="12850495"/>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93345</xdr:rowOff>
    </xdr:from>
    <xdr:to xmlns:xdr="http://schemas.openxmlformats.org/drawingml/2006/spreadsheetDrawing">
      <xdr:col>120</xdr:col>
      <xdr:colOff>114300</xdr:colOff>
      <xdr:row>75</xdr:row>
      <xdr:rowOff>93345</xdr:rowOff>
    </xdr:to>
    <xdr:cxnSp macro="">
      <xdr:nvCxnSpPr>
        <xdr:cNvPr id="690" name="直線コネクタ 689"/>
        <xdr:cNvCxnSpPr/>
      </xdr:nvCxnSpPr>
      <xdr:spPr>
        <a:xfrm>
          <a:off x="164592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121920</xdr:rowOff>
    </xdr:from>
    <xdr:ext cx="464820" cy="250825"/>
    <xdr:sp macro="" textlink="">
      <xdr:nvSpPr>
        <xdr:cNvPr id="691" name="テキスト ボックス 690"/>
        <xdr:cNvSpPr txBox="1"/>
      </xdr:nvSpPr>
      <xdr:spPr>
        <a:xfrm>
          <a:off x="16048990" y="12531090"/>
          <a:ext cx="4648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93345</xdr:rowOff>
    </xdr:from>
    <xdr:to xmlns:xdr="http://schemas.openxmlformats.org/drawingml/2006/spreadsheetDrawing">
      <xdr:col>120</xdr:col>
      <xdr:colOff>152400</xdr:colOff>
      <xdr:row>88</xdr:row>
      <xdr:rowOff>149225</xdr:rowOff>
    </xdr:to>
    <xdr:sp macro="" textlink="">
      <xdr:nvSpPr>
        <xdr:cNvPr id="692" name="【消防施設】&#10;一人当たり面積グラフ枠"/>
        <xdr:cNvSpPr/>
      </xdr:nvSpPr>
      <xdr:spPr>
        <a:xfrm>
          <a:off x="164592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88265</xdr:rowOff>
    </xdr:from>
    <xdr:to xmlns:xdr="http://schemas.openxmlformats.org/drawingml/2006/spreadsheetDrawing">
      <xdr:col>116</xdr:col>
      <xdr:colOff>62865</xdr:colOff>
      <xdr:row>86</xdr:row>
      <xdr:rowOff>123825</xdr:rowOff>
    </xdr:to>
    <xdr:cxnSp macro="">
      <xdr:nvCxnSpPr>
        <xdr:cNvPr id="693" name="直線コネクタ 692"/>
        <xdr:cNvCxnSpPr/>
      </xdr:nvCxnSpPr>
      <xdr:spPr>
        <a:xfrm flipV="1">
          <a:off x="19951065" y="13000355"/>
          <a:ext cx="0" cy="1544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127635</xdr:rowOff>
    </xdr:from>
    <xdr:ext cx="467360" cy="250825"/>
    <xdr:sp macro="" textlink="">
      <xdr:nvSpPr>
        <xdr:cNvPr id="694" name="【消防施設】&#10;一人当たり面積最小値テキスト"/>
        <xdr:cNvSpPr txBox="1"/>
      </xdr:nvSpPr>
      <xdr:spPr>
        <a:xfrm>
          <a:off x="19989800" y="1454848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123825</xdr:rowOff>
    </xdr:from>
    <xdr:to xmlns:xdr="http://schemas.openxmlformats.org/drawingml/2006/spreadsheetDrawing">
      <xdr:col>116</xdr:col>
      <xdr:colOff>152400</xdr:colOff>
      <xdr:row>86</xdr:row>
      <xdr:rowOff>123825</xdr:rowOff>
    </xdr:to>
    <xdr:cxnSp macro="">
      <xdr:nvCxnSpPr>
        <xdr:cNvPr id="695" name="直線コネクタ 694"/>
        <xdr:cNvCxnSpPr/>
      </xdr:nvCxnSpPr>
      <xdr:spPr>
        <a:xfrm>
          <a:off x="19881850" y="14544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36195</xdr:rowOff>
    </xdr:from>
    <xdr:ext cx="467360" cy="250825"/>
    <xdr:sp macro="" textlink="">
      <xdr:nvSpPr>
        <xdr:cNvPr id="696" name="【消防施設】&#10;一人当たり面積最大値テキスト"/>
        <xdr:cNvSpPr txBox="1"/>
      </xdr:nvSpPr>
      <xdr:spPr>
        <a:xfrm>
          <a:off x="19989800" y="1278064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88265</xdr:rowOff>
    </xdr:from>
    <xdr:to xmlns:xdr="http://schemas.openxmlformats.org/drawingml/2006/spreadsheetDrawing">
      <xdr:col>116</xdr:col>
      <xdr:colOff>152400</xdr:colOff>
      <xdr:row>77</xdr:row>
      <xdr:rowOff>88265</xdr:rowOff>
    </xdr:to>
    <xdr:cxnSp macro="">
      <xdr:nvCxnSpPr>
        <xdr:cNvPr id="697" name="直線コネクタ 696"/>
        <xdr:cNvCxnSpPr/>
      </xdr:nvCxnSpPr>
      <xdr:spPr>
        <a:xfrm>
          <a:off x="19881850" y="130003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43180</xdr:rowOff>
    </xdr:from>
    <xdr:ext cx="467360" cy="253365"/>
    <xdr:sp macro="" textlink="">
      <xdr:nvSpPr>
        <xdr:cNvPr id="698" name="【消防施設】&#10;一人当たり面積平均値テキスト"/>
        <xdr:cNvSpPr txBox="1"/>
      </xdr:nvSpPr>
      <xdr:spPr>
        <a:xfrm>
          <a:off x="19989800" y="14128750"/>
          <a:ext cx="4673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20955</xdr:rowOff>
    </xdr:from>
    <xdr:to xmlns:xdr="http://schemas.openxmlformats.org/drawingml/2006/spreadsheetDrawing">
      <xdr:col>116</xdr:col>
      <xdr:colOff>114300</xdr:colOff>
      <xdr:row>85</xdr:row>
      <xdr:rowOff>120015</xdr:rowOff>
    </xdr:to>
    <xdr:sp macro="" textlink="">
      <xdr:nvSpPr>
        <xdr:cNvPr id="699" name="フローチャート: 判断 698"/>
        <xdr:cNvSpPr/>
      </xdr:nvSpPr>
      <xdr:spPr>
        <a:xfrm>
          <a:off x="19900900" y="142741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29210</xdr:rowOff>
    </xdr:from>
    <xdr:to xmlns:xdr="http://schemas.openxmlformats.org/drawingml/2006/spreadsheetDrawing">
      <xdr:col>112</xdr:col>
      <xdr:colOff>38100</xdr:colOff>
      <xdr:row>85</xdr:row>
      <xdr:rowOff>128905</xdr:rowOff>
    </xdr:to>
    <xdr:sp macro="" textlink="">
      <xdr:nvSpPr>
        <xdr:cNvPr id="700" name="フローチャート: 判断 699"/>
        <xdr:cNvSpPr/>
      </xdr:nvSpPr>
      <xdr:spPr>
        <a:xfrm>
          <a:off x="19157950" y="142824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29210</xdr:rowOff>
    </xdr:from>
    <xdr:to xmlns:xdr="http://schemas.openxmlformats.org/drawingml/2006/spreadsheetDrawing">
      <xdr:col>107</xdr:col>
      <xdr:colOff>101600</xdr:colOff>
      <xdr:row>85</xdr:row>
      <xdr:rowOff>128905</xdr:rowOff>
    </xdr:to>
    <xdr:sp macro="" textlink="">
      <xdr:nvSpPr>
        <xdr:cNvPr id="701" name="フローチャート: 判断 700"/>
        <xdr:cNvSpPr/>
      </xdr:nvSpPr>
      <xdr:spPr>
        <a:xfrm>
          <a:off x="18345150" y="142824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54610</xdr:rowOff>
    </xdr:from>
    <xdr:to xmlns:xdr="http://schemas.openxmlformats.org/drawingml/2006/spreadsheetDrawing">
      <xdr:col>102</xdr:col>
      <xdr:colOff>165100</xdr:colOff>
      <xdr:row>85</xdr:row>
      <xdr:rowOff>153670</xdr:rowOff>
    </xdr:to>
    <xdr:sp macro="" textlink="">
      <xdr:nvSpPr>
        <xdr:cNvPr id="702" name="フローチャート: 判断 701"/>
        <xdr:cNvSpPr/>
      </xdr:nvSpPr>
      <xdr:spPr>
        <a:xfrm>
          <a:off x="17551400" y="143078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66040</xdr:rowOff>
    </xdr:from>
    <xdr:to xmlns:xdr="http://schemas.openxmlformats.org/drawingml/2006/spreadsheetDrawing">
      <xdr:col>98</xdr:col>
      <xdr:colOff>38100</xdr:colOff>
      <xdr:row>85</xdr:row>
      <xdr:rowOff>165100</xdr:rowOff>
    </xdr:to>
    <xdr:sp macro="" textlink="">
      <xdr:nvSpPr>
        <xdr:cNvPr id="703" name="フローチャート: 判断 702"/>
        <xdr:cNvSpPr/>
      </xdr:nvSpPr>
      <xdr:spPr>
        <a:xfrm>
          <a:off x="16757650" y="143192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146685</xdr:rowOff>
    </xdr:from>
    <xdr:ext cx="762000" cy="250825"/>
    <xdr:sp macro="" textlink="">
      <xdr:nvSpPr>
        <xdr:cNvPr id="704" name="テキスト ボックス 703"/>
        <xdr:cNvSpPr txBox="1"/>
      </xdr:nvSpPr>
      <xdr:spPr>
        <a:xfrm>
          <a:off x="197802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88</xdr:row>
      <xdr:rowOff>146685</xdr:rowOff>
    </xdr:from>
    <xdr:ext cx="762000" cy="250825"/>
    <xdr:sp macro="" textlink="">
      <xdr:nvSpPr>
        <xdr:cNvPr id="705" name="テキスト ボックス 704"/>
        <xdr:cNvSpPr txBox="1"/>
      </xdr:nvSpPr>
      <xdr:spPr>
        <a:xfrm>
          <a:off x="190309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146685</xdr:rowOff>
    </xdr:from>
    <xdr:ext cx="759460" cy="250825"/>
    <xdr:sp macro="" textlink="">
      <xdr:nvSpPr>
        <xdr:cNvPr id="706" name="テキスト ボックス 705"/>
        <xdr:cNvSpPr txBox="1"/>
      </xdr:nvSpPr>
      <xdr:spPr>
        <a:xfrm>
          <a:off x="182245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146685</xdr:rowOff>
    </xdr:from>
    <xdr:ext cx="762000" cy="250825"/>
    <xdr:sp macro="" textlink="">
      <xdr:nvSpPr>
        <xdr:cNvPr id="707" name="テキスト ボックス 706"/>
        <xdr:cNvSpPr txBox="1"/>
      </xdr:nvSpPr>
      <xdr:spPr>
        <a:xfrm>
          <a:off x="174307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88</xdr:row>
      <xdr:rowOff>146685</xdr:rowOff>
    </xdr:from>
    <xdr:ext cx="762000" cy="250825"/>
    <xdr:sp macro="" textlink="">
      <xdr:nvSpPr>
        <xdr:cNvPr id="708" name="テキスト ボックス 707"/>
        <xdr:cNvSpPr txBox="1"/>
      </xdr:nvSpPr>
      <xdr:spPr>
        <a:xfrm>
          <a:off x="166306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56515</xdr:rowOff>
    </xdr:from>
    <xdr:to xmlns:xdr="http://schemas.openxmlformats.org/drawingml/2006/spreadsheetDrawing">
      <xdr:col>116</xdr:col>
      <xdr:colOff>114300</xdr:colOff>
      <xdr:row>86</xdr:row>
      <xdr:rowOff>155575</xdr:rowOff>
    </xdr:to>
    <xdr:sp macro="" textlink="">
      <xdr:nvSpPr>
        <xdr:cNvPr id="709" name="楕円 708"/>
        <xdr:cNvSpPr/>
      </xdr:nvSpPr>
      <xdr:spPr>
        <a:xfrm>
          <a:off x="19900900" y="14477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140970</xdr:rowOff>
    </xdr:from>
    <xdr:ext cx="467360" cy="250825"/>
    <xdr:sp macro="" textlink="">
      <xdr:nvSpPr>
        <xdr:cNvPr id="710" name="【消防施設】&#10;一人当たり面積該当値テキスト"/>
        <xdr:cNvSpPr txBox="1"/>
      </xdr:nvSpPr>
      <xdr:spPr>
        <a:xfrm>
          <a:off x="19989800" y="1439418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86</xdr:row>
      <xdr:rowOff>56515</xdr:rowOff>
    </xdr:from>
    <xdr:to xmlns:xdr="http://schemas.openxmlformats.org/drawingml/2006/spreadsheetDrawing">
      <xdr:col>112</xdr:col>
      <xdr:colOff>38100</xdr:colOff>
      <xdr:row>86</xdr:row>
      <xdr:rowOff>155575</xdr:rowOff>
    </xdr:to>
    <xdr:sp macro="" textlink="">
      <xdr:nvSpPr>
        <xdr:cNvPr id="711" name="楕円 710"/>
        <xdr:cNvSpPr/>
      </xdr:nvSpPr>
      <xdr:spPr>
        <a:xfrm>
          <a:off x="19157950" y="14477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86</xdr:row>
      <xdr:rowOff>106680</xdr:rowOff>
    </xdr:from>
    <xdr:to xmlns:xdr="http://schemas.openxmlformats.org/drawingml/2006/spreadsheetDrawing">
      <xdr:col>116</xdr:col>
      <xdr:colOff>63500</xdr:colOff>
      <xdr:row>86</xdr:row>
      <xdr:rowOff>106680</xdr:rowOff>
    </xdr:to>
    <xdr:cxnSp macro="">
      <xdr:nvCxnSpPr>
        <xdr:cNvPr id="712" name="直線コネクタ 711"/>
        <xdr:cNvCxnSpPr/>
      </xdr:nvCxnSpPr>
      <xdr:spPr>
        <a:xfrm>
          <a:off x="19202400" y="1452753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86</xdr:row>
      <xdr:rowOff>56515</xdr:rowOff>
    </xdr:from>
    <xdr:to xmlns:xdr="http://schemas.openxmlformats.org/drawingml/2006/spreadsheetDrawing">
      <xdr:col>107</xdr:col>
      <xdr:colOff>101600</xdr:colOff>
      <xdr:row>86</xdr:row>
      <xdr:rowOff>155575</xdr:rowOff>
    </xdr:to>
    <xdr:sp macro="" textlink="">
      <xdr:nvSpPr>
        <xdr:cNvPr id="713" name="楕円 712"/>
        <xdr:cNvSpPr/>
      </xdr:nvSpPr>
      <xdr:spPr>
        <a:xfrm>
          <a:off x="18345150" y="14477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106680</xdr:rowOff>
    </xdr:from>
    <xdr:to xmlns:xdr="http://schemas.openxmlformats.org/drawingml/2006/spreadsheetDrawing">
      <xdr:col>111</xdr:col>
      <xdr:colOff>171450</xdr:colOff>
      <xdr:row>86</xdr:row>
      <xdr:rowOff>106680</xdr:rowOff>
    </xdr:to>
    <xdr:cxnSp macro="">
      <xdr:nvCxnSpPr>
        <xdr:cNvPr id="714" name="直線コネクタ 713"/>
        <xdr:cNvCxnSpPr/>
      </xdr:nvCxnSpPr>
      <xdr:spPr>
        <a:xfrm>
          <a:off x="18395950" y="1452753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86</xdr:row>
      <xdr:rowOff>56515</xdr:rowOff>
    </xdr:from>
    <xdr:to xmlns:xdr="http://schemas.openxmlformats.org/drawingml/2006/spreadsheetDrawing">
      <xdr:col>102</xdr:col>
      <xdr:colOff>165100</xdr:colOff>
      <xdr:row>86</xdr:row>
      <xdr:rowOff>155575</xdr:rowOff>
    </xdr:to>
    <xdr:sp macro="" textlink="">
      <xdr:nvSpPr>
        <xdr:cNvPr id="715" name="楕円 714"/>
        <xdr:cNvSpPr/>
      </xdr:nvSpPr>
      <xdr:spPr>
        <a:xfrm>
          <a:off x="17551400" y="14477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106680</xdr:rowOff>
    </xdr:from>
    <xdr:to xmlns:xdr="http://schemas.openxmlformats.org/drawingml/2006/spreadsheetDrawing">
      <xdr:col>107</xdr:col>
      <xdr:colOff>50800</xdr:colOff>
      <xdr:row>86</xdr:row>
      <xdr:rowOff>106680</xdr:rowOff>
    </xdr:to>
    <xdr:cxnSp macro="">
      <xdr:nvCxnSpPr>
        <xdr:cNvPr id="716" name="直線コネクタ 715"/>
        <xdr:cNvCxnSpPr/>
      </xdr:nvCxnSpPr>
      <xdr:spPr>
        <a:xfrm>
          <a:off x="17602200" y="1452753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86</xdr:row>
      <xdr:rowOff>54610</xdr:rowOff>
    </xdr:from>
    <xdr:to xmlns:xdr="http://schemas.openxmlformats.org/drawingml/2006/spreadsheetDrawing">
      <xdr:col>98</xdr:col>
      <xdr:colOff>38100</xdr:colOff>
      <xdr:row>86</xdr:row>
      <xdr:rowOff>153670</xdr:rowOff>
    </xdr:to>
    <xdr:sp macro="" textlink="">
      <xdr:nvSpPr>
        <xdr:cNvPr id="717" name="楕円 716"/>
        <xdr:cNvSpPr/>
      </xdr:nvSpPr>
      <xdr:spPr>
        <a:xfrm>
          <a:off x="16757650" y="144754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86</xdr:row>
      <xdr:rowOff>104775</xdr:rowOff>
    </xdr:from>
    <xdr:to xmlns:xdr="http://schemas.openxmlformats.org/drawingml/2006/spreadsheetDrawing">
      <xdr:col>102</xdr:col>
      <xdr:colOff>114300</xdr:colOff>
      <xdr:row>86</xdr:row>
      <xdr:rowOff>106680</xdr:rowOff>
    </xdr:to>
    <xdr:cxnSp macro="">
      <xdr:nvCxnSpPr>
        <xdr:cNvPr id="718" name="直線コネクタ 717"/>
        <xdr:cNvCxnSpPr/>
      </xdr:nvCxnSpPr>
      <xdr:spPr>
        <a:xfrm>
          <a:off x="16802100" y="14525625"/>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144780</xdr:rowOff>
    </xdr:from>
    <xdr:ext cx="469900" cy="250190"/>
    <xdr:sp macro="" textlink="">
      <xdr:nvSpPr>
        <xdr:cNvPr id="719" name="n_1aveValue【消防施設】&#10;一人当たり面積"/>
        <xdr:cNvSpPr txBox="1"/>
      </xdr:nvSpPr>
      <xdr:spPr>
        <a:xfrm>
          <a:off x="18980150" y="140627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144780</xdr:rowOff>
    </xdr:from>
    <xdr:ext cx="469900" cy="250190"/>
    <xdr:sp macro="" textlink="">
      <xdr:nvSpPr>
        <xdr:cNvPr id="720" name="n_2aveValue【消防施設】&#10;一人当たり面積"/>
        <xdr:cNvSpPr txBox="1"/>
      </xdr:nvSpPr>
      <xdr:spPr>
        <a:xfrm>
          <a:off x="18180050" y="140627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2540</xdr:rowOff>
    </xdr:from>
    <xdr:ext cx="469900" cy="253365"/>
    <xdr:sp macro="" textlink="">
      <xdr:nvSpPr>
        <xdr:cNvPr id="721" name="n_3aveValue【消防施設】&#10;一人当たり面積"/>
        <xdr:cNvSpPr txBox="1"/>
      </xdr:nvSpPr>
      <xdr:spPr>
        <a:xfrm>
          <a:off x="17386300" y="140881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13970</xdr:rowOff>
    </xdr:from>
    <xdr:ext cx="469900" cy="250825"/>
    <xdr:sp macro="" textlink="">
      <xdr:nvSpPr>
        <xdr:cNvPr id="722" name="n_4aveValue【消防施設】&#10;一人当たり面積"/>
        <xdr:cNvSpPr txBox="1"/>
      </xdr:nvSpPr>
      <xdr:spPr>
        <a:xfrm>
          <a:off x="16592550" y="1409954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147320</xdr:rowOff>
    </xdr:from>
    <xdr:ext cx="469900" cy="250825"/>
    <xdr:sp macro="" textlink="">
      <xdr:nvSpPr>
        <xdr:cNvPr id="723" name="n_1mainValue【消防施設】&#10;一人当たり面積"/>
        <xdr:cNvSpPr txBox="1"/>
      </xdr:nvSpPr>
      <xdr:spPr>
        <a:xfrm>
          <a:off x="18980150" y="1456817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147320</xdr:rowOff>
    </xdr:from>
    <xdr:ext cx="469900" cy="250825"/>
    <xdr:sp macro="" textlink="">
      <xdr:nvSpPr>
        <xdr:cNvPr id="724" name="n_2mainValue【消防施設】&#10;一人当たり面積"/>
        <xdr:cNvSpPr txBox="1"/>
      </xdr:nvSpPr>
      <xdr:spPr>
        <a:xfrm>
          <a:off x="18180050" y="1456817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147320</xdr:rowOff>
    </xdr:from>
    <xdr:ext cx="469900" cy="250825"/>
    <xdr:sp macro="" textlink="">
      <xdr:nvSpPr>
        <xdr:cNvPr id="725" name="n_3mainValue【消防施設】&#10;一人当たり面積"/>
        <xdr:cNvSpPr txBox="1"/>
      </xdr:nvSpPr>
      <xdr:spPr>
        <a:xfrm>
          <a:off x="17386300" y="1456817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145415</xdr:rowOff>
    </xdr:from>
    <xdr:ext cx="469900" cy="250825"/>
    <xdr:sp macro="" textlink="">
      <xdr:nvSpPr>
        <xdr:cNvPr id="726" name="n_4mainValue【消防施設】&#10;一人当たり面積"/>
        <xdr:cNvSpPr txBox="1"/>
      </xdr:nvSpPr>
      <xdr:spPr>
        <a:xfrm>
          <a:off x="16592550" y="1456626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27" name="正方形/長方形 726"/>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28" name="正方形/長方形 727"/>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29" name="正方形/長方形 728"/>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30" name="正方形/長方形 729"/>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31" name="正方形/長方形 730"/>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32" name="正方形/長方形 731"/>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33" name="正方形/長方形 732"/>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34" name="正方形/長方形 733"/>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8450" cy="225425"/>
    <xdr:sp macro="" textlink="">
      <xdr:nvSpPr>
        <xdr:cNvPr id="735" name="テキスト ボックス 734"/>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171450</xdr:colOff>
      <xdr:row>111</xdr:row>
      <xdr:rowOff>19050</xdr:rowOff>
    </xdr:to>
    <xdr:cxnSp macro="">
      <xdr:nvCxnSpPr>
        <xdr:cNvPr id="736" name="直線コネクタ 735"/>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820" cy="259080"/>
    <xdr:sp macro="" textlink="">
      <xdr:nvSpPr>
        <xdr:cNvPr id="737" name="テキスト ボックス 736"/>
        <xdr:cNvSpPr txBox="1"/>
      </xdr:nvSpPr>
      <xdr:spPr>
        <a:xfrm>
          <a:off x="10797540" y="18564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171450</xdr:colOff>
      <xdr:row>108</xdr:row>
      <xdr:rowOff>152400</xdr:rowOff>
    </xdr:to>
    <xdr:cxnSp macro="">
      <xdr:nvCxnSpPr>
        <xdr:cNvPr id="738" name="直線コネクタ 737"/>
        <xdr:cNvCxnSpPr/>
      </xdr:nvCxnSpPr>
      <xdr:spPr>
        <a:xfrm>
          <a:off x="11207750" y="1832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4820" cy="259080"/>
    <xdr:sp macro="" textlink="">
      <xdr:nvSpPr>
        <xdr:cNvPr id="739" name="テキスト ボックス 738"/>
        <xdr:cNvSpPr txBox="1"/>
      </xdr:nvSpPr>
      <xdr:spPr>
        <a:xfrm>
          <a:off x="10797540" y="18183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171450</xdr:colOff>
      <xdr:row>106</xdr:row>
      <xdr:rowOff>114300</xdr:rowOff>
    </xdr:to>
    <xdr:cxnSp macro="">
      <xdr:nvCxnSpPr>
        <xdr:cNvPr id="740" name="直線コネクタ 739"/>
        <xdr:cNvCxnSpPr/>
      </xdr:nvCxnSpPr>
      <xdr:spPr>
        <a:xfrm>
          <a:off x="11207750" y="1794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0685" cy="256540"/>
    <xdr:sp macro="" textlink="">
      <xdr:nvSpPr>
        <xdr:cNvPr id="741" name="テキスト ボックス 740"/>
        <xdr:cNvSpPr txBox="1"/>
      </xdr:nvSpPr>
      <xdr:spPr>
        <a:xfrm>
          <a:off x="10842625" y="17802860"/>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171450</xdr:colOff>
      <xdr:row>104</xdr:row>
      <xdr:rowOff>76200</xdr:rowOff>
    </xdr:to>
    <xdr:cxnSp macro="">
      <xdr:nvCxnSpPr>
        <xdr:cNvPr id="742" name="直線コネクタ 741"/>
        <xdr:cNvCxnSpPr/>
      </xdr:nvCxnSpPr>
      <xdr:spPr>
        <a:xfrm>
          <a:off x="11207750" y="1756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0685" cy="259080"/>
    <xdr:sp macro="" textlink="">
      <xdr:nvSpPr>
        <xdr:cNvPr id="743" name="テキスト ボックス 742"/>
        <xdr:cNvSpPr txBox="1"/>
      </xdr:nvSpPr>
      <xdr:spPr>
        <a:xfrm>
          <a:off x="10842625" y="174218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171450</xdr:colOff>
      <xdr:row>102</xdr:row>
      <xdr:rowOff>38100</xdr:rowOff>
    </xdr:to>
    <xdr:cxnSp macro="">
      <xdr:nvCxnSpPr>
        <xdr:cNvPr id="744" name="直線コネクタ 743"/>
        <xdr:cNvCxnSpPr/>
      </xdr:nvCxnSpPr>
      <xdr:spPr>
        <a:xfrm>
          <a:off x="11207750" y="1718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0685" cy="259080"/>
    <xdr:sp macro="" textlink="">
      <xdr:nvSpPr>
        <xdr:cNvPr id="745" name="テキスト ボックス 744"/>
        <xdr:cNvSpPr txBox="1"/>
      </xdr:nvSpPr>
      <xdr:spPr>
        <a:xfrm>
          <a:off x="10842625" y="170408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171450</xdr:colOff>
      <xdr:row>100</xdr:row>
      <xdr:rowOff>0</xdr:rowOff>
    </xdr:to>
    <xdr:cxnSp macro="">
      <xdr:nvCxnSpPr>
        <xdr:cNvPr id="746" name="直線コネクタ 745"/>
        <xdr:cNvCxnSpPr/>
      </xdr:nvCxnSpPr>
      <xdr:spPr>
        <a:xfrm>
          <a:off x="11207750" y="1680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99</xdr:row>
      <xdr:rowOff>29210</xdr:rowOff>
    </xdr:from>
    <xdr:ext cx="339090" cy="256540"/>
    <xdr:sp macro="" textlink="">
      <xdr:nvSpPr>
        <xdr:cNvPr id="747" name="テキスト ボックス 746"/>
        <xdr:cNvSpPr txBox="1"/>
      </xdr:nvSpPr>
      <xdr:spPr>
        <a:xfrm>
          <a:off x="10906760" y="16659860"/>
          <a:ext cx="339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171450</xdr:colOff>
      <xdr:row>97</xdr:row>
      <xdr:rowOff>133350</xdr:rowOff>
    </xdr:to>
    <xdr:cxnSp macro="">
      <xdr:nvCxnSpPr>
        <xdr:cNvPr id="748" name="直線コネクタ 747"/>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9" name="【庁舎】&#10;有形固定資産減価償却率グラフ枠"/>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0</xdr:rowOff>
    </xdr:from>
    <xdr:to xmlns:xdr="http://schemas.openxmlformats.org/drawingml/2006/spreadsheetDrawing">
      <xdr:col>85</xdr:col>
      <xdr:colOff>126365</xdr:colOff>
      <xdr:row>107</xdr:row>
      <xdr:rowOff>69850</xdr:rowOff>
    </xdr:to>
    <xdr:cxnSp macro="">
      <xdr:nvCxnSpPr>
        <xdr:cNvPr id="750" name="直線コネクタ 749"/>
        <xdr:cNvCxnSpPr/>
      </xdr:nvCxnSpPr>
      <xdr:spPr>
        <a:xfrm flipV="1">
          <a:off x="14699615" y="168021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107</xdr:row>
      <xdr:rowOff>73660</xdr:rowOff>
    </xdr:from>
    <xdr:ext cx="467360" cy="259080"/>
    <xdr:sp macro="" textlink="">
      <xdr:nvSpPr>
        <xdr:cNvPr id="751" name="【庁舎】&#10;有形固定資産減価償却率最小値テキスト"/>
        <xdr:cNvSpPr txBox="1"/>
      </xdr:nvSpPr>
      <xdr:spPr>
        <a:xfrm>
          <a:off x="14738350" y="180759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107</xdr:row>
      <xdr:rowOff>69850</xdr:rowOff>
    </xdr:from>
    <xdr:to xmlns:xdr="http://schemas.openxmlformats.org/drawingml/2006/spreadsheetDrawing">
      <xdr:col>86</xdr:col>
      <xdr:colOff>25400</xdr:colOff>
      <xdr:row>107</xdr:row>
      <xdr:rowOff>69850</xdr:rowOff>
    </xdr:to>
    <xdr:cxnSp macro="">
      <xdr:nvCxnSpPr>
        <xdr:cNvPr id="752" name="直線コネクタ 751"/>
        <xdr:cNvCxnSpPr/>
      </xdr:nvCxnSpPr>
      <xdr:spPr>
        <a:xfrm>
          <a:off x="14611350" y="18072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118110</xdr:rowOff>
    </xdr:from>
    <xdr:ext cx="337820" cy="259080"/>
    <xdr:sp macro="" textlink="">
      <xdr:nvSpPr>
        <xdr:cNvPr id="753" name="【庁舎】&#10;有形固定資産減価償却率最大値テキスト"/>
        <xdr:cNvSpPr txBox="1"/>
      </xdr:nvSpPr>
      <xdr:spPr>
        <a:xfrm>
          <a:off x="14738350" y="1657731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0</xdr:rowOff>
    </xdr:from>
    <xdr:to xmlns:xdr="http://schemas.openxmlformats.org/drawingml/2006/spreadsheetDrawing">
      <xdr:col>86</xdr:col>
      <xdr:colOff>25400</xdr:colOff>
      <xdr:row>100</xdr:row>
      <xdr:rowOff>0</xdr:rowOff>
    </xdr:to>
    <xdr:cxnSp macro="">
      <xdr:nvCxnSpPr>
        <xdr:cNvPr id="754" name="直線コネクタ 753"/>
        <xdr:cNvCxnSpPr/>
      </xdr:nvCxnSpPr>
      <xdr:spPr>
        <a:xfrm>
          <a:off x="14611350" y="16802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102</xdr:row>
      <xdr:rowOff>78740</xdr:rowOff>
    </xdr:from>
    <xdr:ext cx="402590" cy="259080"/>
    <xdr:sp macro="" textlink="">
      <xdr:nvSpPr>
        <xdr:cNvPr id="755" name="【庁舎】&#10;有形固定資産減価償却率平均値テキスト"/>
        <xdr:cNvSpPr txBox="1"/>
      </xdr:nvSpPr>
      <xdr:spPr>
        <a:xfrm>
          <a:off x="14738350" y="17223740"/>
          <a:ext cx="402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55880</xdr:rowOff>
    </xdr:from>
    <xdr:to xmlns:xdr="http://schemas.openxmlformats.org/drawingml/2006/spreadsheetDrawing">
      <xdr:col>85</xdr:col>
      <xdr:colOff>171450</xdr:colOff>
      <xdr:row>103</xdr:row>
      <xdr:rowOff>157480</xdr:rowOff>
    </xdr:to>
    <xdr:sp macro="" textlink="">
      <xdr:nvSpPr>
        <xdr:cNvPr id="756" name="フローチャート: 判断 755"/>
        <xdr:cNvSpPr/>
      </xdr:nvSpPr>
      <xdr:spPr>
        <a:xfrm>
          <a:off x="14649450" y="173723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60960</xdr:rowOff>
    </xdr:from>
    <xdr:to xmlns:xdr="http://schemas.openxmlformats.org/drawingml/2006/spreadsheetDrawing">
      <xdr:col>81</xdr:col>
      <xdr:colOff>101600</xdr:colOff>
      <xdr:row>103</xdr:row>
      <xdr:rowOff>162560</xdr:rowOff>
    </xdr:to>
    <xdr:sp macro="" textlink="">
      <xdr:nvSpPr>
        <xdr:cNvPr id="757" name="フローチャート: 判断 756"/>
        <xdr:cNvSpPr/>
      </xdr:nvSpPr>
      <xdr:spPr>
        <a:xfrm>
          <a:off x="13887450" y="1737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55880</xdr:rowOff>
    </xdr:from>
    <xdr:to xmlns:xdr="http://schemas.openxmlformats.org/drawingml/2006/spreadsheetDrawing">
      <xdr:col>76</xdr:col>
      <xdr:colOff>165100</xdr:colOff>
      <xdr:row>103</xdr:row>
      <xdr:rowOff>157480</xdr:rowOff>
    </xdr:to>
    <xdr:sp macro="" textlink="">
      <xdr:nvSpPr>
        <xdr:cNvPr id="758" name="フローチャート: 判断 757"/>
        <xdr:cNvSpPr/>
      </xdr:nvSpPr>
      <xdr:spPr>
        <a:xfrm>
          <a:off x="13093700" y="1737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81280</xdr:rowOff>
    </xdr:from>
    <xdr:to xmlns:xdr="http://schemas.openxmlformats.org/drawingml/2006/spreadsheetDrawing">
      <xdr:col>72</xdr:col>
      <xdr:colOff>38100</xdr:colOff>
      <xdr:row>104</xdr:row>
      <xdr:rowOff>11430</xdr:rowOff>
    </xdr:to>
    <xdr:sp macro="" textlink="">
      <xdr:nvSpPr>
        <xdr:cNvPr id="759" name="フローチャート: 判断 758"/>
        <xdr:cNvSpPr/>
      </xdr:nvSpPr>
      <xdr:spPr>
        <a:xfrm>
          <a:off x="12299950" y="173977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87630</xdr:rowOff>
    </xdr:from>
    <xdr:to xmlns:xdr="http://schemas.openxmlformats.org/drawingml/2006/spreadsheetDrawing">
      <xdr:col>67</xdr:col>
      <xdr:colOff>101600</xdr:colOff>
      <xdr:row>104</xdr:row>
      <xdr:rowOff>17780</xdr:rowOff>
    </xdr:to>
    <xdr:sp macro="" textlink="">
      <xdr:nvSpPr>
        <xdr:cNvPr id="760" name="フローチャート: 判断 759"/>
        <xdr:cNvSpPr/>
      </xdr:nvSpPr>
      <xdr:spPr>
        <a:xfrm>
          <a:off x="11487150" y="1740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61" name="テキスト ボックス 760"/>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59460" cy="259080"/>
    <xdr:sp macro="" textlink="">
      <xdr:nvSpPr>
        <xdr:cNvPr id="762" name="テキスト ボックス 761"/>
        <xdr:cNvSpPr txBox="1"/>
      </xdr:nvSpPr>
      <xdr:spPr>
        <a:xfrm>
          <a:off x="137668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63" name="テキスト ボックス 762"/>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111</xdr:row>
      <xdr:rowOff>16510</xdr:rowOff>
    </xdr:from>
    <xdr:ext cx="762000" cy="259080"/>
    <xdr:sp macro="" textlink="">
      <xdr:nvSpPr>
        <xdr:cNvPr id="764" name="テキスト ボックス 763"/>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59460" cy="259080"/>
    <xdr:sp macro="" textlink="">
      <xdr:nvSpPr>
        <xdr:cNvPr id="765" name="テキスト ボックス 764"/>
        <xdr:cNvSpPr txBox="1"/>
      </xdr:nvSpPr>
      <xdr:spPr>
        <a:xfrm>
          <a:off x="113665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142240</xdr:rowOff>
    </xdr:from>
    <xdr:to xmlns:xdr="http://schemas.openxmlformats.org/drawingml/2006/spreadsheetDrawing">
      <xdr:col>85</xdr:col>
      <xdr:colOff>171450</xdr:colOff>
      <xdr:row>105</xdr:row>
      <xdr:rowOff>72390</xdr:rowOff>
    </xdr:to>
    <xdr:sp macro="" textlink="">
      <xdr:nvSpPr>
        <xdr:cNvPr id="766" name="楕円 765"/>
        <xdr:cNvSpPr/>
      </xdr:nvSpPr>
      <xdr:spPr>
        <a:xfrm>
          <a:off x="14649450" y="176301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104</xdr:row>
      <xdr:rowOff>120650</xdr:rowOff>
    </xdr:from>
    <xdr:ext cx="402590" cy="256540"/>
    <xdr:sp macro="" textlink="">
      <xdr:nvSpPr>
        <xdr:cNvPr id="767" name="【庁舎】&#10;有形固定資産減価償却率該当値テキスト"/>
        <xdr:cNvSpPr txBox="1"/>
      </xdr:nvSpPr>
      <xdr:spPr>
        <a:xfrm>
          <a:off x="14738350" y="176085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147320</xdr:rowOff>
    </xdr:from>
    <xdr:to xmlns:xdr="http://schemas.openxmlformats.org/drawingml/2006/spreadsheetDrawing">
      <xdr:col>81</xdr:col>
      <xdr:colOff>101600</xdr:colOff>
      <xdr:row>105</xdr:row>
      <xdr:rowOff>77470</xdr:rowOff>
    </xdr:to>
    <xdr:sp macro="" textlink="">
      <xdr:nvSpPr>
        <xdr:cNvPr id="768" name="楕円 767"/>
        <xdr:cNvSpPr/>
      </xdr:nvSpPr>
      <xdr:spPr>
        <a:xfrm>
          <a:off x="1388745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105</xdr:row>
      <xdr:rowOff>21590</xdr:rowOff>
    </xdr:from>
    <xdr:to xmlns:xdr="http://schemas.openxmlformats.org/drawingml/2006/spreadsheetDrawing">
      <xdr:col>85</xdr:col>
      <xdr:colOff>127000</xdr:colOff>
      <xdr:row>105</xdr:row>
      <xdr:rowOff>26670</xdr:rowOff>
    </xdr:to>
    <xdr:cxnSp macro="">
      <xdr:nvCxnSpPr>
        <xdr:cNvPr id="769" name="直線コネクタ 768"/>
        <xdr:cNvCxnSpPr/>
      </xdr:nvCxnSpPr>
      <xdr:spPr>
        <a:xfrm flipV="1">
          <a:off x="13938250" y="17680940"/>
          <a:ext cx="762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104</xdr:row>
      <xdr:rowOff>135890</xdr:rowOff>
    </xdr:from>
    <xdr:to xmlns:xdr="http://schemas.openxmlformats.org/drawingml/2006/spreadsheetDrawing">
      <xdr:col>76</xdr:col>
      <xdr:colOff>165100</xdr:colOff>
      <xdr:row>105</xdr:row>
      <xdr:rowOff>66040</xdr:rowOff>
    </xdr:to>
    <xdr:sp macro="" textlink="">
      <xdr:nvSpPr>
        <xdr:cNvPr id="770" name="楕円 769"/>
        <xdr:cNvSpPr/>
      </xdr:nvSpPr>
      <xdr:spPr>
        <a:xfrm>
          <a:off x="13093700" y="1762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105</xdr:row>
      <xdr:rowOff>15240</xdr:rowOff>
    </xdr:from>
    <xdr:to xmlns:xdr="http://schemas.openxmlformats.org/drawingml/2006/spreadsheetDrawing">
      <xdr:col>81</xdr:col>
      <xdr:colOff>50800</xdr:colOff>
      <xdr:row>105</xdr:row>
      <xdr:rowOff>26670</xdr:rowOff>
    </xdr:to>
    <xdr:cxnSp macro="">
      <xdr:nvCxnSpPr>
        <xdr:cNvPr id="771" name="直線コネクタ 770"/>
        <xdr:cNvCxnSpPr/>
      </xdr:nvCxnSpPr>
      <xdr:spPr>
        <a:xfrm>
          <a:off x="13144500" y="17674590"/>
          <a:ext cx="7937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104</xdr:row>
      <xdr:rowOff>140970</xdr:rowOff>
    </xdr:from>
    <xdr:to xmlns:xdr="http://schemas.openxmlformats.org/drawingml/2006/spreadsheetDrawing">
      <xdr:col>72</xdr:col>
      <xdr:colOff>38100</xdr:colOff>
      <xdr:row>105</xdr:row>
      <xdr:rowOff>71120</xdr:rowOff>
    </xdr:to>
    <xdr:sp macro="" textlink="">
      <xdr:nvSpPr>
        <xdr:cNvPr id="772" name="楕円 771"/>
        <xdr:cNvSpPr/>
      </xdr:nvSpPr>
      <xdr:spPr>
        <a:xfrm>
          <a:off x="12299950" y="176288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171450</xdr:colOff>
      <xdr:row>105</xdr:row>
      <xdr:rowOff>15240</xdr:rowOff>
    </xdr:from>
    <xdr:to xmlns:xdr="http://schemas.openxmlformats.org/drawingml/2006/spreadsheetDrawing">
      <xdr:col>76</xdr:col>
      <xdr:colOff>114300</xdr:colOff>
      <xdr:row>105</xdr:row>
      <xdr:rowOff>20320</xdr:rowOff>
    </xdr:to>
    <xdr:cxnSp macro="">
      <xdr:nvCxnSpPr>
        <xdr:cNvPr id="773" name="直線コネクタ 772"/>
        <xdr:cNvCxnSpPr/>
      </xdr:nvCxnSpPr>
      <xdr:spPr>
        <a:xfrm flipV="1">
          <a:off x="12344400" y="17674590"/>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104</xdr:row>
      <xdr:rowOff>121920</xdr:rowOff>
    </xdr:from>
    <xdr:to xmlns:xdr="http://schemas.openxmlformats.org/drawingml/2006/spreadsheetDrawing">
      <xdr:col>67</xdr:col>
      <xdr:colOff>101600</xdr:colOff>
      <xdr:row>105</xdr:row>
      <xdr:rowOff>52070</xdr:rowOff>
    </xdr:to>
    <xdr:sp macro="" textlink="">
      <xdr:nvSpPr>
        <xdr:cNvPr id="774" name="楕円 773"/>
        <xdr:cNvSpPr/>
      </xdr:nvSpPr>
      <xdr:spPr>
        <a:xfrm>
          <a:off x="11487150" y="1760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1270</xdr:rowOff>
    </xdr:from>
    <xdr:to xmlns:xdr="http://schemas.openxmlformats.org/drawingml/2006/spreadsheetDrawing">
      <xdr:col>71</xdr:col>
      <xdr:colOff>171450</xdr:colOff>
      <xdr:row>105</xdr:row>
      <xdr:rowOff>20320</xdr:rowOff>
    </xdr:to>
    <xdr:cxnSp macro="">
      <xdr:nvCxnSpPr>
        <xdr:cNvPr id="775" name="直線コネクタ 774"/>
        <xdr:cNvCxnSpPr/>
      </xdr:nvCxnSpPr>
      <xdr:spPr>
        <a:xfrm>
          <a:off x="11537950" y="17660620"/>
          <a:ext cx="8064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7620</xdr:rowOff>
    </xdr:from>
    <xdr:ext cx="402590" cy="256540"/>
    <xdr:sp macro="" textlink="">
      <xdr:nvSpPr>
        <xdr:cNvPr id="776" name="n_1aveValue【庁舎】&#10;有形固定資産減価償却率"/>
        <xdr:cNvSpPr txBox="1"/>
      </xdr:nvSpPr>
      <xdr:spPr>
        <a:xfrm>
          <a:off x="13742035" y="171526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2540</xdr:rowOff>
    </xdr:from>
    <xdr:ext cx="402590" cy="259080"/>
    <xdr:sp macro="" textlink="">
      <xdr:nvSpPr>
        <xdr:cNvPr id="777" name="n_2aveValue【庁舎】&#10;有形固定資産減価償却率"/>
        <xdr:cNvSpPr txBox="1"/>
      </xdr:nvSpPr>
      <xdr:spPr>
        <a:xfrm>
          <a:off x="12960985" y="171475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27940</xdr:rowOff>
    </xdr:from>
    <xdr:ext cx="405130" cy="259080"/>
    <xdr:sp macro="" textlink="">
      <xdr:nvSpPr>
        <xdr:cNvPr id="778" name="n_3aveValue【庁舎】&#10;有形固定資産減価償却率"/>
        <xdr:cNvSpPr txBox="1"/>
      </xdr:nvSpPr>
      <xdr:spPr>
        <a:xfrm>
          <a:off x="12167235" y="17172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34290</xdr:rowOff>
    </xdr:from>
    <xdr:ext cx="402590" cy="259080"/>
    <xdr:sp macro="" textlink="">
      <xdr:nvSpPr>
        <xdr:cNvPr id="779" name="n_4aveValue【庁舎】&#10;有形固定資産減価償却率"/>
        <xdr:cNvSpPr txBox="1"/>
      </xdr:nvSpPr>
      <xdr:spPr>
        <a:xfrm>
          <a:off x="11354435" y="171792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105</xdr:row>
      <xdr:rowOff>68580</xdr:rowOff>
    </xdr:from>
    <xdr:ext cx="402590" cy="259080"/>
    <xdr:sp macro="" textlink="">
      <xdr:nvSpPr>
        <xdr:cNvPr id="780" name="n_1mainValue【庁舎】&#10;有形固定資産減価償却率"/>
        <xdr:cNvSpPr txBox="1"/>
      </xdr:nvSpPr>
      <xdr:spPr>
        <a:xfrm>
          <a:off x="13742035" y="177279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57150</xdr:rowOff>
    </xdr:from>
    <xdr:ext cx="402590" cy="259080"/>
    <xdr:sp macro="" textlink="">
      <xdr:nvSpPr>
        <xdr:cNvPr id="781" name="n_2mainValue【庁舎】&#10;有形固定資産減価償却率"/>
        <xdr:cNvSpPr txBox="1"/>
      </xdr:nvSpPr>
      <xdr:spPr>
        <a:xfrm>
          <a:off x="12960985" y="177165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62230</xdr:rowOff>
    </xdr:from>
    <xdr:ext cx="405130" cy="259080"/>
    <xdr:sp macro="" textlink="">
      <xdr:nvSpPr>
        <xdr:cNvPr id="782" name="n_3mainValue【庁舎】&#10;有形固定資産減価償却率"/>
        <xdr:cNvSpPr txBox="1"/>
      </xdr:nvSpPr>
      <xdr:spPr>
        <a:xfrm>
          <a:off x="12167235" y="17721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43180</xdr:rowOff>
    </xdr:from>
    <xdr:ext cx="402590" cy="256540"/>
    <xdr:sp macro="" textlink="">
      <xdr:nvSpPr>
        <xdr:cNvPr id="783" name="n_4mainValue【庁舎】&#10;有形固定資産減価償却率"/>
        <xdr:cNvSpPr txBox="1"/>
      </xdr:nvSpPr>
      <xdr:spPr>
        <a:xfrm>
          <a:off x="11354435" y="177025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84" name="正方形/長方形 783"/>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85" name="正方形/長方形 784"/>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86" name="正方形/長方形 785"/>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87" name="正方形/長方形 786"/>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88" name="正方形/長方形 787"/>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89" name="正方形/長方形 788"/>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90" name="正方形/長方形 789"/>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91" name="正方形/長方形 790"/>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345" cy="225425"/>
    <xdr:sp macro="" textlink="">
      <xdr:nvSpPr>
        <xdr:cNvPr id="792" name="テキスト ボックス 791"/>
        <xdr:cNvSpPr txBox="1"/>
      </xdr:nvSpPr>
      <xdr:spPr>
        <a:xfrm>
          <a:off x="16440150" y="162306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93" name="直線コネクタ 792"/>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794" name="直線コネクタ 793"/>
        <xdr:cNvCxnSpPr/>
      </xdr:nvCxnSpPr>
      <xdr:spPr>
        <a:xfrm>
          <a:off x="16459200" y="1832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4820" cy="259080"/>
    <xdr:sp macro="" textlink="">
      <xdr:nvSpPr>
        <xdr:cNvPr id="795" name="テキスト ボックス 794"/>
        <xdr:cNvSpPr txBox="1"/>
      </xdr:nvSpPr>
      <xdr:spPr>
        <a:xfrm>
          <a:off x="16048990" y="18183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796" name="直線コネクタ 795"/>
        <xdr:cNvCxnSpPr/>
      </xdr:nvCxnSpPr>
      <xdr:spPr>
        <a:xfrm>
          <a:off x="16459200" y="1794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4820" cy="256540"/>
    <xdr:sp macro="" textlink="">
      <xdr:nvSpPr>
        <xdr:cNvPr id="797" name="テキスト ボックス 796"/>
        <xdr:cNvSpPr txBox="1"/>
      </xdr:nvSpPr>
      <xdr:spPr>
        <a:xfrm>
          <a:off x="16048990" y="178028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798" name="直線コネクタ 797"/>
        <xdr:cNvCxnSpPr/>
      </xdr:nvCxnSpPr>
      <xdr:spPr>
        <a:xfrm>
          <a:off x="16459200" y="1756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4820" cy="259080"/>
    <xdr:sp macro="" textlink="">
      <xdr:nvSpPr>
        <xdr:cNvPr id="799" name="テキスト ボックス 798"/>
        <xdr:cNvSpPr txBox="1"/>
      </xdr:nvSpPr>
      <xdr:spPr>
        <a:xfrm>
          <a:off x="16048990" y="17421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00" name="直線コネクタ 799"/>
        <xdr:cNvCxnSpPr/>
      </xdr:nvCxnSpPr>
      <xdr:spPr>
        <a:xfrm>
          <a:off x="16459200" y="1718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4820" cy="259080"/>
    <xdr:sp macro="" textlink="">
      <xdr:nvSpPr>
        <xdr:cNvPr id="801" name="テキスト ボックス 800"/>
        <xdr:cNvSpPr txBox="1"/>
      </xdr:nvSpPr>
      <xdr:spPr>
        <a:xfrm>
          <a:off x="16048990" y="17040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02" name="直線コネクタ 801"/>
        <xdr:cNvCxnSpPr/>
      </xdr:nvCxnSpPr>
      <xdr:spPr>
        <a:xfrm>
          <a:off x="16459200" y="1680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4820" cy="256540"/>
    <xdr:sp macro="" textlink="">
      <xdr:nvSpPr>
        <xdr:cNvPr id="803" name="テキスト ボックス 802"/>
        <xdr:cNvSpPr txBox="1"/>
      </xdr:nvSpPr>
      <xdr:spPr>
        <a:xfrm>
          <a:off x="16048990" y="166598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04" name="直線コネクタ 803"/>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820" cy="259080"/>
    <xdr:sp macro="" textlink="">
      <xdr:nvSpPr>
        <xdr:cNvPr id="805" name="テキスト ボックス 804"/>
        <xdr:cNvSpPr txBox="1"/>
      </xdr:nvSpPr>
      <xdr:spPr>
        <a:xfrm>
          <a:off x="16048990" y="16278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6" name="【庁舎】&#10;一人当たり面積グラフ枠"/>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64770</xdr:rowOff>
    </xdr:from>
    <xdr:to xmlns:xdr="http://schemas.openxmlformats.org/drawingml/2006/spreadsheetDrawing">
      <xdr:col>116</xdr:col>
      <xdr:colOff>62865</xdr:colOff>
      <xdr:row>107</xdr:row>
      <xdr:rowOff>158750</xdr:rowOff>
    </xdr:to>
    <xdr:cxnSp macro="">
      <xdr:nvCxnSpPr>
        <xdr:cNvPr id="807" name="直線コネクタ 806"/>
        <xdr:cNvCxnSpPr/>
      </xdr:nvCxnSpPr>
      <xdr:spPr>
        <a:xfrm flipV="1">
          <a:off x="19951065" y="16866870"/>
          <a:ext cx="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162560</xdr:rowOff>
    </xdr:from>
    <xdr:ext cx="467360" cy="259080"/>
    <xdr:sp macro="" textlink="">
      <xdr:nvSpPr>
        <xdr:cNvPr id="808" name="【庁舎】&#10;一人当たり面積最小値テキスト"/>
        <xdr:cNvSpPr txBox="1"/>
      </xdr:nvSpPr>
      <xdr:spPr>
        <a:xfrm>
          <a:off x="19989800" y="18164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158750</xdr:rowOff>
    </xdr:from>
    <xdr:to xmlns:xdr="http://schemas.openxmlformats.org/drawingml/2006/spreadsheetDrawing">
      <xdr:col>116</xdr:col>
      <xdr:colOff>152400</xdr:colOff>
      <xdr:row>107</xdr:row>
      <xdr:rowOff>158750</xdr:rowOff>
    </xdr:to>
    <xdr:cxnSp macro="">
      <xdr:nvCxnSpPr>
        <xdr:cNvPr id="809" name="直線コネクタ 808"/>
        <xdr:cNvCxnSpPr/>
      </xdr:nvCxnSpPr>
      <xdr:spPr>
        <a:xfrm>
          <a:off x="19881850" y="18161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11430</xdr:rowOff>
    </xdr:from>
    <xdr:ext cx="467360" cy="259080"/>
    <xdr:sp macro="" textlink="">
      <xdr:nvSpPr>
        <xdr:cNvPr id="810" name="【庁舎】&#10;一人当たり面積最大値テキスト"/>
        <xdr:cNvSpPr txBox="1"/>
      </xdr:nvSpPr>
      <xdr:spPr>
        <a:xfrm>
          <a:off x="19989800" y="166420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64770</xdr:rowOff>
    </xdr:from>
    <xdr:to xmlns:xdr="http://schemas.openxmlformats.org/drawingml/2006/spreadsheetDrawing">
      <xdr:col>116</xdr:col>
      <xdr:colOff>152400</xdr:colOff>
      <xdr:row>100</xdr:row>
      <xdr:rowOff>64770</xdr:rowOff>
    </xdr:to>
    <xdr:cxnSp macro="">
      <xdr:nvCxnSpPr>
        <xdr:cNvPr id="811" name="直線コネクタ 810"/>
        <xdr:cNvCxnSpPr/>
      </xdr:nvCxnSpPr>
      <xdr:spPr>
        <a:xfrm>
          <a:off x="19881850" y="168668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133350</xdr:rowOff>
    </xdr:from>
    <xdr:ext cx="467360" cy="256540"/>
    <xdr:sp macro="" textlink="">
      <xdr:nvSpPr>
        <xdr:cNvPr id="812" name="【庁舎】&#10;一人当たり面積平均値テキスト"/>
        <xdr:cNvSpPr txBox="1"/>
      </xdr:nvSpPr>
      <xdr:spPr>
        <a:xfrm>
          <a:off x="19989800" y="17621250"/>
          <a:ext cx="4673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110490</xdr:rowOff>
    </xdr:from>
    <xdr:to xmlns:xdr="http://schemas.openxmlformats.org/drawingml/2006/spreadsheetDrawing">
      <xdr:col>116</xdr:col>
      <xdr:colOff>114300</xdr:colOff>
      <xdr:row>106</xdr:row>
      <xdr:rowOff>40640</xdr:rowOff>
    </xdr:to>
    <xdr:sp macro="" textlink="">
      <xdr:nvSpPr>
        <xdr:cNvPr id="813" name="フローチャート: 判断 812"/>
        <xdr:cNvSpPr/>
      </xdr:nvSpPr>
      <xdr:spPr>
        <a:xfrm>
          <a:off x="19900900" y="1776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118110</xdr:rowOff>
    </xdr:from>
    <xdr:to xmlns:xdr="http://schemas.openxmlformats.org/drawingml/2006/spreadsheetDrawing">
      <xdr:col>112</xdr:col>
      <xdr:colOff>38100</xdr:colOff>
      <xdr:row>106</xdr:row>
      <xdr:rowOff>48260</xdr:rowOff>
    </xdr:to>
    <xdr:sp macro="" textlink="">
      <xdr:nvSpPr>
        <xdr:cNvPr id="814" name="フローチャート: 判断 813"/>
        <xdr:cNvSpPr/>
      </xdr:nvSpPr>
      <xdr:spPr>
        <a:xfrm>
          <a:off x="19157950" y="17777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134620</xdr:rowOff>
    </xdr:from>
    <xdr:to xmlns:xdr="http://schemas.openxmlformats.org/drawingml/2006/spreadsheetDrawing">
      <xdr:col>107</xdr:col>
      <xdr:colOff>101600</xdr:colOff>
      <xdr:row>106</xdr:row>
      <xdr:rowOff>64770</xdr:rowOff>
    </xdr:to>
    <xdr:sp macro="" textlink="">
      <xdr:nvSpPr>
        <xdr:cNvPr id="815" name="フローチャート: 判断 814"/>
        <xdr:cNvSpPr/>
      </xdr:nvSpPr>
      <xdr:spPr>
        <a:xfrm>
          <a:off x="18345150" y="1779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142240</xdr:rowOff>
    </xdr:from>
    <xdr:to xmlns:xdr="http://schemas.openxmlformats.org/drawingml/2006/spreadsheetDrawing">
      <xdr:col>102</xdr:col>
      <xdr:colOff>165100</xdr:colOff>
      <xdr:row>106</xdr:row>
      <xdr:rowOff>72390</xdr:rowOff>
    </xdr:to>
    <xdr:sp macro="" textlink="">
      <xdr:nvSpPr>
        <xdr:cNvPr id="816" name="フローチャート: 判断 815"/>
        <xdr:cNvSpPr/>
      </xdr:nvSpPr>
      <xdr:spPr>
        <a:xfrm>
          <a:off x="17551400" y="1780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135890</xdr:rowOff>
    </xdr:from>
    <xdr:to xmlns:xdr="http://schemas.openxmlformats.org/drawingml/2006/spreadsheetDrawing">
      <xdr:col>98</xdr:col>
      <xdr:colOff>38100</xdr:colOff>
      <xdr:row>106</xdr:row>
      <xdr:rowOff>66040</xdr:rowOff>
    </xdr:to>
    <xdr:sp macro="" textlink="">
      <xdr:nvSpPr>
        <xdr:cNvPr id="817" name="フローチャート: 判断 816"/>
        <xdr:cNvSpPr/>
      </xdr:nvSpPr>
      <xdr:spPr>
        <a:xfrm>
          <a:off x="16757650" y="177952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18" name="テキスト ボックス 817"/>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111</xdr:row>
      <xdr:rowOff>16510</xdr:rowOff>
    </xdr:from>
    <xdr:ext cx="762000" cy="259080"/>
    <xdr:sp macro="" textlink="">
      <xdr:nvSpPr>
        <xdr:cNvPr id="819" name="テキスト ボックス 818"/>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59460" cy="259080"/>
    <xdr:sp macro="" textlink="">
      <xdr:nvSpPr>
        <xdr:cNvPr id="820" name="テキスト ボックス 819"/>
        <xdr:cNvSpPr txBox="1"/>
      </xdr:nvSpPr>
      <xdr:spPr>
        <a:xfrm>
          <a:off x="182245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21" name="テキスト ボックス 820"/>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111</xdr:row>
      <xdr:rowOff>16510</xdr:rowOff>
    </xdr:from>
    <xdr:ext cx="762000" cy="259080"/>
    <xdr:sp macro="" textlink="">
      <xdr:nvSpPr>
        <xdr:cNvPr id="822" name="テキスト ボックス 821"/>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85090</xdr:rowOff>
    </xdr:from>
    <xdr:to xmlns:xdr="http://schemas.openxmlformats.org/drawingml/2006/spreadsheetDrawing">
      <xdr:col>116</xdr:col>
      <xdr:colOff>114300</xdr:colOff>
      <xdr:row>108</xdr:row>
      <xdr:rowOff>15240</xdr:rowOff>
    </xdr:to>
    <xdr:sp macro="" textlink="">
      <xdr:nvSpPr>
        <xdr:cNvPr id="823" name="楕円 822"/>
        <xdr:cNvSpPr/>
      </xdr:nvSpPr>
      <xdr:spPr>
        <a:xfrm>
          <a:off x="19900900" y="1808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0</xdr:rowOff>
    </xdr:from>
    <xdr:ext cx="467360" cy="259080"/>
    <xdr:sp macro="" textlink="">
      <xdr:nvSpPr>
        <xdr:cNvPr id="824" name="【庁舎】&#10;一人当たり面積該当値テキスト"/>
        <xdr:cNvSpPr txBox="1"/>
      </xdr:nvSpPr>
      <xdr:spPr>
        <a:xfrm>
          <a:off x="19989800" y="180022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85090</xdr:rowOff>
    </xdr:from>
    <xdr:to xmlns:xdr="http://schemas.openxmlformats.org/drawingml/2006/spreadsheetDrawing">
      <xdr:col>112</xdr:col>
      <xdr:colOff>38100</xdr:colOff>
      <xdr:row>108</xdr:row>
      <xdr:rowOff>15240</xdr:rowOff>
    </xdr:to>
    <xdr:sp macro="" textlink="">
      <xdr:nvSpPr>
        <xdr:cNvPr id="825" name="楕円 824"/>
        <xdr:cNvSpPr/>
      </xdr:nvSpPr>
      <xdr:spPr>
        <a:xfrm>
          <a:off x="19157950" y="180873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171450</xdr:colOff>
      <xdr:row>107</xdr:row>
      <xdr:rowOff>135890</xdr:rowOff>
    </xdr:from>
    <xdr:to xmlns:xdr="http://schemas.openxmlformats.org/drawingml/2006/spreadsheetDrawing">
      <xdr:col>116</xdr:col>
      <xdr:colOff>63500</xdr:colOff>
      <xdr:row>107</xdr:row>
      <xdr:rowOff>135890</xdr:rowOff>
    </xdr:to>
    <xdr:cxnSp macro="">
      <xdr:nvCxnSpPr>
        <xdr:cNvPr id="826" name="直線コネクタ 825"/>
        <xdr:cNvCxnSpPr/>
      </xdr:nvCxnSpPr>
      <xdr:spPr>
        <a:xfrm>
          <a:off x="19202400" y="1813814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85090</xdr:rowOff>
    </xdr:from>
    <xdr:to xmlns:xdr="http://schemas.openxmlformats.org/drawingml/2006/spreadsheetDrawing">
      <xdr:col>107</xdr:col>
      <xdr:colOff>101600</xdr:colOff>
      <xdr:row>108</xdr:row>
      <xdr:rowOff>15240</xdr:rowOff>
    </xdr:to>
    <xdr:sp macro="" textlink="">
      <xdr:nvSpPr>
        <xdr:cNvPr id="827" name="楕円 826"/>
        <xdr:cNvSpPr/>
      </xdr:nvSpPr>
      <xdr:spPr>
        <a:xfrm>
          <a:off x="18345150" y="1808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107</xdr:row>
      <xdr:rowOff>135890</xdr:rowOff>
    </xdr:from>
    <xdr:to xmlns:xdr="http://schemas.openxmlformats.org/drawingml/2006/spreadsheetDrawing">
      <xdr:col>111</xdr:col>
      <xdr:colOff>171450</xdr:colOff>
      <xdr:row>107</xdr:row>
      <xdr:rowOff>135890</xdr:rowOff>
    </xdr:to>
    <xdr:cxnSp macro="">
      <xdr:nvCxnSpPr>
        <xdr:cNvPr id="828" name="直線コネクタ 827"/>
        <xdr:cNvCxnSpPr/>
      </xdr:nvCxnSpPr>
      <xdr:spPr>
        <a:xfrm>
          <a:off x="18395950" y="1813814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86360</xdr:rowOff>
    </xdr:from>
    <xdr:to xmlns:xdr="http://schemas.openxmlformats.org/drawingml/2006/spreadsheetDrawing">
      <xdr:col>102</xdr:col>
      <xdr:colOff>165100</xdr:colOff>
      <xdr:row>108</xdr:row>
      <xdr:rowOff>16510</xdr:rowOff>
    </xdr:to>
    <xdr:sp macro="" textlink="">
      <xdr:nvSpPr>
        <xdr:cNvPr id="829" name="楕円 828"/>
        <xdr:cNvSpPr/>
      </xdr:nvSpPr>
      <xdr:spPr>
        <a:xfrm>
          <a:off x="17551400" y="1808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135890</xdr:rowOff>
    </xdr:from>
    <xdr:to xmlns:xdr="http://schemas.openxmlformats.org/drawingml/2006/spreadsheetDrawing">
      <xdr:col>107</xdr:col>
      <xdr:colOff>50800</xdr:colOff>
      <xdr:row>107</xdr:row>
      <xdr:rowOff>137160</xdr:rowOff>
    </xdr:to>
    <xdr:cxnSp macro="">
      <xdr:nvCxnSpPr>
        <xdr:cNvPr id="830" name="直線コネクタ 829"/>
        <xdr:cNvCxnSpPr/>
      </xdr:nvCxnSpPr>
      <xdr:spPr>
        <a:xfrm flipV="1">
          <a:off x="17602200" y="18138140"/>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81280</xdr:rowOff>
    </xdr:from>
    <xdr:to xmlns:xdr="http://schemas.openxmlformats.org/drawingml/2006/spreadsheetDrawing">
      <xdr:col>98</xdr:col>
      <xdr:colOff>38100</xdr:colOff>
      <xdr:row>108</xdr:row>
      <xdr:rowOff>11430</xdr:rowOff>
    </xdr:to>
    <xdr:sp macro="" textlink="">
      <xdr:nvSpPr>
        <xdr:cNvPr id="831" name="楕円 830"/>
        <xdr:cNvSpPr/>
      </xdr:nvSpPr>
      <xdr:spPr>
        <a:xfrm>
          <a:off x="16757650" y="180835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171450</xdr:colOff>
      <xdr:row>107</xdr:row>
      <xdr:rowOff>132080</xdr:rowOff>
    </xdr:from>
    <xdr:to xmlns:xdr="http://schemas.openxmlformats.org/drawingml/2006/spreadsheetDrawing">
      <xdr:col>102</xdr:col>
      <xdr:colOff>114300</xdr:colOff>
      <xdr:row>107</xdr:row>
      <xdr:rowOff>137160</xdr:rowOff>
    </xdr:to>
    <xdr:cxnSp macro="">
      <xdr:nvCxnSpPr>
        <xdr:cNvPr id="832" name="直線コネクタ 831"/>
        <xdr:cNvCxnSpPr/>
      </xdr:nvCxnSpPr>
      <xdr:spPr>
        <a:xfrm>
          <a:off x="16802100" y="18134330"/>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64770</xdr:rowOff>
    </xdr:from>
    <xdr:ext cx="469900" cy="256540"/>
    <xdr:sp macro="" textlink="">
      <xdr:nvSpPr>
        <xdr:cNvPr id="833" name="n_1aveValue【庁舎】&#10;一人当たり面積"/>
        <xdr:cNvSpPr txBox="1"/>
      </xdr:nvSpPr>
      <xdr:spPr>
        <a:xfrm>
          <a:off x="18980150" y="175526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81280</xdr:rowOff>
    </xdr:from>
    <xdr:ext cx="469900" cy="259080"/>
    <xdr:sp macro="" textlink="">
      <xdr:nvSpPr>
        <xdr:cNvPr id="834" name="n_2aveValue【庁舎】&#10;一人当たり面積"/>
        <xdr:cNvSpPr txBox="1"/>
      </xdr:nvSpPr>
      <xdr:spPr>
        <a:xfrm>
          <a:off x="18180050" y="17569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88900</xdr:rowOff>
    </xdr:from>
    <xdr:ext cx="469900" cy="256540"/>
    <xdr:sp macro="" textlink="">
      <xdr:nvSpPr>
        <xdr:cNvPr id="835" name="n_3aveValue【庁舎】&#10;一人当たり面積"/>
        <xdr:cNvSpPr txBox="1"/>
      </xdr:nvSpPr>
      <xdr:spPr>
        <a:xfrm>
          <a:off x="17386300" y="175768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82550</xdr:rowOff>
    </xdr:from>
    <xdr:ext cx="469900" cy="259080"/>
    <xdr:sp macro="" textlink="">
      <xdr:nvSpPr>
        <xdr:cNvPr id="836" name="n_4aveValue【庁舎】&#10;一人当たり面積"/>
        <xdr:cNvSpPr txBox="1"/>
      </xdr:nvSpPr>
      <xdr:spPr>
        <a:xfrm>
          <a:off x="16592550" y="17570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6350</xdr:rowOff>
    </xdr:from>
    <xdr:ext cx="469900" cy="256540"/>
    <xdr:sp macro="" textlink="">
      <xdr:nvSpPr>
        <xdr:cNvPr id="837" name="n_1mainValue【庁舎】&#10;一人当たり面積"/>
        <xdr:cNvSpPr txBox="1"/>
      </xdr:nvSpPr>
      <xdr:spPr>
        <a:xfrm>
          <a:off x="18980150" y="181800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6350</xdr:rowOff>
    </xdr:from>
    <xdr:ext cx="469900" cy="256540"/>
    <xdr:sp macro="" textlink="">
      <xdr:nvSpPr>
        <xdr:cNvPr id="838" name="n_2mainValue【庁舎】&#10;一人当たり面積"/>
        <xdr:cNvSpPr txBox="1"/>
      </xdr:nvSpPr>
      <xdr:spPr>
        <a:xfrm>
          <a:off x="18180050" y="181800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7620</xdr:rowOff>
    </xdr:from>
    <xdr:ext cx="469900" cy="256540"/>
    <xdr:sp macro="" textlink="">
      <xdr:nvSpPr>
        <xdr:cNvPr id="839" name="n_3mainValue【庁舎】&#10;一人当たり面積"/>
        <xdr:cNvSpPr txBox="1"/>
      </xdr:nvSpPr>
      <xdr:spPr>
        <a:xfrm>
          <a:off x="17386300" y="181813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2540</xdr:rowOff>
    </xdr:from>
    <xdr:ext cx="469900" cy="259080"/>
    <xdr:sp macro="" textlink="">
      <xdr:nvSpPr>
        <xdr:cNvPr id="840" name="n_4mainValue【庁舎】&#10;一人当たり面積"/>
        <xdr:cNvSpPr txBox="1"/>
      </xdr:nvSpPr>
      <xdr:spPr>
        <a:xfrm>
          <a:off x="16592550" y="18176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41" name="正方形/長方形 840"/>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42" name="正方形/長方形 841"/>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43" name="テキスト ボックス 842"/>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４年に続き、多くの施設で有形固定資産減価償却率が類似団体平均を上回っている。このうち、特に顕著であった体育館・プールについては公共施設等総合管理計画に基づき令和４年度に廃止した。庁舎や消防施設についても類似団体平均との乖離が大きいが、建替えも検討されており、既存施設の目標使用年数を見据え適切な維持管理を行っていく必要がある。また、ほとんどの施設（資産）において一人当たりの保有量が類似団体平均を下回っているが、これは当市が市町村合併をしておらず、施設の絶対量が少ないことや他市に比べて人口が横ばいで推移していることが影響していると思われる。利用実態等を踏まえ適正配置、適正管理に努め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661035" y="419100"/>
          <a:ext cx="1142174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18181320" y="406400"/>
          <a:ext cx="353250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18206720" y="431800"/>
          <a:ext cx="348805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18232120" y="457200"/>
          <a:ext cx="345186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5659735" y="406400"/>
          <a:ext cx="24091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5685135" y="431800"/>
          <a:ext cx="23647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5710535" y="457200"/>
          <a:ext cx="23075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754380" y="1206500"/>
          <a:ext cx="867537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868680" y="1238250"/>
          <a:ext cx="125031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38100</xdr:rowOff>
    </xdr:from>
    <xdr:to xmlns:xdr="http://schemas.openxmlformats.org/drawingml/2006/spreadsheetDrawing">
      <xdr:col>16</xdr:col>
      <xdr:colOff>188595</xdr:colOff>
      <xdr:row>17</xdr:row>
      <xdr:rowOff>38100</xdr:rowOff>
    </xdr:to>
    <xdr:sp macro="" textlink="">
      <xdr:nvSpPr>
        <xdr:cNvPr id="11" name="正方形/長方形 10"/>
        <xdr:cNvSpPr/>
      </xdr:nvSpPr>
      <xdr:spPr>
        <a:xfrm>
          <a:off x="2074545" y="1238250"/>
          <a:ext cx="113157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49,238
48,552
41.78
27,188,247
25,398,134
1,664,448
11,533,564
17,231,700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263265" y="1238250"/>
          <a:ext cx="137731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4640580" y="1257300"/>
          <a:ext cx="18224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6463030" y="1257300"/>
          <a:ext cx="114427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7670800" y="1257300"/>
          <a:ext cx="57213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4640580" y="2095500"/>
          <a:ext cx="18224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188595</xdr:colOff>
      <xdr:row>15</xdr:row>
      <xdr:rowOff>158750</xdr:rowOff>
    </xdr:to>
    <xdr:sp macro="" textlink="">
      <xdr:nvSpPr>
        <xdr:cNvPr id="17" name="正方形/長方形 16"/>
        <xdr:cNvSpPr/>
      </xdr:nvSpPr>
      <xdr:spPr>
        <a:xfrm>
          <a:off x="6526530" y="2095500"/>
          <a:ext cx="309181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9650095" y="1206500"/>
          <a:ext cx="1288415"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9864090" y="1270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9864090" y="15367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9864090" y="1866900"/>
          <a:ext cx="114427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9726295" y="135890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127000</xdr:rowOff>
    </xdr:from>
    <xdr:to xmlns:xdr="http://schemas.openxmlformats.org/drawingml/2006/spreadsheetDrawing">
      <xdr:col>51</xdr:col>
      <xdr:colOff>188595</xdr:colOff>
      <xdr:row>11</xdr:row>
      <xdr:rowOff>95250</xdr:rowOff>
    </xdr:to>
    <xdr:cxnSp macro="">
      <xdr:nvCxnSpPr>
        <xdr:cNvPr id="23" name="直線コネクタ 22"/>
        <xdr:cNvCxnSpPr/>
      </xdr:nvCxnSpPr>
      <xdr:spPr>
        <a:xfrm>
          <a:off x="980694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9726295" y="184150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22225</xdr:rowOff>
    </xdr:from>
    <xdr:to xmlns:xdr="http://schemas.openxmlformats.org/drawingml/2006/spreadsheetDrawing">
      <xdr:col>51</xdr:col>
      <xdr:colOff>188595</xdr:colOff>
      <xdr:row>12</xdr:row>
      <xdr:rowOff>161925</xdr:rowOff>
    </xdr:to>
    <xdr:cxnSp macro="">
      <xdr:nvCxnSpPr>
        <xdr:cNvPr id="25" name="直線コネクタ 24"/>
        <xdr:cNvCxnSpPr/>
      </xdr:nvCxnSpPr>
      <xdr:spPr>
        <a:xfrm flipV="1">
          <a:off x="980694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9726295" y="222250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9761220" y="130810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9761220" y="157480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08720" cy="259080"/>
    <xdr:sp macro="" textlink="">
      <xdr:nvSpPr>
        <xdr:cNvPr id="29" name="テキスト ボックス 28"/>
        <xdr:cNvSpPr txBox="1"/>
      </xdr:nvSpPr>
      <xdr:spPr>
        <a:xfrm>
          <a:off x="699135" y="3009900"/>
          <a:ext cx="8808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6275" cy="254635"/>
    <xdr:sp macro="" textlink="">
      <xdr:nvSpPr>
        <xdr:cNvPr id="30" name="テキスト ボックス 29"/>
        <xdr:cNvSpPr txBox="1"/>
      </xdr:nvSpPr>
      <xdr:spPr>
        <a:xfrm>
          <a:off x="699135" y="3263900"/>
          <a:ext cx="57562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2995" cy="254635"/>
    <xdr:sp macro="" textlink="">
      <xdr:nvSpPr>
        <xdr:cNvPr id="31" name="テキスト ボックス 30"/>
        <xdr:cNvSpPr txBox="1"/>
      </xdr:nvSpPr>
      <xdr:spPr>
        <a:xfrm>
          <a:off x="699135" y="3517900"/>
          <a:ext cx="87229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8840" cy="259080"/>
    <xdr:sp macro="" textlink="">
      <xdr:nvSpPr>
        <xdr:cNvPr id="32" name="テキスト ボックス 31"/>
        <xdr:cNvSpPr txBox="1"/>
      </xdr:nvSpPr>
      <xdr:spPr>
        <a:xfrm>
          <a:off x="699135" y="3771900"/>
          <a:ext cx="5958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3875" cy="259080"/>
    <xdr:sp macro="" textlink="">
      <xdr:nvSpPr>
        <xdr:cNvPr id="33" name="テキスト ボックス 32"/>
        <xdr:cNvSpPr txBox="1"/>
      </xdr:nvSpPr>
      <xdr:spPr>
        <a:xfrm>
          <a:off x="699135" y="4025900"/>
          <a:ext cx="814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7285" cy="425450"/>
    <xdr:sp macro="" textlink="">
      <xdr:nvSpPr>
        <xdr:cNvPr id="34" name="テキスト ボックス 33"/>
        <xdr:cNvSpPr txBox="1"/>
      </xdr:nvSpPr>
      <xdr:spPr>
        <a:xfrm>
          <a:off x="699135" y="4279900"/>
          <a:ext cx="875728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2245" cy="254635"/>
    <xdr:sp macro="" textlink="">
      <xdr:nvSpPr>
        <xdr:cNvPr id="35" name="テキスト ボックス 34"/>
        <xdr:cNvSpPr txBox="1"/>
      </xdr:nvSpPr>
      <xdr:spPr>
        <a:xfrm>
          <a:off x="699135" y="4533900"/>
          <a:ext cx="1822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699135" y="501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0000" cy="308610"/>
    <xdr:sp macro="" textlink="">
      <xdr:nvSpPr>
        <xdr:cNvPr id="37" name="テキスト ボックス 36"/>
        <xdr:cNvSpPr txBox="1"/>
      </xdr:nvSpPr>
      <xdr:spPr>
        <a:xfrm>
          <a:off x="1609090" y="5378450"/>
          <a:ext cx="127000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6555" cy="358775"/>
    <xdr:sp macro="" textlink="">
      <xdr:nvSpPr>
        <xdr:cNvPr id="38" name="テキスト ボックス 37"/>
        <xdr:cNvSpPr txBox="1"/>
      </xdr:nvSpPr>
      <xdr:spPr>
        <a:xfrm>
          <a:off x="2861945"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318760" y="52705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318760" y="54610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6802120" y="527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6802120" y="546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8115935" y="527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8115935" y="546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699135" y="577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5445760" y="577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188595</xdr:colOff>
      <xdr:row>35</xdr:row>
      <xdr:rowOff>31750</xdr:rowOff>
    </xdr:to>
    <xdr:sp macro="" textlink="">
      <xdr:nvSpPr>
        <xdr:cNvPr id="47" name="正方形/長方形 46"/>
        <xdr:cNvSpPr/>
      </xdr:nvSpPr>
      <xdr:spPr>
        <a:xfrm>
          <a:off x="5445760" y="5778500"/>
          <a:ext cx="3418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188595</xdr:colOff>
      <xdr:row>47</xdr:row>
      <xdr:rowOff>69850</xdr:rowOff>
    </xdr:to>
    <xdr:sp macro="" textlink="" fLocksText="0">
      <xdr:nvSpPr>
        <xdr:cNvPr id="48" name="テキスト ボックス 47"/>
        <xdr:cNvSpPr txBox="1"/>
      </xdr:nvSpPr>
      <xdr:spPr>
        <a:xfrm>
          <a:off x="5551805" y="6096000"/>
          <a:ext cx="51981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３か年平均では対前年比</a:t>
          </a:r>
          <a:r>
            <a:rPr kumimoji="1" lang="en-US" altLang="ja-JP" sz="1300">
              <a:latin typeface="ＭＳ Ｐゴシック"/>
              <a:ea typeface="ＭＳ Ｐゴシック"/>
            </a:rPr>
            <a:t>±0</a:t>
          </a:r>
          <a:r>
            <a:rPr kumimoji="1" lang="ja-JP" altLang="en-US" sz="1300">
              <a:latin typeface="ＭＳ Ｐゴシック"/>
              <a:ea typeface="ＭＳ Ｐゴシック"/>
            </a:rPr>
            <a:t>ポイントだが、単年度では</a:t>
          </a:r>
          <a:r>
            <a:rPr kumimoji="1" lang="en-US" altLang="ja-JP" sz="1300">
              <a:latin typeface="ＭＳ Ｐゴシック"/>
              <a:ea typeface="ＭＳ Ｐゴシック"/>
            </a:rPr>
            <a:t>0.02</a:t>
          </a:r>
          <a:r>
            <a:rPr kumimoji="1" lang="ja-JP" altLang="en-US" sz="1300">
              <a:latin typeface="ＭＳ Ｐゴシック"/>
              <a:ea typeface="ＭＳ Ｐゴシック"/>
            </a:rPr>
            <a:t>ポイントの改善が見られた。障害児保育における受入れ児童数の増加と加配対象職員数の増加により社会福祉費が増加するなど、基準財政需要額が増加した一方で、物価高騰の影響による地方消費税交付金の増加に加えて、個人住民税及び法人市民税の伸びによる市民税の増加や、新築家屋や新規設備投資の伸びによる固定資産税の増加により、基準財政収入額の増加が上回ったことによるもの。社会保障経費や建設事業の増加が見込まれる中、選択と集中によりメリハリのある財政運営に努め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699135" y="819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1" name="直線コネクタ 50"/>
        <xdr:cNvCxnSpPr/>
      </xdr:nvCxnSpPr>
      <xdr:spPr>
        <a:xfrm>
          <a:off x="699135" y="77089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3" name="直線コネクタ 52"/>
        <xdr:cNvCxnSpPr/>
      </xdr:nvCxnSpPr>
      <xdr:spPr>
        <a:xfrm>
          <a:off x="699135" y="72263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54635"/>
    <xdr:sp macro="" textlink="">
      <xdr:nvSpPr>
        <xdr:cNvPr id="54" name="テキスト ボックス 53"/>
        <xdr:cNvSpPr txBox="1"/>
      </xdr:nvSpPr>
      <xdr:spPr>
        <a:xfrm>
          <a:off x="0" y="70840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5" name="直線コネクタ 54"/>
        <xdr:cNvCxnSpPr/>
      </xdr:nvCxnSpPr>
      <xdr:spPr>
        <a:xfrm>
          <a:off x="699135" y="67437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4635"/>
    <xdr:sp macro="" textlink="">
      <xdr:nvSpPr>
        <xdr:cNvPr id="56" name="テキスト ボックス 55"/>
        <xdr:cNvSpPr txBox="1"/>
      </xdr:nvSpPr>
      <xdr:spPr>
        <a:xfrm>
          <a:off x="0" y="6601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7" name="直線コネクタ 56"/>
        <xdr:cNvCxnSpPr/>
      </xdr:nvCxnSpPr>
      <xdr:spPr>
        <a:xfrm>
          <a:off x="699135" y="6261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9" name="直線コネクタ 58"/>
        <xdr:cNvCxnSpPr/>
      </xdr:nvCxnSpPr>
      <xdr:spPr>
        <a:xfrm>
          <a:off x="699135" y="577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699135" y="577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62230</xdr:rowOff>
    </xdr:from>
    <xdr:to xmlns:xdr="http://schemas.openxmlformats.org/drawingml/2006/spreadsheetDrawing">
      <xdr:col>23</xdr:col>
      <xdr:colOff>133350</xdr:colOff>
      <xdr:row>45</xdr:row>
      <xdr:rowOff>17780</xdr:rowOff>
    </xdr:to>
    <xdr:cxnSp macro="">
      <xdr:nvCxnSpPr>
        <xdr:cNvPr id="62" name="直線コネクタ 61"/>
        <xdr:cNvCxnSpPr/>
      </xdr:nvCxnSpPr>
      <xdr:spPr>
        <a:xfrm flipV="1">
          <a:off x="4471035" y="6405880"/>
          <a:ext cx="0" cy="1327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161290</xdr:rowOff>
    </xdr:from>
    <xdr:ext cx="762000" cy="259080"/>
    <xdr:sp macro="" textlink="">
      <xdr:nvSpPr>
        <xdr:cNvPr id="63" name="財政力最小値テキスト"/>
        <xdr:cNvSpPr txBox="1"/>
      </xdr:nvSpPr>
      <xdr:spPr>
        <a:xfrm>
          <a:off x="4538980" y="770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17780</xdr:rowOff>
    </xdr:from>
    <xdr:to xmlns:xdr="http://schemas.openxmlformats.org/drawingml/2006/spreadsheetDrawing">
      <xdr:col>24</xdr:col>
      <xdr:colOff>12700</xdr:colOff>
      <xdr:row>45</xdr:row>
      <xdr:rowOff>17780</xdr:rowOff>
    </xdr:to>
    <xdr:cxnSp macro="">
      <xdr:nvCxnSpPr>
        <xdr:cNvPr id="64" name="直線コネクタ 63"/>
        <xdr:cNvCxnSpPr/>
      </xdr:nvCxnSpPr>
      <xdr:spPr>
        <a:xfrm>
          <a:off x="4382135" y="77330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148590</xdr:rowOff>
    </xdr:from>
    <xdr:ext cx="762000" cy="259080"/>
    <xdr:sp macro="" textlink="">
      <xdr:nvSpPr>
        <xdr:cNvPr id="65" name="財政力最大値テキスト"/>
        <xdr:cNvSpPr txBox="1"/>
      </xdr:nvSpPr>
      <xdr:spPr>
        <a:xfrm>
          <a:off x="4538980" y="6149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62230</xdr:rowOff>
    </xdr:from>
    <xdr:to xmlns:xdr="http://schemas.openxmlformats.org/drawingml/2006/spreadsheetDrawing">
      <xdr:col>24</xdr:col>
      <xdr:colOff>12700</xdr:colOff>
      <xdr:row>37</xdr:row>
      <xdr:rowOff>62230</xdr:rowOff>
    </xdr:to>
    <xdr:cxnSp macro="">
      <xdr:nvCxnSpPr>
        <xdr:cNvPr id="66" name="直線コネクタ 65"/>
        <xdr:cNvCxnSpPr/>
      </xdr:nvCxnSpPr>
      <xdr:spPr>
        <a:xfrm>
          <a:off x="4382135" y="64058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38</xdr:row>
      <xdr:rowOff>83820</xdr:rowOff>
    </xdr:from>
    <xdr:to xmlns:xdr="http://schemas.openxmlformats.org/drawingml/2006/spreadsheetDrawing">
      <xdr:col>23</xdr:col>
      <xdr:colOff>133350</xdr:colOff>
      <xdr:row>38</xdr:row>
      <xdr:rowOff>83820</xdr:rowOff>
    </xdr:to>
    <xdr:cxnSp macro="">
      <xdr:nvCxnSpPr>
        <xdr:cNvPr id="67" name="直線コネクタ 66"/>
        <xdr:cNvCxnSpPr/>
      </xdr:nvCxnSpPr>
      <xdr:spPr>
        <a:xfrm>
          <a:off x="3716655" y="6598920"/>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19050</xdr:rowOff>
    </xdr:from>
    <xdr:ext cx="762000" cy="254635"/>
    <xdr:sp macro="" textlink="">
      <xdr:nvSpPr>
        <xdr:cNvPr id="68" name="財政力平均値テキスト"/>
        <xdr:cNvSpPr txBox="1"/>
      </xdr:nvSpPr>
      <xdr:spPr>
        <a:xfrm>
          <a:off x="4538980" y="721995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46990</xdr:rowOff>
    </xdr:from>
    <xdr:to xmlns:xdr="http://schemas.openxmlformats.org/drawingml/2006/spreadsheetDrawing">
      <xdr:col>23</xdr:col>
      <xdr:colOff>184150</xdr:colOff>
      <xdr:row>42</xdr:row>
      <xdr:rowOff>148590</xdr:rowOff>
    </xdr:to>
    <xdr:sp macro="" textlink="">
      <xdr:nvSpPr>
        <xdr:cNvPr id="69" name="フローチャート: 判断 68"/>
        <xdr:cNvSpPr/>
      </xdr:nvSpPr>
      <xdr:spPr>
        <a:xfrm>
          <a:off x="4420235"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38</xdr:row>
      <xdr:rowOff>59690</xdr:rowOff>
    </xdr:from>
    <xdr:to xmlns:xdr="http://schemas.openxmlformats.org/drawingml/2006/spreadsheetDrawing">
      <xdr:col>19</xdr:col>
      <xdr:colOff>133350</xdr:colOff>
      <xdr:row>38</xdr:row>
      <xdr:rowOff>83820</xdr:rowOff>
    </xdr:to>
    <xdr:cxnSp macro="">
      <xdr:nvCxnSpPr>
        <xdr:cNvPr id="70" name="直線コネクタ 69"/>
        <xdr:cNvCxnSpPr/>
      </xdr:nvCxnSpPr>
      <xdr:spPr>
        <a:xfrm>
          <a:off x="2911475" y="6574790"/>
          <a:ext cx="80518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22860</xdr:rowOff>
    </xdr:from>
    <xdr:to xmlns:xdr="http://schemas.openxmlformats.org/drawingml/2006/spreadsheetDrawing">
      <xdr:col>19</xdr:col>
      <xdr:colOff>184150</xdr:colOff>
      <xdr:row>42</xdr:row>
      <xdr:rowOff>124460</xdr:rowOff>
    </xdr:to>
    <xdr:sp macro="" textlink="">
      <xdr:nvSpPr>
        <xdr:cNvPr id="71" name="フローチャート: 判断 70"/>
        <xdr:cNvSpPr/>
      </xdr:nvSpPr>
      <xdr:spPr>
        <a:xfrm>
          <a:off x="3665855"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109220</xdr:rowOff>
    </xdr:from>
    <xdr:ext cx="736600" cy="254635"/>
    <xdr:sp macro="" textlink="">
      <xdr:nvSpPr>
        <xdr:cNvPr id="72" name="テキスト ボックス 71"/>
        <xdr:cNvSpPr txBox="1"/>
      </xdr:nvSpPr>
      <xdr:spPr>
        <a:xfrm>
          <a:off x="3377565" y="731012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38</xdr:row>
      <xdr:rowOff>35560</xdr:rowOff>
    </xdr:from>
    <xdr:to xmlns:xdr="http://schemas.openxmlformats.org/drawingml/2006/spreadsheetDrawing">
      <xdr:col>15</xdr:col>
      <xdr:colOff>82550</xdr:colOff>
      <xdr:row>38</xdr:row>
      <xdr:rowOff>59690</xdr:rowOff>
    </xdr:to>
    <xdr:cxnSp macro="">
      <xdr:nvCxnSpPr>
        <xdr:cNvPr id="73" name="直線コネクタ 72"/>
        <xdr:cNvCxnSpPr/>
      </xdr:nvCxnSpPr>
      <xdr:spPr>
        <a:xfrm>
          <a:off x="2106295" y="6550660"/>
          <a:ext cx="80518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22860</xdr:rowOff>
    </xdr:from>
    <xdr:to xmlns:xdr="http://schemas.openxmlformats.org/drawingml/2006/spreadsheetDrawing">
      <xdr:col>15</xdr:col>
      <xdr:colOff>133350</xdr:colOff>
      <xdr:row>42</xdr:row>
      <xdr:rowOff>124460</xdr:rowOff>
    </xdr:to>
    <xdr:sp macro="" textlink="">
      <xdr:nvSpPr>
        <xdr:cNvPr id="74" name="フローチャート: 判断 73"/>
        <xdr:cNvSpPr/>
      </xdr:nvSpPr>
      <xdr:spPr>
        <a:xfrm>
          <a:off x="2860675"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109220</xdr:rowOff>
    </xdr:from>
    <xdr:ext cx="759460" cy="254635"/>
    <xdr:sp macro="" textlink="">
      <xdr:nvSpPr>
        <xdr:cNvPr id="75" name="テキスト ボックス 74"/>
        <xdr:cNvSpPr txBox="1"/>
      </xdr:nvSpPr>
      <xdr:spPr>
        <a:xfrm>
          <a:off x="2572385" y="731012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38</xdr:row>
      <xdr:rowOff>35560</xdr:rowOff>
    </xdr:from>
    <xdr:to xmlns:xdr="http://schemas.openxmlformats.org/drawingml/2006/spreadsheetDrawing">
      <xdr:col>11</xdr:col>
      <xdr:colOff>31750</xdr:colOff>
      <xdr:row>38</xdr:row>
      <xdr:rowOff>59690</xdr:rowOff>
    </xdr:to>
    <xdr:cxnSp macro="">
      <xdr:nvCxnSpPr>
        <xdr:cNvPr id="76" name="直線コネクタ 75"/>
        <xdr:cNvCxnSpPr/>
      </xdr:nvCxnSpPr>
      <xdr:spPr>
        <a:xfrm flipV="1">
          <a:off x="1320165" y="6550660"/>
          <a:ext cx="78613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41</xdr:row>
      <xdr:rowOff>146050</xdr:rowOff>
    </xdr:from>
    <xdr:to xmlns:xdr="http://schemas.openxmlformats.org/drawingml/2006/spreadsheetDrawing">
      <xdr:col>11</xdr:col>
      <xdr:colOff>82550</xdr:colOff>
      <xdr:row>42</xdr:row>
      <xdr:rowOff>76200</xdr:rowOff>
    </xdr:to>
    <xdr:sp macro="" textlink="">
      <xdr:nvSpPr>
        <xdr:cNvPr id="77" name="フローチャート: 判断 76"/>
        <xdr:cNvSpPr/>
      </xdr:nvSpPr>
      <xdr:spPr>
        <a:xfrm>
          <a:off x="2074545" y="71755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60960</xdr:rowOff>
    </xdr:from>
    <xdr:ext cx="762000" cy="259080"/>
    <xdr:sp macro="" textlink="">
      <xdr:nvSpPr>
        <xdr:cNvPr id="78" name="テキスト ボックス 77"/>
        <xdr:cNvSpPr txBox="1"/>
      </xdr:nvSpPr>
      <xdr:spPr>
        <a:xfrm>
          <a:off x="1767205"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146050</xdr:rowOff>
    </xdr:from>
    <xdr:to xmlns:xdr="http://schemas.openxmlformats.org/drawingml/2006/spreadsheetDrawing">
      <xdr:col>7</xdr:col>
      <xdr:colOff>31750</xdr:colOff>
      <xdr:row>42</xdr:row>
      <xdr:rowOff>76200</xdr:rowOff>
    </xdr:to>
    <xdr:sp macro="" textlink="">
      <xdr:nvSpPr>
        <xdr:cNvPr id="79" name="フローチャート: 判断 78"/>
        <xdr:cNvSpPr/>
      </xdr:nvSpPr>
      <xdr:spPr>
        <a:xfrm>
          <a:off x="1271270" y="717550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60960</xdr:rowOff>
    </xdr:from>
    <xdr:ext cx="759460" cy="259080"/>
    <xdr:sp macro="" textlink="">
      <xdr:nvSpPr>
        <xdr:cNvPr id="80" name="テキスト ボックス 79"/>
        <xdr:cNvSpPr txBox="1"/>
      </xdr:nvSpPr>
      <xdr:spPr>
        <a:xfrm>
          <a:off x="962025" y="7261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1" name="テキスト ボックス 80"/>
        <xdr:cNvSpPr txBox="1"/>
      </xdr:nvSpPr>
      <xdr:spPr>
        <a:xfrm>
          <a:off x="427609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2" name="テキスト ボックス 81"/>
        <xdr:cNvSpPr txBox="1"/>
      </xdr:nvSpPr>
      <xdr:spPr>
        <a:xfrm>
          <a:off x="352171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59460" cy="259080"/>
    <xdr:sp macro="" textlink="">
      <xdr:nvSpPr>
        <xdr:cNvPr id="83" name="テキスト ボックス 82"/>
        <xdr:cNvSpPr txBox="1"/>
      </xdr:nvSpPr>
      <xdr:spPr>
        <a:xfrm>
          <a:off x="2716530" y="8188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4" name="テキスト ボックス 83"/>
        <xdr:cNvSpPr txBox="1"/>
      </xdr:nvSpPr>
      <xdr:spPr>
        <a:xfrm>
          <a:off x="191135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5" name="テキスト ボックス 84"/>
        <xdr:cNvSpPr txBox="1"/>
      </xdr:nvSpPr>
      <xdr:spPr>
        <a:xfrm>
          <a:off x="1127125"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38</xdr:row>
      <xdr:rowOff>33020</xdr:rowOff>
    </xdr:from>
    <xdr:to xmlns:xdr="http://schemas.openxmlformats.org/drawingml/2006/spreadsheetDrawing">
      <xdr:col>23</xdr:col>
      <xdr:colOff>184150</xdr:colOff>
      <xdr:row>38</xdr:row>
      <xdr:rowOff>134620</xdr:rowOff>
    </xdr:to>
    <xdr:sp macro="" textlink="">
      <xdr:nvSpPr>
        <xdr:cNvPr id="86" name="楕円 85"/>
        <xdr:cNvSpPr/>
      </xdr:nvSpPr>
      <xdr:spPr>
        <a:xfrm>
          <a:off x="4420235"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37</xdr:row>
      <xdr:rowOff>49530</xdr:rowOff>
    </xdr:from>
    <xdr:ext cx="762000" cy="259080"/>
    <xdr:sp macro="" textlink="">
      <xdr:nvSpPr>
        <xdr:cNvPr id="87" name="財政力該当値テキスト"/>
        <xdr:cNvSpPr txBox="1"/>
      </xdr:nvSpPr>
      <xdr:spPr>
        <a:xfrm>
          <a:off x="4538980" y="6393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38</xdr:row>
      <xdr:rowOff>33020</xdr:rowOff>
    </xdr:from>
    <xdr:to xmlns:xdr="http://schemas.openxmlformats.org/drawingml/2006/spreadsheetDrawing">
      <xdr:col>19</xdr:col>
      <xdr:colOff>184150</xdr:colOff>
      <xdr:row>38</xdr:row>
      <xdr:rowOff>134620</xdr:rowOff>
    </xdr:to>
    <xdr:sp macro="" textlink="">
      <xdr:nvSpPr>
        <xdr:cNvPr id="88" name="楕円 87"/>
        <xdr:cNvSpPr/>
      </xdr:nvSpPr>
      <xdr:spPr>
        <a:xfrm>
          <a:off x="3665855"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36</xdr:row>
      <xdr:rowOff>144780</xdr:rowOff>
    </xdr:from>
    <xdr:ext cx="736600" cy="254635"/>
    <xdr:sp macro="" textlink="">
      <xdr:nvSpPr>
        <xdr:cNvPr id="89" name="テキスト ボックス 88"/>
        <xdr:cNvSpPr txBox="1"/>
      </xdr:nvSpPr>
      <xdr:spPr>
        <a:xfrm>
          <a:off x="3377565" y="631698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38</xdr:row>
      <xdr:rowOff>8890</xdr:rowOff>
    </xdr:from>
    <xdr:to xmlns:xdr="http://schemas.openxmlformats.org/drawingml/2006/spreadsheetDrawing">
      <xdr:col>15</xdr:col>
      <xdr:colOff>133350</xdr:colOff>
      <xdr:row>38</xdr:row>
      <xdr:rowOff>110490</xdr:rowOff>
    </xdr:to>
    <xdr:sp macro="" textlink="">
      <xdr:nvSpPr>
        <xdr:cNvPr id="90" name="楕円 89"/>
        <xdr:cNvSpPr/>
      </xdr:nvSpPr>
      <xdr:spPr>
        <a:xfrm>
          <a:off x="2860675"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36</xdr:row>
      <xdr:rowOff>120650</xdr:rowOff>
    </xdr:from>
    <xdr:ext cx="759460" cy="254635"/>
    <xdr:sp macro="" textlink="">
      <xdr:nvSpPr>
        <xdr:cNvPr id="91" name="テキスト ボックス 90"/>
        <xdr:cNvSpPr txBox="1"/>
      </xdr:nvSpPr>
      <xdr:spPr>
        <a:xfrm>
          <a:off x="2572385" y="629285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37</xdr:row>
      <xdr:rowOff>156210</xdr:rowOff>
    </xdr:from>
    <xdr:to xmlns:xdr="http://schemas.openxmlformats.org/drawingml/2006/spreadsheetDrawing">
      <xdr:col>11</xdr:col>
      <xdr:colOff>82550</xdr:colOff>
      <xdr:row>38</xdr:row>
      <xdr:rowOff>86360</xdr:rowOff>
    </xdr:to>
    <xdr:sp macro="" textlink="">
      <xdr:nvSpPr>
        <xdr:cNvPr id="92" name="楕円 91"/>
        <xdr:cNvSpPr/>
      </xdr:nvSpPr>
      <xdr:spPr>
        <a:xfrm>
          <a:off x="2074545" y="64998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96520</xdr:rowOff>
    </xdr:from>
    <xdr:ext cx="762000" cy="259080"/>
    <xdr:sp macro="" textlink="">
      <xdr:nvSpPr>
        <xdr:cNvPr id="93" name="テキスト ボックス 92"/>
        <xdr:cNvSpPr txBox="1"/>
      </xdr:nvSpPr>
      <xdr:spPr>
        <a:xfrm>
          <a:off x="1767205" y="6268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38</xdr:row>
      <xdr:rowOff>8890</xdr:rowOff>
    </xdr:from>
    <xdr:to xmlns:xdr="http://schemas.openxmlformats.org/drawingml/2006/spreadsheetDrawing">
      <xdr:col>7</xdr:col>
      <xdr:colOff>31750</xdr:colOff>
      <xdr:row>38</xdr:row>
      <xdr:rowOff>110490</xdr:rowOff>
    </xdr:to>
    <xdr:sp macro="" textlink="">
      <xdr:nvSpPr>
        <xdr:cNvPr id="94" name="楕円 93"/>
        <xdr:cNvSpPr/>
      </xdr:nvSpPr>
      <xdr:spPr>
        <a:xfrm>
          <a:off x="1271270" y="65239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36</xdr:row>
      <xdr:rowOff>120650</xdr:rowOff>
    </xdr:from>
    <xdr:ext cx="759460" cy="254635"/>
    <xdr:sp macro="" textlink="">
      <xdr:nvSpPr>
        <xdr:cNvPr id="95" name="テキスト ボックス 94"/>
        <xdr:cNvSpPr txBox="1"/>
      </xdr:nvSpPr>
      <xdr:spPr>
        <a:xfrm>
          <a:off x="962025" y="629285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699135" y="882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97" name="テキスト ボックス 96"/>
        <xdr:cNvSpPr txBox="1"/>
      </xdr:nvSpPr>
      <xdr:spPr>
        <a:xfrm>
          <a:off x="152590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6555" cy="354330"/>
    <xdr:sp macro="" textlink="">
      <xdr:nvSpPr>
        <xdr:cNvPr id="98" name="テキスト ボックス 97"/>
        <xdr:cNvSpPr txBox="1"/>
      </xdr:nvSpPr>
      <xdr:spPr>
        <a:xfrm>
          <a:off x="2945130"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318760" y="90805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318760" y="92710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6802120" y="908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6802120" y="927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3" name="正方形/長方形 102"/>
        <xdr:cNvSpPr/>
      </xdr:nvSpPr>
      <xdr:spPr>
        <a:xfrm>
          <a:off x="8115935" y="908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4" name="正方形/長方形 103"/>
        <xdr:cNvSpPr/>
      </xdr:nvSpPr>
      <xdr:spPr>
        <a:xfrm>
          <a:off x="8115935" y="927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699135" y="958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5445760" y="958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188595</xdr:colOff>
      <xdr:row>57</xdr:row>
      <xdr:rowOff>69850</xdr:rowOff>
    </xdr:to>
    <xdr:sp macro="" textlink="">
      <xdr:nvSpPr>
        <xdr:cNvPr id="107" name="正方形/長方形 106"/>
        <xdr:cNvSpPr/>
      </xdr:nvSpPr>
      <xdr:spPr>
        <a:xfrm>
          <a:off x="5445760" y="9588500"/>
          <a:ext cx="3418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188595</xdr:colOff>
      <xdr:row>69</xdr:row>
      <xdr:rowOff>107950</xdr:rowOff>
    </xdr:to>
    <xdr:sp macro="" textlink="" fLocksText="0">
      <xdr:nvSpPr>
        <xdr:cNvPr id="108" name="テキスト ボックス 107"/>
        <xdr:cNvSpPr txBox="1"/>
      </xdr:nvSpPr>
      <xdr:spPr>
        <a:xfrm>
          <a:off x="5551805" y="9906000"/>
          <a:ext cx="51981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公共施設の老朽化に伴う維持補修費の増加や扶助費、公債費等の増加に伴い、経常収支比率は対前年度比</a:t>
          </a:r>
          <a:r>
            <a:rPr kumimoji="1" lang="en-US" altLang="ja-JP" sz="1300">
              <a:latin typeface="ＭＳ Ｐゴシック"/>
              <a:ea typeface="ＭＳ Ｐゴシック"/>
            </a:rPr>
            <a:t>2.4</a:t>
          </a:r>
          <a:r>
            <a:rPr kumimoji="1" lang="ja-JP" altLang="en-US" sz="1300">
              <a:latin typeface="ＭＳ Ｐゴシック"/>
              <a:ea typeface="ＭＳ Ｐゴシック"/>
            </a:rPr>
            <a:t>ポイント悪化した。扶助費等の義務的経費は今後も増加が見込まれる中、公共施設の老朽化についても短期間での改善は難しいことから、事務効率化によって人件費をはじめとする経常経費の抑制を図りつつ、定住促進や企業誘致による税収の確保、ふるさと納税や広告収入など自主財源の確保に取り組む。</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9" name="テキスト ボックス 108"/>
        <xdr:cNvSpPr txBox="1"/>
      </xdr:nvSpPr>
      <xdr:spPr>
        <a:xfrm>
          <a:off x="661035"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699135" y="1200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4635"/>
    <xdr:sp macro="" textlink="">
      <xdr:nvSpPr>
        <xdr:cNvPr id="111" name="テキスト ボックス 110"/>
        <xdr:cNvSpPr txBox="1"/>
      </xdr:nvSpPr>
      <xdr:spPr>
        <a:xfrm>
          <a:off x="0" y="118592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2" name="直線コネクタ 111"/>
        <xdr:cNvCxnSpPr/>
      </xdr:nvCxnSpPr>
      <xdr:spPr>
        <a:xfrm>
          <a:off x="699135" y="116566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3" name="テキスト ボックス 112"/>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4" name="直線コネクタ 113"/>
        <xdr:cNvCxnSpPr/>
      </xdr:nvCxnSpPr>
      <xdr:spPr>
        <a:xfrm>
          <a:off x="699135" y="113118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5" name="テキスト ボックス 114"/>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6" name="直線コネクタ 115"/>
        <xdr:cNvCxnSpPr/>
      </xdr:nvCxnSpPr>
      <xdr:spPr>
        <a:xfrm>
          <a:off x="699135" y="1096772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17" name="テキスト ボックス 116"/>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18" name="直線コネクタ 117"/>
        <xdr:cNvCxnSpPr/>
      </xdr:nvCxnSpPr>
      <xdr:spPr>
        <a:xfrm>
          <a:off x="699135" y="106229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19" name="テキスト ボックス 118"/>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0" name="直線コネクタ 119"/>
        <xdr:cNvCxnSpPr/>
      </xdr:nvCxnSpPr>
      <xdr:spPr>
        <a:xfrm>
          <a:off x="699135" y="102781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4635"/>
    <xdr:sp macro="" textlink="">
      <xdr:nvSpPr>
        <xdr:cNvPr id="121" name="テキスト ボックス 120"/>
        <xdr:cNvSpPr txBox="1"/>
      </xdr:nvSpPr>
      <xdr:spPr>
        <a:xfrm>
          <a:off x="0" y="101358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2" name="直線コネクタ 121"/>
        <xdr:cNvCxnSpPr/>
      </xdr:nvCxnSpPr>
      <xdr:spPr>
        <a:xfrm>
          <a:off x="699135" y="99333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4635"/>
    <xdr:sp macro="" textlink="">
      <xdr:nvSpPr>
        <xdr:cNvPr id="123" name="テキスト ボックス 122"/>
        <xdr:cNvSpPr txBox="1"/>
      </xdr:nvSpPr>
      <xdr:spPr>
        <a:xfrm>
          <a:off x="0" y="97910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699135" y="958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699135" y="958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91440</xdr:rowOff>
    </xdr:from>
    <xdr:to xmlns:xdr="http://schemas.openxmlformats.org/drawingml/2006/spreadsheetDrawing">
      <xdr:col>23</xdr:col>
      <xdr:colOff>133350</xdr:colOff>
      <xdr:row>66</xdr:row>
      <xdr:rowOff>161925</xdr:rowOff>
    </xdr:to>
    <xdr:cxnSp macro="">
      <xdr:nvCxnSpPr>
        <xdr:cNvPr id="127" name="直線コネクタ 126"/>
        <xdr:cNvCxnSpPr/>
      </xdr:nvCxnSpPr>
      <xdr:spPr>
        <a:xfrm flipV="1">
          <a:off x="4471035" y="9864090"/>
          <a:ext cx="0" cy="1613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133985</xdr:rowOff>
    </xdr:from>
    <xdr:ext cx="762000" cy="254635"/>
    <xdr:sp macro="" textlink="">
      <xdr:nvSpPr>
        <xdr:cNvPr id="128" name="財政構造の弾力性最小値テキスト"/>
        <xdr:cNvSpPr txBox="1"/>
      </xdr:nvSpPr>
      <xdr:spPr>
        <a:xfrm>
          <a:off x="4538980" y="1144968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161925</xdr:rowOff>
    </xdr:from>
    <xdr:to xmlns:xdr="http://schemas.openxmlformats.org/drawingml/2006/spreadsheetDrawing">
      <xdr:col>24</xdr:col>
      <xdr:colOff>12700</xdr:colOff>
      <xdr:row>66</xdr:row>
      <xdr:rowOff>161925</xdr:rowOff>
    </xdr:to>
    <xdr:cxnSp macro="">
      <xdr:nvCxnSpPr>
        <xdr:cNvPr id="129" name="直線コネクタ 128"/>
        <xdr:cNvCxnSpPr/>
      </xdr:nvCxnSpPr>
      <xdr:spPr>
        <a:xfrm>
          <a:off x="4382135" y="114776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6350</xdr:rowOff>
    </xdr:from>
    <xdr:ext cx="762000" cy="254635"/>
    <xdr:sp macro="" textlink="">
      <xdr:nvSpPr>
        <xdr:cNvPr id="130" name="財政構造の弾力性最大値テキスト"/>
        <xdr:cNvSpPr txBox="1"/>
      </xdr:nvSpPr>
      <xdr:spPr>
        <a:xfrm>
          <a:off x="4538980" y="96075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91440</xdr:rowOff>
    </xdr:from>
    <xdr:to xmlns:xdr="http://schemas.openxmlformats.org/drawingml/2006/spreadsheetDrawing">
      <xdr:col>24</xdr:col>
      <xdr:colOff>12700</xdr:colOff>
      <xdr:row>57</xdr:row>
      <xdr:rowOff>91440</xdr:rowOff>
    </xdr:to>
    <xdr:cxnSp macro="">
      <xdr:nvCxnSpPr>
        <xdr:cNvPr id="131" name="直線コネクタ 130"/>
        <xdr:cNvCxnSpPr/>
      </xdr:nvCxnSpPr>
      <xdr:spPr>
        <a:xfrm>
          <a:off x="4382135" y="98640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59</xdr:row>
      <xdr:rowOff>117475</xdr:rowOff>
    </xdr:from>
    <xdr:to xmlns:xdr="http://schemas.openxmlformats.org/drawingml/2006/spreadsheetDrawing">
      <xdr:col>23</xdr:col>
      <xdr:colOff>133350</xdr:colOff>
      <xdr:row>60</xdr:row>
      <xdr:rowOff>29210</xdr:rowOff>
    </xdr:to>
    <xdr:cxnSp macro="">
      <xdr:nvCxnSpPr>
        <xdr:cNvPr id="132" name="直線コネクタ 131"/>
        <xdr:cNvCxnSpPr/>
      </xdr:nvCxnSpPr>
      <xdr:spPr>
        <a:xfrm>
          <a:off x="3716655" y="10233025"/>
          <a:ext cx="75438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60</xdr:row>
      <xdr:rowOff>15875</xdr:rowOff>
    </xdr:from>
    <xdr:ext cx="762000" cy="259080"/>
    <xdr:sp macro="" textlink="">
      <xdr:nvSpPr>
        <xdr:cNvPr id="133" name="財政構造の弾力性平均値テキスト"/>
        <xdr:cNvSpPr txBox="1"/>
      </xdr:nvSpPr>
      <xdr:spPr>
        <a:xfrm>
          <a:off x="4538980" y="103028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43815</xdr:rowOff>
    </xdr:from>
    <xdr:to xmlns:xdr="http://schemas.openxmlformats.org/drawingml/2006/spreadsheetDrawing">
      <xdr:col>23</xdr:col>
      <xdr:colOff>184150</xdr:colOff>
      <xdr:row>60</xdr:row>
      <xdr:rowOff>145415</xdr:rowOff>
    </xdr:to>
    <xdr:sp macro="" textlink="">
      <xdr:nvSpPr>
        <xdr:cNvPr id="134" name="フローチャート: 判断 133"/>
        <xdr:cNvSpPr/>
      </xdr:nvSpPr>
      <xdr:spPr>
        <a:xfrm>
          <a:off x="4420235"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59</xdr:row>
      <xdr:rowOff>79375</xdr:rowOff>
    </xdr:from>
    <xdr:to xmlns:xdr="http://schemas.openxmlformats.org/drawingml/2006/spreadsheetDrawing">
      <xdr:col>19</xdr:col>
      <xdr:colOff>133350</xdr:colOff>
      <xdr:row>59</xdr:row>
      <xdr:rowOff>117475</xdr:rowOff>
    </xdr:to>
    <xdr:cxnSp macro="">
      <xdr:nvCxnSpPr>
        <xdr:cNvPr id="135" name="直線コネクタ 134"/>
        <xdr:cNvCxnSpPr/>
      </xdr:nvCxnSpPr>
      <xdr:spPr>
        <a:xfrm>
          <a:off x="2911475" y="10194925"/>
          <a:ext cx="80518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19685</xdr:rowOff>
    </xdr:from>
    <xdr:to xmlns:xdr="http://schemas.openxmlformats.org/drawingml/2006/spreadsheetDrawing">
      <xdr:col>19</xdr:col>
      <xdr:colOff>184150</xdr:colOff>
      <xdr:row>60</xdr:row>
      <xdr:rowOff>121285</xdr:rowOff>
    </xdr:to>
    <xdr:sp macro="" textlink="">
      <xdr:nvSpPr>
        <xdr:cNvPr id="136" name="フローチャート: 判断 135"/>
        <xdr:cNvSpPr/>
      </xdr:nvSpPr>
      <xdr:spPr>
        <a:xfrm>
          <a:off x="3665855"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106045</xdr:rowOff>
    </xdr:from>
    <xdr:ext cx="736600" cy="259080"/>
    <xdr:sp macro="" textlink="">
      <xdr:nvSpPr>
        <xdr:cNvPr id="137" name="テキスト ボックス 136"/>
        <xdr:cNvSpPr txBox="1"/>
      </xdr:nvSpPr>
      <xdr:spPr>
        <a:xfrm>
          <a:off x="3377565" y="103930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79375</xdr:rowOff>
    </xdr:from>
    <xdr:to xmlns:xdr="http://schemas.openxmlformats.org/drawingml/2006/spreadsheetDrawing">
      <xdr:col>15</xdr:col>
      <xdr:colOff>82550</xdr:colOff>
      <xdr:row>60</xdr:row>
      <xdr:rowOff>52705</xdr:rowOff>
    </xdr:to>
    <xdr:cxnSp macro="">
      <xdr:nvCxnSpPr>
        <xdr:cNvPr id="138" name="直線コネクタ 137"/>
        <xdr:cNvCxnSpPr/>
      </xdr:nvCxnSpPr>
      <xdr:spPr>
        <a:xfrm flipV="1">
          <a:off x="2106295" y="10194925"/>
          <a:ext cx="80518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59</xdr:row>
      <xdr:rowOff>59690</xdr:rowOff>
    </xdr:from>
    <xdr:to xmlns:xdr="http://schemas.openxmlformats.org/drawingml/2006/spreadsheetDrawing">
      <xdr:col>15</xdr:col>
      <xdr:colOff>133350</xdr:colOff>
      <xdr:row>59</xdr:row>
      <xdr:rowOff>161290</xdr:rowOff>
    </xdr:to>
    <xdr:sp macro="" textlink="">
      <xdr:nvSpPr>
        <xdr:cNvPr id="139" name="フローチャート: 判断 138"/>
        <xdr:cNvSpPr/>
      </xdr:nvSpPr>
      <xdr:spPr>
        <a:xfrm>
          <a:off x="2860675"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146050</xdr:rowOff>
    </xdr:from>
    <xdr:ext cx="759460" cy="254635"/>
    <xdr:sp macro="" textlink="">
      <xdr:nvSpPr>
        <xdr:cNvPr id="140" name="テキスト ボックス 139"/>
        <xdr:cNvSpPr txBox="1"/>
      </xdr:nvSpPr>
      <xdr:spPr>
        <a:xfrm>
          <a:off x="2572385" y="1026160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60</xdr:row>
      <xdr:rowOff>52705</xdr:rowOff>
    </xdr:from>
    <xdr:to xmlns:xdr="http://schemas.openxmlformats.org/drawingml/2006/spreadsheetDrawing">
      <xdr:col>11</xdr:col>
      <xdr:colOff>31750</xdr:colOff>
      <xdr:row>60</xdr:row>
      <xdr:rowOff>114935</xdr:rowOff>
    </xdr:to>
    <xdr:cxnSp macro="">
      <xdr:nvCxnSpPr>
        <xdr:cNvPr id="141" name="直線コネクタ 140"/>
        <xdr:cNvCxnSpPr/>
      </xdr:nvCxnSpPr>
      <xdr:spPr>
        <a:xfrm flipV="1">
          <a:off x="1320165" y="10339705"/>
          <a:ext cx="78613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60</xdr:row>
      <xdr:rowOff>26035</xdr:rowOff>
    </xdr:from>
    <xdr:to xmlns:xdr="http://schemas.openxmlformats.org/drawingml/2006/spreadsheetDrawing">
      <xdr:col>11</xdr:col>
      <xdr:colOff>82550</xdr:colOff>
      <xdr:row>60</xdr:row>
      <xdr:rowOff>127635</xdr:rowOff>
    </xdr:to>
    <xdr:sp macro="" textlink="">
      <xdr:nvSpPr>
        <xdr:cNvPr id="142" name="フローチャート: 判断 141"/>
        <xdr:cNvSpPr/>
      </xdr:nvSpPr>
      <xdr:spPr>
        <a:xfrm>
          <a:off x="2074545" y="103130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112395</xdr:rowOff>
    </xdr:from>
    <xdr:ext cx="762000" cy="254635"/>
    <xdr:sp macro="" textlink="">
      <xdr:nvSpPr>
        <xdr:cNvPr id="143" name="テキスト ボックス 142"/>
        <xdr:cNvSpPr txBox="1"/>
      </xdr:nvSpPr>
      <xdr:spPr>
        <a:xfrm>
          <a:off x="1767205" y="1039939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67945</xdr:rowOff>
    </xdr:from>
    <xdr:to xmlns:xdr="http://schemas.openxmlformats.org/drawingml/2006/spreadsheetDrawing">
      <xdr:col>7</xdr:col>
      <xdr:colOff>31750</xdr:colOff>
      <xdr:row>60</xdr:row>
      <xdr:rowOff>169545</xdr:rowOff>
    </xdr:to>
    <xdr:sp macro="" textlink="">
      <xdr:nvSpPr>
        <xdr:cNvPr id="144" name="フローチャート: 判断 143"/>
        <xdr:cNvSpPr/>
      </xdr:nvSpPr>
      <xdr:spPr>
        <a:xfrm>
          <a:off x="1271270" y="10354945"/>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154940</xdr:rowOff>
    </xdr:from>
    <xdr:ext cx="759460" cy="254635"/>
    <xdr:sp macro="" textlink="">
      <xdr:nvSpPr>
        <xdr:cNvPr id="145" name="テキスト ボックス 144"/>
        <xdr:cNvSpPr txBox="1"/>
      </xdr:nvSpPr>
      <xdr:spPr>
        <a:xfrm>
          <a:off x="962025" y="1044194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4635"/>
    <xdr:sp macro="" textlink="">
      <xdr:nvSpPr>
        <xdr:cNvPr id="146" name="テキスト ボックス 145"/>
        <xdr:cNvSpPr txBox="1"/>
      </xdr:nvSpPr>
      <xdr:spPr>
        <a:xfrm>
          <a:off x="427609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4635"/>
    <xdr:sp macro="" textlink="">
      <xdr:nvSpPr>
        <xdr:cNvPr id="147" name="テキスト ボックス 146"/>
        <xdr:cNvSpPr txBox="1"/>
      </xdr:nvSpPr>
      <xdr:spPr>
        <a:xfrm>
          <a:off x="352171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59460" cy="254635"/>
    <xdr:sp macro="" textlink="">
      <xdr:nvSpPr>
        <xdr:cNvPr id="148" name="テキスト ボックス 147"/>
        <xdr:cNvSpPr txBox="1"/>
      </xdr:nvSpPr>
      <xdr:spPr>
        <a:xfrm>
          <a:off x="2716530" y="1199896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4635"/>
    <xdr:sp macro="" textlink="">
      <xdr:nvSpPr>
        <xdr:cNvPr id="149" name="テキスト ボックス 148"/>
        <xdr:cNvSpPr txBox="1"/>
      </xdr:nvSpPr>
      <xdr:spPr>
        <a:xfrm>
          <a:off x="191135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4635"/>
    <xdr:sp macro="" textlink="">
      <xdr:nvSpPr>
        <xdr:cNvPr id="150" name="テキスト ボックス 149"/>
        <xdr:cNvSpPr txBox="1"/>
      </xdr:nvSpPr>
      <xdr:spPr>
        <a:xfrm>
          <a:off x="1127125"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59</xdr:row>
      <xdr:rowOff>149225</xdr:rowOff>
    </xdr:from>
    <xdr:to xmlns:xdr="http://schemas.openxmlformats.org/drawingml/2006/spreadsheetDrawing">
      <xdr:col>23</xdr:col>
      <xdr:colOff>184150</xdr:colOff>
      <xdr:row>60</xdr:row>
      <xdr:rowOff>79375</xdr:rowOff>
    </xdr:to>
    <xdr:sp macro="" textlink="">
      <xdr:nvSpPr>
        <xdr:cNvPr id="151" name="楕円 150"/>
        <xdr:cNvSpPr/>
      </xdr:nvSpPr>
      <xdr:spPr>
        <a:xfrm>
          <a:off x="4420235"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58</xdr:row>
      <xdr:rowOff>166370</xdr:rowOff>
    </xdr:from>
    <xdr:ext cx="762000" cy="254635"/>
    <xdr:sp macro="" textlink="">
      <xdr:nvSpPr>
        <xdr:cNvPr id="152" name="財政構造の弾力性該当値テキスト"/>
        <xdr:cNvSpPr txBox="1"/>
      </xdr:nvSpPr>
      <xdr:spPr>
        <a:xfrm>
          <a:off x="4538980" y="101104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59</xdr:row>
      <xdr:rowOff>66675</xdr:rowOff>
    </xdr:from>
    <xdr:to xmlns:xdr="http://schemas.openxmlformats.org/drawingml/2006/spreadsheetDrawing">
      <xdr:col>19</xdr:col>
      <xdr:colOff>184150</xdr:colOff>
      <xdr:row>59</xdr:row>
      <xdr:rowOff>168275</xdr:rowOff>
    </xdr:to>
    <xdr:sp macro="" textlink="">
      <xdr:nvSpPr>
        <xdr:cNvPr id="153" name="楕円 152"/>
        <xdr:cNvSpPr/>
      </xdr:nvSpPr>
      <xdr:spPr>
        <a:xfrm>
          <a:off x="3665855" y="1018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6985</xdr:rowOff>
    </xdr:from>
    <xdr:ext cx="736600" cy="254635"/>
    <xdr:sp macro="" textlink="">
      <xdr:nvSpPr>
        <xdr:cNvPr id="154" name="テキスト ボックス 153"/>
        <xdr:cNvSpPr txBox="1"/>
      </xdr:nvSpPr>
      <xdr:spPr>
        <a:xfrm>
          <a:off x="3377565" y="995108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29210</xdr:rowOff>
    </xdr:from>
    <xdr:to xmlns:xdr="http://schemas.openxmlformats.org/drawingml/2006/spreadsheetDrawing">
      <xdr:col>15</xdr:col>
      <xdr:colOff>133350</xdr:colOff>
      <xdr:row>59</xdr:row>
      <xdr:rowOff>130175</xdr:rowOff>
    </xdr:to>
    <xdr:sp macro="" textlink="">
      <xdr:nvSpPr>
        <xdr:cNvPr id="155" name="楕円 154"/>
        <xdr:cNvSpPr/>
      </xdr:nvSpPr>
      <xdr:spPr>
        <a:xfrm>
          <a:off x="2860675" y="10144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57</xdr:row>
      <xdr:rowOff>140335</xdr:rowOff>
    </xdr:from>
    <xdr:ext cx="759460" cy="259080"/>
    <xdr:sp macro="" textlink="">
      <xdr:nvSpPr>
        <xdr:cNvPr id="156" name="テキスト ボックス 155"/>
        <xdr:cNvSpPr txBox="1"/>
      </xdr:nvSpPr>
      <xdr:spPr>
        <a:xfrm>
          <a:off x="2572385" y="991298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60</xdr:row>
      <xdr:rowOff>1905</xdr:rowOff>
    </xdr:from>
    <xdr:to xmlns:xdr="http://schemas.openxmlformats.org/drawingml/2006/spreadsheetDrawing">
      <xdr:col>11</xdr:col>
      <xdr:colOff>82550</xdr:colOff>
      <xdr:row>60</xdr:row>
      <xdr:rowOff>103505</xdr:rowOff>
    </xdr:to>
    <xdr:sp macro="" textlink="">
      <xdr:nvSpPr>
        <xdr:cNvPr id="157" name="楕円 156"/>
        <xdr:cNvSpPr/>
      </xdr:nvSpPr>
      <xdr:spPr>
        <a:xfrm>
          <a:off x="2074545" y="102889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113665</xdr:rowOff>
    </xdr:from>
    <xdr:ext cx="762000" cy="258445"/>
    <xdr:sp macro="" textlink="">
      <xdr:nvSpPr>
        <xdr:cNvPr id="158" name="テキスト ボックス 157"/>
        <xdr:cNvSpPr txBox="1"/>
      </xdr:nvSpPr>
      <xdr:spPr>
        <a:xfrm>
          <a:off x="1767205" y="10057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64135</xdr:rowOff>
    </xdr:from>
    <xdr:to xmlns:xdr="http://schemas.openxmlformats.org/drawingml/2006/spreadsheetDrawing">
      <xdr:col>7</xdr:col>
      <xdr:colOff>31750</xdr:colOff>
      <xdr:row>60</xdr:row>
      <xdr:rowOff>166370</xdr:rowOff>
    </xdr:to>
    <xdr:sp macro="" textlink="">
      <xdr:nvSpPr>
        <xdr:cNvPr id="159" name="楕円 158"/>
        <xdr:cNvSpPr/>
      </xdr:nvSpPr>
      <xdr:spPr>
        <a:xfrm>
          <a:off x="1271270" y="10351135"/>
          <a:ext cx="8064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4445</xdr:rowOff>
    </xdr:from>
    <xdr:ext cx="759460" cy="259080"/>
    <xdr:sp macro="" textlink="">
      <xdr:nvSpPr>
        <xdr:cNvPr id="160" name="テキスト ボックス 159"/>
        <xdr:cNvSpPr txBox="1"/>
      </xdr:nvSpPr>
      <xdr:spPr>
        <a:xfrm>
          <a:off x="962025" y="1011999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699135" y="1263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741045"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6555" cy="358775"/>
    <xdr:sp macro="" textlink="">
      <xdr:nvSpPr>
        <xdr:cNvPr id="163" name="テキスト ボックス 162"/>
        <xdr:cNvSpPr txBox="1"/>
      </xdr:nvSpPr>
      <xdr:spPr>
        <a:xfrm>
          <a:off x="3750945"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[118,679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318760" y="128905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318760" y="13081000"/>
          <a:ext cx="137731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6802120" y="1289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6802120" y="1308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8115935" y="1289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8115935" y="1308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699135" y="1339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5445760" y="1339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188595</xdr:colOff>
      <xdr:row>79</xdr:row>
      <xdr:rowOff>107950</xdr:rowOff>
    </xdr:to>
    <xdr:sp macro="" textlink="">
      <xdr:nvSpPr>
        <xdr:cNvPr id="172" name="正方形/長方形 171"/>
        <xdr:cNvSpPr/>
      </xdr:nvSpPr>
      <xdr:spPr>
        <a:xfrm>
          <a:off x="5445760" y="13398500"/>
          <a:ext cx="341820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146050</xdr:rowOff>
    </xdr:to>
    <xdr:sp macro="" textlink="" fLocksText="0">
      <xdr:nvSpPr>
        <xdr:cNvPr id="173" name="テキスト ボックス 172"/>
        <xdr:cNvSpPr txBox="1"/>
      </xdr:nvSpPr>
      <xdr:spPr>
        <a:xfrm>
          <a:off x="5551805" y="13716000"/>
          <a:ext cx="519811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行財政改革として人員削減を行ってきた結果、類似団体に比べて職員数が少なく、物件費についても行政評価による事業の見直しや、枠配分予算編成により抑制に努めてきた経過がある。このことにより、１人当たり人件費・物件費等の決算額は類似団体や県平均を下回っている。経常的な人件費は対前年度比で増加しており、人件費単価の増加傾向は今後も続くと思われるが、事務効率化等により可能な範囲で抑制を図っていく。</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0980"/>
    <xdr:sp macro="" textlink="">
      <xdr:nvSpPr>
        <xdr:cNvPr id="174" name="テキスト ボックス 173"/>
        <xdr:cNvSpPr txBox="1"/>
      </xdr:nvSpPr>
      <xdr:spPr>
        <a:xfrm>
          <a:off x="661035" y="13208000"/>
          <a:ext cx="34988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699135" y="1581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36195</xdr:rowOff>
    </xdr:from>
    <xdr:to xmlns:xdr="http://schemas.openxmlformats.org/drawingml/2006/spreadsheetDrawing">
      <xdr:col>27</xdr:col>
      <xdr:colOff>184150</xdr:colOff>
      <xdr:row>90</xdr:row>
      <xdr:rowOff>36195</xdr:rowOff>
    </xdr:to>
    <xdr:cxnSp macro="">
      <xdr:nvCxnSpPr>
        <xdr:cNvPr id="177" name="直線コネクタ 176"/>
        <xdr:cNvCxnSpPr/>
      </xdr:nvCxnSpPr>
      <xdr:spPr>
        <a:xfrm>
          <a:off x="699135" y="154666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65405</xdr:rowOff>
    </xdr:from>
    <xdr:ext cx="762000" cy="254635"/>
    <xdr:sp macro="" textlink="">
      <xdr:nvSpPr>
        <xdr:cNvPr id="178" name="テキスト ボックス 177"/>
        <xdr:cNvSpPr txBox="1"/>
      </xdr:nvSpPr>
      <xdr:spPr>
        <a:xfrm>
          <a:off x="0" y="153244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34290</xdr:rowOff>
    </xdr:from>
    <xdr:to xmlns:xdr="http://schemas.openxmlformats.org/drawingml/2006/spreadsheetDrawing">
      <xdr:col>27</xdr:col>
      <xdr:colOff>184150</xdr:colOff>
      <xdr:row>88</xdr:row>
      <xdr:rowOff>34290</xdr:rowOff>
    </xdr:to>
    <xdr:cxnSp macro="">
      <xdr:nvCxnSpPr>
        <xdr:cNvPr id="179" name="直線コネクタ 178"/>
        <xdr:cNvCxnSpPr/>
      </xdr:nvCxnSpPr>
      <xdr:spPr>
        <a:xfrm>
          <a:off x="699135" y="151218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63500</xdr:rowOff>
    </xdr:from>
    <xdr:ext cx="762000" cy="254635"/>
    <xdr:sp macro="" textlink="">
      <xdr:nvSpPr>
        <xdr:cNvPr id="180" name="テキスト ボックス 179"/>
        <xdr:cNvSpPr txBox="1"/>
      </xdr:nvSpPr>
      <xdr:spPr>
        <a:xfrm>
          <a:off x="0" y="149796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32385</xdr:rowOff>
    </xdr:from>
    <xdr:to xmlns:xdr="http://schemas.openxmlformats.org/drawingml/2006/spreadsheetDrawing">
      <xdr:col>27</xdr:col>
      <xdr:colOff>184150</xdr:colOff>
      <xdr:row>86</xdr:row>
      <xdr:rowOff>32385</xdr:rowOff>
    </xdr:to>
    <xdr:cxnSp macro="">
      <xdr:nvCxnSpPr>
        <xdr:cNvPr id="181" name="直線コネクタ 180"/>
        <xdr:cNvCxnSpPr/>
      </xdr:nvCxnSpPr>
      <xdr:spPr>
        <a:xfrm>
          <a:off x="699135" y="147770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61595</xdr:rowOff>
    </xdr:from>
    <xdr:ext cx="762000" cy="259080"/>
    <xdr:sp macro="" textlink="">
      <xdr:nvSpPr>
        <xdr:cNvPr id="182" name="テキスト ボックス 181"/>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31115</xdr:rowOff>
    </xdr:from>
    <xdr:to xmlns:xdr="http://schemas.openxmlformats.org/drawingml/2006/spreadsheetDrawing">
      <xdr:col>27</xdr:col>
      <xdr:colOff>184150</xdr:colOff>
      <xdr:row>84</xdr:row>
      <xdr:rowOff>31115</xdr:rowOff>
    </xdr:to>
    <xdr:cxnSp macro="">
      <xdr:nvCxnSpPr>
        <xdr:cNvPr id="183" name="直線コネクタ 182"/>
        <xdr:cNvCxnSpPr/>
      </xdr:nvCxnSpPr>
      <xdr:spPr>
        <a:xfrm>
          <a:off x="699135" y="144329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60325</xdr:rowOff>
    </xdr:from>
    <xdr:ext cx="762000" cy="259080"/>
    <xdr:sp macro="" textlink="">
      <xdr:nvSpPr>
        <xdr:cNvPr id="184" name="テキスト ボックス 183"/>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29210</xdr:rowOff>
    </xdr:from>
    <xdr:to xmlns:xdr="http://schemas.openxmlformats.org/drawingml/2006/spreadsheetDrawing">
      <xdr:col>27</xdr:col>
      <xdr:colOff>184150</xdr:colOff>
      <xdr:row>82</xdr:row>
      <xdr:rowOff>29210</xdr:rowOff>
    </xdr:to>
    <xdr:cxnSp macro="">
      <xdr:nvCxnSpPr>
        <xdr:cNvPr id="185" name="直線コネクタ 184"/>
        <xdr:cNvCxnSpPr/>
      </xdr:nvCxnSpPr>
      <xdr:spPr>
        <a:xfrm>
          <a:off x="699135" y="140881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58420</xdr:rowOff>
    </xdr:from>
    <xdr:ext cx="762000" cy="259080"/>
    <xdr:sp macro="" textlink="">
      <xdr:nvSpPr>
        <xdr:cNvPr id="186" name="テキスト ボックス 185"/>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27305</xdr:rowOff>
    </xdr:from>
    <xdr:to xmlns:xdr="http://schemas.openxmlformats.org/drawingml/2006/spreadsheetDrawing">
      <xdr:col>27</xdr:col>
      <xdr:colOff>184150</xdr:colOff>
      <xdr:row>80</xdr:row>
      <xdr:rowOff>27305</xdr:rowOff>
    </xdr:to>
    <xdr:cxnSp macro="">
      <xdr:nvCxnSpPr>
        <xdr:cNvPr id="187" name="直線コネクタ 186"/>
        <xdr:cNvCxnSpPr/>
      </xdr:nvCxnSpPr>
      <xdr:spPr>
        <a:xfrm>
          <a:off x="699135" y="137433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56515</xdr:rowOff>
    </xdr:from>
    <xdr:ext cx="762000" cy="258445"/>
    <xdr:sp macro="" textlink="">
      <xdr:nvSpPr>
        <xdr:cNvPr id="188" name="テキスト ボックス 187"/>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699135" y="1339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0" name="人件費・物件費等の状況グラフ枠"/>
        <xdr:cNvSpPr/>
      </xdr:nvSpPr>
      <xdr:spPr>
        <a:xfrm>
          <a:off x="699135" y="1339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60325</xdr:rowOff>
    </xdr:from>
    <xdr:to xmlns:xdr="http://schemas.openxmlformats.org/drawingml/2006/spreadsheetDrawing">
      <xdr:col>23</xdr:col>
      <xdr:colOff>133350</xdr:colOff>
      <xdr:row>88</xdr:row>
      <xdr:rowOff>167005</xdr:rowOff>
    </xdr:to>
    <xdr:cxnSp macro="">
      <xdr:nvCxnSpPr>
        <xdr:cNvPr id="191" name="直線コネクタ 190"/>
        <xdr:cNvCxnSpPr/>
      </xdr:nvCxnSpPr>
      <xdr:spPr>
        <a:xfrm flipV="1">
          <a:off x="4471035" y="13947775"/>
          <a:ext cx="0" cy="1306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139065</xdr:rowOff>
    </xdr:from>
    <xdr:ext cx="762000" cy="259080"/>
    <xdr:sp macro="" textlink="">
      <xdr:nvSpPr>
        <xdr:cNvPr id="192" name="人件費・物件費等の状況最小値テキスト"/>
        <xdr:cNvSpPr txBox="1"/>
      </xdr:nvSpPr>
      <xdr:spPr>
        <a:xfrm>
          <a:off x="4538980" y="15226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876,721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167005</xdr:rowOff>
    </xdr:from>
    <xdr:to xmlns:xdr="http://schemas.openxmlformats.org/drawingml/2006/spreadsheetDrawing">
      <xdr:col>24</xdr:col>
      <xdr:colOff>12700</xdr:colOff>
      <xdr:row>88</xdr:row>
      <xdr:rowOff>167005</xdr:rowOff>
    </xdr:to>
    <xdr:cxnSp macro="">
      <xdr:nvCxnSpPr>
        <xdr:cNvPr id="193" name="直線コネクタ 192"/>
        <xdr:cNvCxnSpPr/>
      </xdr:nvCxnSpPr>
      <xdr:spPr>
        <a:xfrm>
          <a:off x="4382135" y="152546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146685</xdr:rowOff>
    </xdr:from>
    <xdr:ext cx="762000" cy="254635"/>
    <xdr:sp macro="" textlink="">
      <xdr:nvSpPr>
        <xdr:cNvPr id="194" name="人件費・物件費等の状況最大値テキスト"/>
        <xdr:cNvSpPr txBox="1"/>
      </xdr:nvSpPr>
      <xdr:spPr>
        <a:xfrm>
          <a:off x="4538980" y="1369123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118,679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60325</xdr:rowOff>
    </xdr:from>
    <xdr:to xmlns:xdr="http://schemas.openxmlformats.org/drawingml/2006/spreadsheetDrawing">
      <xdr:col>24</xdr:col>
      <xdr:colOff>12700</xdr:colOff>
      <xdr:row>81</xdr:row>
      <xdr:rowOff>60325</xdr:rowOff>
    </xdr:to>
    <xdr:cxnSp macro="">
      <xdr:nvCxnSpPr>
        <xdr:cNvPr id="195" name="直線コネクタ 194"/>
        <xdr:cNvCxnSpPr/>
      </xdr:nvCxnSpPr>
      <xdr:spPr>
        <a:xfrm>
          <a:off x="4382135" y="139477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60325</xdr:rowOff>
    </xdr:from>
    <xdr:to xmlns:xdr="http://schemas.openxmlformats.org/drawingml/2006/spreadsheetDrawing">
      <xdr:col>23</xdr:col>
      <xdr:colOff>133350</xdr:colOff>
      <xdr:row>81</xdr:row>
      <xdr:rowOff>60960</xdr:rowOff>
    </xdr:to>
    <xdr:cxnSp macro="">
      <xdr:nvCxnSpPr>
        <xdr:cNvPr id="196" name="直線コネクタ 195"/>
        <xdr:cNvCxnSpPr/>
      </xdr:nvCxnSpPr>
      <xdr:spPr>
        <a:xfrm flipV="1">
          <a:off x="3716655" y="13947775"/>
          <a:ext cx="7543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81</xdr:row>
      <xdr:rowOff>153035</xdr:rowOff>
    </xdr:from>
    <xdr:ext cx="762000" cy="259080"/>
    <xdr:sp macro="" textlink="">
      <xdr:nvSpPr>
        <xdr:cNvPr id="197" name="人件費・物件費等の状況平均値テキスト"/>
        <xdr:cNvSpPr txBox="1"/>
      </xdr:nvSpPr>
      <xdr:spPr>
        <a:xfrm>
          <a:off x="4538980" y="140404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9525</xdr:rowOff>
    </xdr:from>
    <xdr:to xmlns:xdr="http://schemas.openxmlformats.org/drawingml/2006/spreadsheetDrawing">
      <xdr:col>23</xdr:col>
      <xdr:colOff>184150</xdr:colOff>
      <xdr:row>82</xdr:row>
      <xdr:rowOff>111125</xdr:rowOff>
    </xdr:to>
    <xdr:sp macro="" textlink="">
      <xdr:nvSpPr>
        <xdr:cNvPr id="198" name="フローチャート: 判断 197"/>
        <xdr:cNvSpPr/>
      </xdr:nvSpPr>
      <xdr:spPr>
        <a:xfrm>
          <a:off x="4420235" y="1406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60960</xdr:rowOff>
    </xdr:from>
    <xdr:to xmlns:xdr="http://schemas.openxmlformats.org/drawingml/2006/spreadsheetDrawing">
      <xdr:col>19</xdr:col>
      <xdr:colOff>133350</xdr:colOff>
      <xdr:row>81</xdr:row>
      <xdr:rowOff>64135</xdr:rowOff>
    </xdr:to>
    <xdr:cxnSp macro="">
      <xdr:nvCxnSpPr>
        <xdr:cNvPr id="199" name="直線コネクタ 198"/>
        <xdr:cNvCxnSpPr/>
      </xdr:nvCxnSpPr>
      <xdr:spPr>
        <a:xfrm flipV="1">
          <a:off x="2911475" y="13948410"/>
          <a:ext cx="8051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1270</xdr:rowOff>
    </xdr:from>
    <xdr:to xmlns:xdr="http://schemas.openxmlformats.org/drawingml/2006/spreadsheetDrawing">
      <xdr:col>19</xdr:col>
      <xdr:colOff>184150</xdr:colOff>
      <xdr:row>82</xdr:row>
      <xdr:rowOff>102870</xdr:rowOff>
    </xdr:to>
    <xdr:sp macro="" textlink="">
      <xdr:nvSpPr>
        <xdr:cNvPr id="200" name="フローチャート: 判断 199"/>
        <xdr:cNvSpPr/>
      </xdr:nvSpPr>
      <xdr:spPr>
        <a:xfrm>
          <a:off x="3665855"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87630</xdr:rowOff>
    </xdr:from>
    <xdr:ext cx="736600" cy="254635"/>
    <xdr:sp macro="" textlink="">
      <xdr:nvSpPr>
        <xdr:cNvPr id="201" name="テキスト ボックス 200"/>
        <xdr:cNvSpPr txBox="1"/>
      </xdr:nvSpPr>
      <xdr:spPr>
        <a:xfrm>
          <a:off x="3377565" y="1414653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48260</xdr:rowOff>
    </xdr:from>
    <xdr:to xmlns:xdr="http://schemas.openxmlformats.org/drawingml/2006/spreadsheetDrawing">
      <xdr:col>15</xdr:col>
      <xdr:colOff>82550</xdr:colOff>
      <xdr:row>81</xdr:row>
      <xdr:rowOff>64135</xdr:rowOff>
    </xdr:to>
    <xdr:cxnSp macro="">
      <xdr:nvCxnSpPr>
        <xdr:cNvPr id="202" name="直線コネクタ 201"/>
        <xdr:cNvCxnSpPr/>
      </xdr:nvCxnSpPr>
      <xdr:spPr>
        <a:xfrm>
          <a:off x="2106295" y="13935710"/>
          <a:ext cx="80518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161290</xdr:rowOff>
    </xdr:from>
    <xdr:to xmlns:xdr="http://schemas.openxmlformats.org/drawingml/2006/spreadsheetDrawing">
      <xdr:col>15</xdr:col>
      <xdr:colOff>133350</xdr:colOff>
      <xdr:row>82</xdr:row>
      <xdr:rowOff>91440</xdr:rowOff>
    </xdr:to>
    <xdr:sp macro="" textlink="">
      <xdr:nvSpPr>
        <xdr:cNvPr id="203" name="フローチャート: 判断 202"/>
        <xdr:cNvSpPr/>
      </xdr:nvSpPr>
      <xdr:spPr>
        <a:xfrm>
          <a:off x="2860675" y="1404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76200</xdr:rowOff>
    </xdr:from>
    <xdr:ext cx="759460" cy="254635"/>
    <xdr:sp macro="" textlink="">
      <xdr:nvSpPr>
        <xdr:cNvPr id="204" name="テキスト ボックス 203"/>
        <xdr:cNvSpPr txBox="1"/>
      </xdr:nvSpPr>
      <xdr:spPr>
        <a:xfrm>
          <a:off x="2572385" y="1413510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81</xdr:row>
      <xdr:rowOff>31750</xdr:rowOff>
    </xdr:from>
    <xdr:to xmlns:xdr="http://schemas.openxmlformats.org/drawingml/2006/spreadsheetDrawing">
      <xdr:col>11</xdr:col>
      <xdr:colOff>31750</xdr:colOff>
      <xdr:row>81</xdr:row>
      <xdr:rowOff>48260</xdr:rowOff>
    </xdr:to>
    <xdr:cxnSp macro="">
      <xdr:nvCxnSpPr>
        <xdr:cNvPr id="205" name="直線コネクタ 204"/>
        <xdr:cNvCxnSpPr/>
      </xdr:nvCxnSpPr>
      <xdr:spPr>
        <a:xfrm>
          <a:off x="1320165" y="13919200"/>
          <a:ext cx="78613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81</xdr:row>
      <xdr:rowOff>140970</xdr:rowOff>
    </xdr:from>
    <xdr:to xmlns:xdr="http://schemas.openxmlformats.org/drawingml/2006/spreadsheetDrawing">
      <xdr:col>11</xdr:col>
      <xdr:colOff>82550</xdr:colOff>
      <xdr:row>82</xdr:row>
      <xdr:rowOff>71120</xdr:rowOff>
    </xdr:to>
    <xdr:sp macro="" textlink="">
      <xdr:nvSpPr>
        <xdr:cNvPr id="206" name="フローチャート: 判断 205"/>
        <xdr:cNvSpPr/>
      </xdr:nvSpPr>
      <xdr:spPr>
        <a:xfrm>
          <a:off x="2074545" y="140284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55880</xdr:rowOff>
    </xdr:from>
    <xdr:ext cx="762000" cy="259080"/>
    <xdr:sp macro="" textlink="">
      <xdr:nvSpPr>
        <xdr:cNvPr id="207" name="テキスト ボックス 206"/>
        <xdr:cNvSpPr txBox="1"/>
      </xdr:nvSpPr>
      <xdr:spPr>
        <a:xfrm>
          <a:off x="1767205" y="14114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113030</xdr:rowOff>
    </xdr:from>
    <xdr:to xmlns:xdr="http://schemas.openxmlformats.org/drawingml/2006/spreadsheetDrawing">
      <xdr:col>7</xdr:col>
      <xdr:colOff>31750</xdr:colOff>
      <xdr:row>82</xdr:row>
      <xdr:rowOff>43180</xdr:rowOff>
    </xdr:to>
    <xdr:sp macro="" textlink="">
      <xdr:nvSpPr>
        <xdr:cNvPr id="208" name="フローチャート: 判断 207"/>
        <xdr:cNvSpPr/>
      </xdr:nvSpPr>
      <xdr:spPr>
        <a:xfrm>
          <a:off x="1271270" y="14000480"/>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27940</xdr:rowOff>
    </xdr:from>
    <xdr:ext cx="759460" cy="259080"/>
    <xdr:sp macro="" textlink="">
      <xdr:nvSpPr>
        <xdr:cNvPr id="209" name="テキスト ボックス 208"/>
        <xdr:cNvSpPr txBox="1"/>
      </xdr:nvSpPr>
      <xdr:spPr>
        <a:xfrm>
          <a:off x="962025" y="140868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0" name="テキスト ボックス 209"/>
        <xdr:cNvSpPr txBox="1"/>
      </xdr:nvSpPr>
      <xdr:spPr>
        <a:xfrm>
          <a:off x="427609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1" name="テキスト ボックス 210"/>
        <xdr:cNvSpPr txBox="1"/>
      </xdr:nvSpPr>
      <xdr:spPr>
        <a:xfrm>
          <a:off x="352171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59460" cy="259080"/>
    <xdr:sp macro="" textlink="">
      <xdr:nvSpPr>
        <xdr:cNvPr id="212" name="テキスト ボックス 211"/>
        <xdr:cNvSpPr txBox="1"/>
      </xdr:nvSpPr>
      <xdr:spPr>
        <a:xfrm>
          <a:off x="2716530" y="15808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3" name="テキスト ボックス 212"/>
        <xdr:cNvSpPr txBox="1"/>
      </xdr:nvSpPr>
      <xdr:spPr>
        <a:xfrm>
          <a:off x="191135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4" name="テキスト ボックス 213"/>
        <xdr:cNvSpPr txBox="1"/>
      </xdr:nvSpPr>
      <xdr:spPr>
        <a:xfrm>
          <a:off x="1127125"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9525</xdr:rowOff>
    </xdr:from>
    <xdr:to xmlns:xdr="http://schemas.openxmlformats.org/drawingml/2006/spreadsheetDrawing">
      <xdr:col>23</xdr:col>
      <xdr:colOff>184150</xdr:colOff>
      <xdr:row>81</xdr:row>
      <xdr:rowOff>111125</xdr:rowOff>
    </xdr:to>
    <xdr:sp macro="" textlink="">
      <xdr:nvSpPr>
        <xdr:cNvPr id="215" name="楕円 214"/>
        <xdr:cNvSpPr/>
      </xdr:nvSpPr>
      <xdr:spPr>
        <a:xfrm>
          <a:off x="4420235" y="1389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102235</xdr:rowOff>
    </xdr:from>
    <xdr:ext cx="762000" cy="258445"/>
    <xdr:sp macro="" textlink="">
      <xdr:nvSpPr>
        <xdr:cNvPr id="216" name="人件費・物件費等の状況該当値テキスト"/>
        <xdr:cNvSpPr txBox="1"/>
      </xdr:nvSpPr>
      <xdr:spPr>
        <a:xfrm>
          <a:off x="4538980" y="13818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10160</xdr:rowOff>
    </xdr:from>
    <xdr:to xmlns:xdr="http://schemas.openxmlformats.org/drawingml/2006/spreadsheetDrawing">
      <xdr:col>19</xdr:col>
      <xdr:colOff>184150</xdr:colOff>
      <xdr:row>81</xdr:row>
      <xdr:rowOff>111760</xdr:rowOff>
    </xdr:to>
    <xdr:sp macro="" textlink="">
      <xdr:nvSpPr>
        <xdr:cNvPr id="217" name="楕円 216"/>
        <xdr:cNvSpPr/>
      </xdr:nvSpPr>
      <xdr:spPr>
        <a:xfrm>
          <a:off x="3665855" y="1389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121920</xdr:rowOff>
    </xdr:from>
    <xdr:ext cx="736600" cy="254635"/>
    <xdr:sp macro="" textlink="">
      <xdr:nvSpPr>
        <xdr:cNvPr id="218" name="テキスト ボックス 217"/>
        <xdr:cNvSpPr txBox="1"/>
      </xdr:nvSpPr>
      <xdr:spPr>
        <a:xfrm>
          <a:off x="3377565" y="1366647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13335</xdr:rowOff>
    </xdr:from>
    <xdr:to xmlns:xdr="http://schemas.openxmlformats.org/drawingml/2006/spreadsheetDrawing">
      <xdr:col>15</xdr:col>
      <xdr:colOff>133350</xdr:colOff>
      <xdr:row>81</xdr:row>
      <xdr:rowOff>114935</xdr:rowOff>
    </xdr:to>
    <xdr:sp macro="" textlink="">
      <xdr:nvSpPr>
        <xdr:cNvPr id="219" name="楕円 218"/>
        <xdr:cNvSpPr/>
      </xdr:nvSpPr>
      <xdr:spPr>
        <a:xfrm>
          <a:off x="2860675" y="1390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125095</xdr:rowOff>
    </xdr:from>
    <xdr:ext cx="759460" cy="258445"/>
    <xdr:sp macro="" textlink="">
      <xdr:nvSpPr>
        <xdr:cNvPr id="220" name="テキスト ボックス 219"/>
        <xdr:cNvSpPr txBox="1"/>
      </xdr:nvSpPr>
      <xdr:spPr>
        <a:xfrm>
          <a:off x="2572385" y="1366964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80</xdr:row>
      <xdr:rowOff>168910</xdr:rowOff>
    </xdr:from>
    <xdr:to xmlns:xdr="http://schemas.openxmlformats.org/drawingml/2006/spreadsheetDrawing">
      <xdr:col>11</xdr:col>
      <xdr:colOff>82550</xdr:colOff>
      <xdr:row>81</xdr:row>
      <xdr:rowOff>99060</xdr:rowOff>
    </xdr:to>
    <xdr:sp macro="" textlink="">
      <xdr:nvSpPr>
        <xdr:cNvPr id="221" name="楕円 220"/>
        <xdr:cNvSpPr/>
      </xdr:nvSpPr>
      <xdr:spPr>
        <a:xfrm>
          <a:off x="2074545" y="138849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109220</xdr:rowOff>
    </xdr:from>
    <xdr:ext cx="762000" cy="254635"/>
    <xdr:sp macro="" textlink="">
      <xdr:nvSpPr>
        <xdr:cNvPr id="222" name="テキスト ボックス 221"/>
        <xdr:cNvSpPr txBox="1"/>
      </xdr:nvSpPr>
      <xdr:spPr>
        <a:xfrm>
          <a:off x="1767205" y="1365377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152400</xdr:rowOff>
    </xdr:from>
    <xdr:to xmlns:xdr="http://schemas.openxmlformats.org/drawingml/2006/spreadsheetDrawing">
      <xdr:col>7</xdr:col>
      <xdr:colOff>31750</xdr:colOff>
      <xdr:row>81</xdr:row>
      <xdr:rowOff>82550</xdr:rowOff>
    </xdr:to>
    <xdr:sp macro="" textlink="">
      <xdr:nvSpPr>
        <xdr:cNvPr id="223" name="楕円 222"/>
        <xdr:cNvSpPr/>
      </xdr:nvSpPr>
      <xdr:spPr>
        <a:xfrm>
          <a:off x="1271270" y="1386840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92710</xdr:rowOff>
    </xdr:from>
    <xdr:ext cx="759460" cy="259080"/>
    <xdr:sp macro="" textlink="">
      <xdr:nvSpPr>
        <xdr:cNvPr id="224" name="テキスト ボックス 223"/>
        <xdr:cNvSpPr txBox="1"/>
      </xdr:nvSpPr>
      <xdr:spPr>
        <a:xfrm>
          <a:off x="962025" y="13637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5" name="正方形/長方形 224"/>
        <xdr:cNvSpPr/>
      </xdr:nvSpPr>
      <xdr:spPr>
        <a:xfrm>
          <a:off x="11548745" y="1263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1000" cy="309245"/>
    <xdr:sp macro="" textlink="">
      <xdr:nvSpPr>
        <xdr:cNvPr id="226" name="テキスト ボックス 225"/>
        <xdr:cNvSpPr txBox="1"/>
      </xdr:nvSpPr>
      <xdr:spPr>
        <a:xfrm>
          <a:off x="12289155" y="12998450"/>
          <a:ext cx="165100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6555" cy="358775"/>
    <xdr:sp macro="" textlink="">
      <xdr:nvSpPr>
        <xdr:cNvPr id="227" name="テキスト ボックス 226"/>
        <xdr:cNvSpPr txBox="1"/>
      </xdr:nvSpPr>
      <xdr:spPr>
        <a:xfrm>
          <a:off x="13902055" y="1297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8" name="正方形/長方形 227"/>
        <xdr:cNvSpPr/>
      </xdr:nvSpPr>
      <xdr:spPr>
        <a:xfrm>
          <a:off x="16189325" y="128905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9" name="正方形/長方形 228"/>
        <xdr:cNvSpPr/>
      </xdr:nvSpPr>
      <xdr:spPr>
        <a:xfrm>
          <a:off x="16189325" y="130810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0" name="正方形/長方形 229"/>
        <xdr:cNvSpPr/>
      </xdr:nvSpPr>
      <xdr:spPr>
        <a:xfrm>
          <a:off x="17672685" y="1289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1" name="正方形/長方形 230"/>
        <xdr:cNvSpPr/>
      </xdr:nvSpPr>
      <xdr:spPr>
        <a:xfrm>
          <a:off x="17672685" y="1308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2" name="正方形/長方形 231"/>
        <xdr:cNvSpPr/>
      </xdr:nvSpPr>
      <xdr:spPr>
        <a:xfrm>
          <a:off x="18986500" y="1289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3" name="正方形/長方形 232"/>
        <xdr:cNvSpPr/>
      </xdr:nvSpPr>
      <xdr:spPr>
        <a:xfrm>
          <a:off x="18986500" y="1308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4" name="正方形/長方形 233"/>
        <xdr:cNvSpPr/>
      </xdr:nvSpPr>
      <xdr:spPr>
        <a:xfrm>
          <a:off x="11548745" y="1339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5" name="正方形/長方形 234"/>
        <xdr:cNvSpPr/>
      </xdr:nvSpPr>
      <xdr:spPr>
        <a:xfrm>
          <a:off x="16295370" y="1339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6" name="正方形/長方形 235"/>
        <xdr:cNvSpPr/>
      </xdr:nvSpPr>
      <xdr:spPr>
        <a:xfrm>
          <a:off x="16295370" y="13398500"/>
          <a:ext cx="3432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146050</xdr:rowOff>
    </xdr:to>
    <xdr:sp macro="" textlink="" fLocksText="0">
      <xdr:nvSpPr>
        <xdr:cNvPr id="237" name="テキスト ボックス 236"/>
        <xdr:cNvSpPr txBox="1"/>
      </xdr:nvSpPr>
      <xdr:spPr>
        <a:xfrm>
          <a:off x="16407765" y="13716000"/>
          <a:ext cx="520636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対前年度比で</a:t>
          </a:r>
          <a:r>
            <a:rPr kumimoji="1" lang="en-US" altLang="ja-JP" sz="1300">
              <a:latin typeface="ＭＳ Ｐゴシック"/>
              <a:ea typeface="ＭＳ Ｐゴシック"/>
            </a:rPr>
            <a:t>0.3</a:t>
          </a:r>
          <a:r>
            <a:rPr kumimoji="1" lang="ja-JP" altLang="en-US" sz="1300">
              <a:latin typeface="ＭＳ Ｐゴシック"/>
              <a:ea typeface="ＭＳ Ｐゴシック"/>
            </a:rPr>
            <a:t>ポイント低下したが、類似団体平均は上回っている。少ない職員数で行政を行う上で優秀な人材を確保するため、高卒初任給の給与水準が比較的高いことが影響しているものと思われる。</a:t>
          </a:r>
          <a:endParaRPr kumimoji="1" lang="en-US" altLang="ja-JP"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8" name="直線コネクタ 237"/>
        <xdr:cNvCxnSpPr/>
      </xdr:nvCxnSpPr>
      <xdr:spPr>
        <a:xfrm>
          <a:off x="11548745" y="1581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59460" cy="259080"/>
    <xdr:sp macro="" textlink="">
      <xdr:nvSpPr>
        <xdr:cNvPr id="239" name="テキスト ボックス 238"/>
        <xdr:cNvSpPr txBox="1"/>
      </xdr:nvSpPr>
      <xdr:spPr>
        <a:xfrm>
          <a:off x="10870565" y="15669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0" name="直線コネクタ 239"/>
        <xdr:cNvCxnSpPr/>
      </xdr:nvCxnSpPr>
      <xdr:spPr>
        <a:xfrm>
          <a:off x="11548745" y="154095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59460" cy="254635"/>
    <xdr:sp macro="" textlink="">
      <xdr:nvSpPr>
        <xdr:cNvPr id="241" name="テキスト ボックス 240"/>
        <xdr:cNvSpPr txBox="1"/>
      </xdr:nvSpPr>
      <xdr:spPr>
        <a:xfrm>
          <a:off x="10870565" y="15267305"/>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2" name="直線コネクタ 241"/>
        <xdr:cNvCxnSpPr/>
      </xdr:nvCxnSpPr>
      <xdr:spPr>
        <a:xfrm>
          <a:off x="11548745" y="150069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59460" cy="254635"/>
    <xdr:sp macro="" textlink="">
      <xdr:nvSpPr>
        <xdr:cNvPr id="243" name="テキスト ボックス 242"/>
        <xdr:cNvSpPr txBox="1"/>
      </xdr:nvSpPr>
      <xdr:spPr>
        <a:xfrm>
          <a:off x="10870565" y="1486535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4" name="直線コネクタ 243"/>
        <xdr:cNvCxnSpPr/>
      </xdr:nvCxnSpPr>
      <xdr:spPr>
        <a:xfrm>
          <a:off x="11548745" y="146050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59460" cy="259080"/>
    <xdr:sp macro="" textlink="">
      <xdr:nvSpPr>
        <xdr:cNvPr id="245" name="テキスト ボックス 244"/>
        <xdr:cNvSpPr txBox="1"/>
      </xdr:nvSpPr>
      <xdr:spPr>
        <a:xfrm>
          <a:off x="10870565" y="144627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6" name="直線コネクタ 245"/>
        <xdr:cNvCxnSpPr/>
      </xdr:nvCxnSpPr>
      <xdr:spPr>
        <a:xfrm>
          <a:off x="11548745" y="142030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59460" cy="259080"/>
    <xdr:sp macro="" textlink="">
      <xdr:nvSpPr>
        <xdr:cNvPr id="247" name="テキスト ボックス 246"/>
        <xdr:cNvSpPr txBox="1"/>
      </xdr:nvSpPr>
      <xdr:spPr>
        <a:xfrm>
          <a:off x="10870565" y="1406080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8" name="直線コネクタ 247"/>
        <xdr:cNvCxnSpPr/>
      </xdr:nvCxnSpPr>
      <xdr:spPr>
        <a:xfrm>
          <a:off x="11548745" y="138004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59460" cy="258445"/>
    <xdr:sp macro="" textlink="">
      <xdr:nvSpPr>
        <xdr:cNvPr id="249" name="テキスト ボックス 248"/>
        <xdr:cNvSpPr txBox="1"/>
      </xdr:nvSpPr>
      <xdr:spPr>
        <a:xfrm>
          <a:off x="10870565" y="1365821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0" name="直線コネクタ 249"/>
        <xdr:cNvCxnSpPr/>
      </xdr:nvCxnSpPr>
      <xdr:spPr>
        <a:xfrm>
          <a:off x="11548745" y="1339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59460" cy="254635"/>
    <xdr:sp macro="" textlink="">
      <xdr:nvSpPr>
        <xdr:cNvPr id="251" name="テキスト ボックス 250"/>
        <xdr:cNvSpPr txBox="1"/>
      </xdr:nvSpPr>
      <xdr:spPr>
        <a:xfrm>
          <a:off x="10870565" y="1325626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2" name="給与水準   （国との比較）グラフ枠"/>
        <xdr:cNvSpPr/>
      </xdr:nvSpPr>
      <xdr:spPr>
        <a:xfrm>
          <a:off x="11548745" y="1339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46990</xdr:rowOff>
    </xdr:from>
    <xdr:to xmlns:xdr="http://schemas.openxmlformats.org/drawingml/2006/spreadsheetDrawing">
      <xdr:col>81</xdr:col>
      <xdr:colOff>44450</xdr:colOff>
      <xdr:row>89</xdr:row>
      <xdr:rowOff>163830</xdr:rowOff>
    </xdr:to>
    <xdr:cxnSp macro="">
      <xdr:nvCxnSpPr>
        <xdr:cNvPr id="253" name="直線コネクタ 252"/>
        <xdr:cNvCxnSpPr/>
      </xdr:nvCxnSpPr>
      <xdr:spPr>
        <a:xfrm flipV="1">
          <a:off x="15320645" y="13934440"/>
          <a:ext cx="0" cy="1488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135890</xdr:rowOff>
    </xdr:from>
    <xdr:ext cx="759460" cy="259080"/>
    <xdr:sp macro="" textlink="">
      <xdr:nvSpPr>
        <xdr:cNvPr id="254" name="給与水準   （国との比較）最小値テキスト"/>
        <xdr:cNvSpPr txBox="1"/>
      </xdr:nvSpPr>
      <xdr:spPr>
        <a:xfrm>
          <a:off x="15409545" y="153949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163830</xdr:rowOff>
    </xdr:from>
    <xdr:to xmlns:xdr="http://schemas.openxmlformats.org/drawingml/2006/spreadsheetDrawing">
      <xdr:col>81</xdr:col>
      <xdr:colOff>133350</xdr:colOff>
      <xdr:row>89</xdr:row>
      <xdr:rowOff>163830</xdr:rowOff>
    </xdr:to>
    <xdr:cxnSp macro="">
      <xdr:nvCxnSpPr>
        <xdr:cNvPr id="255" name="直線コネクタ 254"/>
        <xdr:cNvCxnSpPr/>
      </xdr:nvCxnSpPr>
      <xdr:spPr>
        <a:xfrm>
          <a:off x="15252700" y="154228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133350</xdr:rowOff>
    </xdr:from>
    <xdr:ext cx="759460" cy="254635"/>
    <xdr:sp macro="" textlink="">
      <xdr:nvSpPr>
        <xdr:cNvPr id="256" name="給与水準   （国との比較）最大値テキスト"/>
        <xdr:cNvSpPr txBox="1"/>
      </xdr:nvSpPr>
      <xdr:spPr>
        <a:xfrm>
          <a:off x="15409545" y="1367790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46990</xdr:rowOff>
    </xdr:from>
    <xdr:to xmlns:xdr="http://schemas.openxmlformats.org/drawingml/2006/spreadsheetDrawing">
      <xdr:col>81</xdr:col>
      <xdr:colOff>133350</xdr:colOff>
      <xdr:row>81</xdr:row>
      <xdr:rowOff>46990</xdr:rowOff>
    </xdr:to>
    <xdr:cxnSp macro="">
      <xdr:nvCxnSpPr>
        <xdr:cNvPr id="257" name="直線コネクタ 256"/>
        <xdr:cNvCxnSpPr/>
      </xdr:nvCxnSpPr>
      <xdr:spPr>
        <a:xfrm>
          <a:off x="15252700" y="1393444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87</xdr:row>
      <xdr:rowOff>77470</xdr:rowOff>
    </xdr:from>
    <xdr:to xmlns:xdr="http://schemas.openxmlformats.org/drawingml/2006/spreadsheetDrawing">
      <xdr:col>81</xdr:col>
      <xdr:colOff>44450</xdr:colOff>
      <xdr:row>87</xdr:row>
      <xdr:rowOff>118110</xdr:rowOff>
    </xdr:to>
    <xdr:cxnSp macro="">
      <xdr:nvCxnSpPr>
        <xdr:cNvPr id="258" name="直線コネクタ 257"/>
        <xdr:cNvCxnSpPr/>
      </xdr:nvCxnSpPr>
      <xdr:spPr>
        <a:xfrm flipV="1">
          <a:off x="14566265" y="14993620"/>
          <a:ext cx="75438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0</xdr:rowOff>
    </xdr:from>
    <xdr:ext cx="759460" cy="259080"/>
    <xdr:sp macro="" textlink="">
      <xdr:nvSpPr>
        <xdr:cNvPr id="259" name="給与水準   （国との比較）平均値テキスト"/>
        <xdr:cNvSpPr txBox="1"/>
      </xdr:nvSpPr>
      <xdr:spPr>
        <a:xfrm>
          <a:off x="15409545" y="14573250"/>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85</xdr:row>
      <xdr:rowOff>154940</xdr:rowOff>
    </xdr:from>
    <xdr:to xmlns:xdr="http://schemas.openxmlformats.org/drawingml/2006/spreadsheetDrawing">
      <xdr:col>81</xdr:col>
      <xdr:colOff>95250</xdr:colOff>
      <xdr:row>86</xdr:row>
      <xdr:rowOff>85090</xdr:rowOff>
    </xdr:to>
    <xdr:sp macro="" textlink="">
      <xdr:nvSpPr>
        <xdr:cNvPr id="260" name="フローチャート: 判断 259"/>
        <xdr:cNvSpPr/>
      </xdr:nvSpPr>
      <xdr:spPr>
        <a:xfrm>
          <a:off x="15276195" y="147281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87</xdr:row>
      <xdr:rowOff>118110</xdr:rowOff>
    </xdr:from>
    <xdr:to xmlns:xdr="http://schemas.openxmlformats.org/drawingml/2006/spreadsheetDrawing">
      <xdr:col>77</xdr:col>
      <xdr:colOff>44450</xdr:colOff>
      <xdr:row>87</xdr:row>
      <xdr:rowOff>144780</xdr:rowOff>
    </xdr:to>
    <xdr:cxnSp macro="">
      <xdr:nvCxnSpPr>
        <xdr:cNvPr id="261" name="直線コネクタ 260"/>
        <xdr:cNvCxnSpPr/>
      </xdr:nvCxnSpPr>
      <xdr:spPr>
        <a:xfrm flipV="1">
          <a:off x="13767435" y="15034260"/>
          <a:ext cx="79883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85</xdr:row>
      <xdr:rowOff>168910</xdr:rowOff>
    </xdr:from>
    <xdr:to xmlns:xdr="http://schemas.openxmlformats.org/drawingml/2006/spreadsheetDrawing">
      <xdr:col>77</xdr:col>
      <xdr:colOff>95250</xdr:colOff>
      <xdr:row>86</xdr:row>
      <xdr:rowOff>99060</xdr:rowOff>
    </xdr:to>
    <xdr:sp macro="" textlink="">
      <xdr:nvSpPr>
        <xdr:cNvPr id="262" name="フローチャート: 判断 261"/>
        <xdr:cNvSpPr/>
      </xdr:nvSpPr>
      <xdr:spPr>
        <a:xfrm>
          <a:off x="14521815" y="147421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109220</xdr:rowOff>
    </xdr:from>
    <xdr:ext cx="736600" cy="254635"/>
    <xdr:sp macro="" textlink="">
      <xdr:nvSpPr>
        <xdr:cNvPr id="263" name="テキスト ボックス 262"/>
        <xdr:cNvSpPr txBox="1"/>
      </xdr:nvSpPr>
      <xdr:spPr>
        <a:xfrm>
          <a:off x="14227175" y="1451102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87</xdr:row>
      <xdr:rowOff>144780</xdr:rowOff>
    </xdr:from>
    <xdr:to xmlns:xdr="http://schemas.openxmlformats.org/drawingml/2006/spreadsheetDrawing">
      <xdr:col>72</xdr:col>
      <xdr:colOff>188595</xdr:colOff>
      <xdr:row>88</xdr:row>
      <xdr:rowOff>0</xdr:rowOff>
    </xdr:to>
    <xdr:cxnSp macro="">
      <xdr:nvCxnSpPr>
        <xdr:cNvPr id="264" name="直線コネクタ 263"/>
        <xdr:cNvCxnSpPr/>
      </xdr:nvCxnSpPr>
      <xdr:spPr>
        <a:xfrm flipV="1">
          <a:off x="12976860" y="15060930"/>
          <a:ext cx="79057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10795</xdr:rowOff>
    </xdr:from>
    <xdr:to xmlns:xdr="http://schemas.openxmlformats.org/drawingml/2006/spreadsheetDrawing">
      <xdr:col>73</xdr:col>
      <xdr:colOff>44450</xdr:colOff>
      <xdr:row>86</xdr:row>
      <xdr:rowOff>112395</xdr:rowOff>
    </xdr:to>
    <xdr:sp macro="" textlink="">
      <xdr:nvSpPr>
        <xdr:cNvPr id="265" name="フローチャート: 判断 264"/>
        <xdr:cNvSpPr/>
      </xdr:nvSpPr>
      <xdr:spPr>
        <a:xfrm>
          <a:off x="13731240" y="14755495"/>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122555</xdr:rowOff>
    </xdr:from>
    <xdr:ext cx="759460" cy="254635"/>
    <xdr:sp macro="" textlink="">
      <xdr:nvSpPr>
        <xdr:cNvPr id="266" name="テキスト ボックス 265"/>
        <xdr:cNvSpPr txBox="1"/>
      </xdr:nvSpPr>
      <xdr:spPr>
        <a:xfrm>
          <a:off x="13421995" y="14524355"/>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0</xdr:rowOff>
    </xdr:from>
    <xdr:to xmlns:xdr="http://schemas.openxmlformats.org/drawingml/2006/spreadsheetDrawing">
      <xdr:col>68</xdr:col>
      <xdr:colOff>152400</xdr:colOff>
      <xdr:row>88</xdr:row>
      <xdr:rowOff>67310</xdr:rowOff>
    </xdr:to>
    <xdr:cxnSp macro="">
      <xdr:nvCxnSpPr>
        <xdr:cNvPr id="267" name="直線コネクタ 266"/>
        <xdr:cNvCxnSpPr/>
      </xdr:nvCxnSpPr>
      <xdr:spPr>
        <a:xfrm flipV="1">
          <a:off x="12171680" y="15087600"/>
          <a:ext cx="80518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37465</xdr:rowOff>
    </xdr:from>
    <xdr:to xmlns:xdr="http://schemas.openxmlformats.org/drawingml/2006/spreadsheetDrawing">
      <xdr:col>68</xdr:col>
      <xdr:colOff>188595</xdr:colOff>
      <xdr:row>86</xdr:row>
      <xdr:rowOff>139065</xdr:rowOff>
    </xdr:to>
    <xdr:sp macro="" textlink="">
      <xdr:nvSpPr>
        <xdr:cNvPr id="268" name="フローチャート: 判断 267"/>
        <xdr:cNvSpPr/>
      </xdr:nvSpPr>
      <xdr:spPr>
        <a:xfrm>
          <a:off x="12926060" y="14782165"/>
          <a:ext cx="869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84</xdr:row>
      <xdr:rowOff>149225</xdr:rowOff>
    </xdr:from>
    <xdr:ext cx="762000" cy="259080"/>
    <xdr:sp macro="" textlink="">
      <xdr:nvSpPr>
        <xdr:cNvPr id="269" name="テキスト ボックス 268"/>
        <xdr:cNvSpPr txBox="1"/>
      </xdr:nvSpPr>
      <xdr:spPr>
        <a:xfrm>
          <a:off x="12635865" y="1455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24130</xdr:rowOff>
    </xdr:from>
    <xdr:to xmlns:xdr="http://schemas.openxmlformats.org/drawingml/2006/spreadsheetDrawing">
      <xdr:col>64</xdr:col>
      <xdr:colOff>152400</xdr:colOff>
      <xdr:row>86</xdr:row>
      <xdr:rowOff>125730</xdr:rowOff>
    </xdr:to>
    <xdr:sp macro="" textlink="">
      <xdr:nvSpPr>
        <xdr:cNvPr id="270" name="フローチャート: 判断 269"/>
        <xdr:cNvSpPr/>
      </xdr:nvSpPr>
      <xdr:spPr>
        <a:xfrm>
          <a:off x="1212088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135890</xdr:rowOff>
    </xdr:from>
    <xdr:ext cx="762000" cy="259080"/>
    <xdr:sp macro="" textlink="">
      <xdr:nvSpPr>
        <xdr:cNvPr id="271" name="テキスト ボックス 270"/>
        <xdr:cNvSpPr txBox="1"/>
      </xdr:nvSpPr>
      <xdr:spPr>
        <a:xfrm>
          <a:off x="11832590" y="14537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2" name="テキスト ボックス 271"/>
        <xdr:cNvSpPr txBox="1"/>
      </xdr:nvSpPr>
      <xdr:spPr>
        <a:xfrm>
          <a:off x="151257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3" name="テキスト ボックス 272"/>
        <xdr:cNvSpPr txBox="1"/>
      </xdr:nvSpPr>
      <xdr:spPr>
        <a:xfrm>
          <a:off x="1437132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35560</xdr:rowOff>
    </xdr:from>
    <xdr:ext cx="762000" cy="259080"/>
    <xdr:sp macro="" textlink="">
      <xdr:nvSpPr>
        <xdr:cNvPr id="274" name="テキスト ボックス 273"/>
        <xdr:cNvSpPr txBox="1"/>
      </xdr:nvSpPr>
      <xdr:spPr>
        <a:xfrm>
          <a:off x="1357884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59460" cy="259080"/>
    <xdr:sp macro="" textlink="">
      <xdr:nvSpPr>
        <xdr:cNvPr id="275" name="テキスト ボックス 274"/>
        <xdr:cNvSpPr txBox="1"/>
      </xdr:nvSpPr>
      <xdr:spPr>
        <a:xfrm>
          <a:off x="12781915" y="15808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6" name="テキスト ボックス 275"/>
        <xdr:cNvSpPr txBox="1"/>
      </xdr:nvSpPr>
      <xdr:spPr>
        <a:xfrm>
          <a:off x="11976735"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87</xdr:row>
      <xdr:rowOff>26670</xdr:rowOff>
    </xdr:from>
    <xdr:to xmlns:xdr="http://schemas.openxmlformats.org/drawingml/2006/spreadsheetDrawing">
      <xdr:col>81</xdr:col>
      <xdr:colOff>95250</xdr:colOff>
      <xdr:row>87</xdr:row>
      <xdr:rowOff>128270</xdr:rowOff>
    </xdr:to>
    <xdr:sp macro="" textlink="">
      <xdr:nvSpPr>
        <xdr:cNvPr id="277" name="楕円 276"/>
        <xdr:cNvSpPr/>
      </xdr:nvSpPr>
      <xdr:spPr>
        <a:xfrm>
          <a:off x="15276195" y="149428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86</xdr:row>
      <xdr:rowOff>170180</xdr:rowOff>
    </xdr:from>
    <xdr:ext cx="759460" cy="259080"/>
    <xdr:sp macro="" textlink="">
      <xdr:nvSpPr>
        <xdr:cNvPr id="278" name="給与水準   （国との比較）該当値テキスト"/>
        <xdr:cNvSpPr txBox="1"/>
      </xdr:nvSpPr>
      <xdr:spPr>
        <a:xfrm>
          <a:off x="15409545" y="149148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87</xdr:row>
      <xdr:rowOff>67310</xdr:rowOff>
    </xdr:from>
    <xdr:to xmlns:xdr="http://schemas.openxmlformats.org/drawingml/2006/spreadsheetDrawing">
      <xdr:col>77</xdr:col>
      <xdr:colOff>95250</xdr:colOff>
      <xdr:row>87</xdr:row>
      <xdr:rowOff>168910</xdr:rowOff>
    </xdr:to>
    <xdr:sp macro="" textlink="">
      <xdr:nvSpPr>
        <xdr:cNvPr id="279" name="楕円 278"/>
        <xdr:cNvSpPr/>
      </xdr:nvSpPr>
      <xdr:spPr>
        <a:xfrm>
          <a:off x="14521815" y="149834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153670</xdr:rowOff>
    </xdr:from>
    <xdr:ext cx="736600" cy="259080"/>
    <xdr:sp macro="" textlink="">
      <xdr:nvSpPr>
        <xdr:cNvPr id="280" name="テキスト ボックス 279"/>
        <xdr:cNvSpPr txBox="1"/>
      </xdr:nvSpPr>
      <xdr:spPr>
        <a:xfrm>
          <a:off x="14227175" y="15069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87</xdr:row>
      <xdr:rowOff>93980</xdr:rowOff>
    </xdr:from>
    <xdr:to xmlns:xdr="http://schemas.openxmlformats.org/drawingml/2006/spreadsheetDrawing">
      <xdr:col>73</xdr:col>
      <xdr:colOff>44450</xdr:colOff>
      <xdr:row>88</xdr:row>
      <xdr:rowOff>24130</xdr:rowOff>
    </xdr:to>
    <xdr:sp macro="" textlink="">
      <xdr:nvSpPr>
        <xdr:cNvPr id="281" name="楕円 280"/>
        <xdr:cNvSpPr/>
      </xdr:nvSpPr>
      <xdr:spPr>
        <a:xfrm>
          <a:off x="13731240" y="1501013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88</xdr:row>
      <xdr:rowOff>8890</xdr:rowOff>
    </xdr:from>
    <xdr:ext cx="759460" cy="254635"/>
    <xdr:sp macro="" textlink="">
      <xdr:nvSpPr>
        <xdr:cNvPr id="282" name="テキスト ボックス 281"/>
        <xdr:cNvSpPr txBox="1"/>
      </xdr:nvSpPr>
      <xdr:spPr>
        <a:xfrm>
          <a:off x="13421995" y="1509649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120650</xdr:rowOff>
    </xdr:from>
    <xdr:to xmlns:xdr="http://schemas.openxmlformats.org/drawingml/2006/spreadsheetDrawing">
      <xdr:col>68</xdr:col>
      <xdr:colOff>188595</xdr:colOff>
      <xdr:row>88</xdr:row>
      <xdr:rowOff>50800</xdr:rowOff>
    </xdr:to>
    <xdr:sp macro="" textlink="">
      <xdr:nvSpPr>
        <xdr:cNvPr id="283" name="楕円 282"/>
        <xdr:cNvSpPr/>
      </xdr:nvSpPr>
      <xdr:spPr>
        <a:xfrm>
          <a:off x="12926060" y="15036800"/>
          <a:ext cx="869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88</xdr:row>
      <xdr:rowOff>35560</xdr:rowOff>
    </xdr:from>
    <xdr:ext cx="762000" cy="259080"/>
    <xdr:sp macro="" textlink="">
      <xdr:nvSpPr>
        <xdr:cNvPr id="284" name="テキスト ボックス 283"/>
        <xdr:cNvSpPr txBox="1"/>
      </xdr:nvSpPr>
      <xdr:spPr>
        <a:xfrm>
          <a:off x="12635865" y="1512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88</xdr:row>
      <xdr:rowOff>16510</xdr:rowOff>
    </xdr:from>
    <xdr:to xmlns:xdr="http://schemas.openxmlformats.org/drawingml/2006/spreadsheetDrawing">
      <xdr:col>64</xdr:col>
      <xdr:colOff>152400</xdr:colOff>
      <xdr:row>88</xdr:row>
      <xdr:rowOff>118110</xdr:rowOff>
    </xdr:to>
    <xdr:sp macro="" textlink="">
      <xdr:nvSpPr>
        <xdr:cNvPr id="285" name="楕円 284"/>
        <xdr:cNvSpPr/>
      </xdr:nvSpPr>
      <xdr:spPr>
        <a:xfrm>
          <a:off x="12120880" y="1510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88</xdr:row>
      <xdr:rowOff>102870</xdr:rowOff>
    </xdr:from>
    <xdr:ext cx="762000" cy="259080"/>
    <xdr:sp macro="" textlink="">
      <xdr:nvSpPr>
        <xdr:cNvPr id="286" name="テキスト ボックス 285"/>
        <xdr:cNvSpPr txBox="1"/>
      </xdr:nvSpPr>
      <xdr:spPr>
        <a:xfrm>
          <a:off x="11832590" y="15190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7" name="正方形/長方形 286"/>
        <xdr:cNvSpPr/>
      </xdr:nvSpPr>
      <xdr:spPr>
        <a:xfrm>
          <a:off x="11548745" y="882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0600" cy="304800"/>
    <xdr:sp macro="" textlink="">
      <xdr:nvSpPr>
        <xdr:cNvPr id="288" name="テキスト ボックス 287"/>
        <xdr:cNvSpPr txBox="1"/>
      </xdr:nvSpPr>
      <xdr:spPr>
        <a:xfrm>
          <a:off x="12026265" y="9188450"/>
          <a:ext cx="226060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6555" cy="354330"/>
    <xdr:sp macro="" textlink="">
      <xdr:nvSpPr>
        <xdr:cNvPr id="289" name="テキスト ボックス 288"/>
        <xdr:cNvSpPr txBox="1"/>
      </xdr:nvSpPr>
      <xdr:spPr>
        <a:xfrm>
          <a:off x="14164945" y="9163050"/>
          <a:ext cx="1646555" cy="3543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[6.46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0" name="正方形/長方形 289"/>
        <xdr:cNvSpPr/>
      </xdr:nvSpPr>
      <xdr:spPr>
        <a:xfrm>
          <a:off x="16189325" y="90805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1" name="正方形/長方形 290"/>
        <xdr:cNvSpPr/>
      </xdr:nvSpPr>
      <xdr:spPr>
        <a:xfrm>
          <a:off x="16189325" y="92710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2" name="正方形/長方形 291"/>
        <xdr:cNvSpPr/>
      </xdr:nvSpPr>
      <xdr:spPr>
        <a:xfrm>
          <a:off x="17672685" y="908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3" name="正方形/長方形 292"/>
        <xdr:cNvSpPr/>
      </xdr:nvSpPr>
      <xdr:spPr>
        <a:xfrm>
          <a:off x="17672685" y="927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4" name="正方形/長方形 293"/>
        <xdr:cNvSpPr/>
      </xdr:nvSpPr>
      <xdr:spPr>
        <a:xfrm>
          <a:off x="18986500" y="908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5" name="正方形/長方形 294"/>
        <xdr:cNvSpPr/>
      </xdr:nvSpPr>
      <xdr:spPr>
        <a:xfrm>
          <a:off x="18986500" y="927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6" name="正方形/長方形 295"/>
        <xdr:cNvSpPr/>
      </xdr:nvSpPr>
      <xdr:spPr>
        <a:xfrm>
          <a:off x="11548745" y="958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7" name="正方形/長方形 296"/>
        <xdr:cNvSpPr/>
      </xdr:nvSpPr>
      <xdr:spPr>
        <a:xfrm>
          <a:off x="16295370" y="958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8" name="正方形/長方形 297"/>
        <xdr:cNvSpPr/>
      </xdr:nvSpPr>
      <xdr:spPr>
        <a:xfrm>
          <a:off x="16295370" y="9588500"/>
          <a:ext cx="3432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133350</xdr:rowOff>
    </xdr:from>
    <xdr:to xmlns:xdr="http://schemas.openxmlformats.org/drawingml/2006/spreadsheetDrawing">
      <xdr:col>114</xdr:col>
      <xdr:colOff>114300</xdr:colOff>
      <xdr:row>69</xdr:row>
      <xdr:rowOff>107950</xdr:rowOff>
    </xdr:to>
    <xdr:sp macro="" textlink="" fLocksText="0">
      <xdr:nvSpPr>
        <xdr:cNvPr id="299" name="テキスト ボックス 298"/>
        <xdr:cNvSpPr txBox="1"/>
      </xdr:nvSpPr>
      <xdr:spPr>
        <a:xfrm>
          <a:off x="16407765" y="9906000"/>
          <a:ext cx="520636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対前年度比</a:t>
          </a:r>
          <a:r>
            <a:rPr kumimoji="1" lang="en-US" altLang="ja-JP" sz="1300">
              <a:latin typeface="ＭＳ Ｐゴシック"/>
              <a:ea typeface="ＭＳ Ｐゴシック"/>
            </a:rPr>
            <a:t>0.12</a:t>
          </a:r>
          <a:r>
            <a:rPr kumimoji="1" lang="ja-JP" altLang="en-US" sz="1300">
              <a:latin typeface="ＭＳ Ｐゴシック"/>
              <a:ea typeface="ＭＳ Ｐゴシック"/>
            </a:rPr>
            <a:t>ポイント増加したものの、類似団体平均を大きく下回り全国平均、福岡県平均よりも低い水準となっている。職員が担うべき業務範囲と、職員数とのバランスを見ながら引き続き最適化に努める。</a:t>
          </a:r>
        </a:p>
      </xdr:txBody>
    </xdr:sp>
    <xdr:clientData/>
  </xdr:twoCellAnchor>
  <xdr:oneCellAnchor>
    <xdr:from xmlns:xdr="http://schemas.openxmlformats.org/drawingml/2006/spreadsheetDrawing">
      <xdr:col>61</xdr:col>
      <xdr:colOff>6350</xdr:colOff>
      <xdr:row>54</xdr:row>
      <xdr:rowOff>139700</xdr:rowOff>
    </xdr:from>
    <xdr:ext cx="347345" cy="225425"/>
    <xdr:sp macro="" textlink="">
      <xdr:nvSpPr>
        <xdr:cNvPr id="300" name="テキスト ボックス 299"/>
        <xdr:cNvSpPr txBox="1"/>
      </xdr:nvSpPr>
      <xdr:spPr>
        <a:xfrm>
          <a:off x="11510645" y="93980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1" name="直線コネクタ 300"/>
        <xdr:cNvCxnSpPr/>
      </xdr:nvCxnSpPr>
      <xdr:spPr>
        <a:xfrm>
          <a:off x="11548745" y="1200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59460" cy="254635"/>
    <xdr:sp macro="" textlink="">
      <xdr:nvSpPr>
        <xdr:cNvPr id="302" name="テキスト ボックス 301"/>
        <xdr:cNvSpPr txBox="1"/>
      </xdr:nvSpPr>
      <xdr:spPr>
        <a:xfrm>
          <a:off x="10870565" y="1185926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3" name="直線コネクタ 302"/>
        <xdr:cNvCxnSpPr/>
      </xdr:nvCxnSpPr>
      <xdr:spPr>
        <a:xfrm>
          <a:off x="11548745" y="115995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59460" cy="259080"/>
    <xdr:sp macro="" textlink="">
      <xdr:nvSpPr>
        <xdr:cNvPr id="304" name="テキスト ボックス 303"/>
        <xdr:cNvSpPr txBox="1"/>
      </xdr:nvSpPr>
      <xdr:spPr>
        <a:xfrm>
          <a:off x="10870565" y="1145730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5" name="直線コネクタ 304"/>
        <xdr:cNvCxnSpPr/>
      </xdr:nvCxnSpPr>
      <xdr:spPr>
        <a:xfrm>
          <a:off x="11548745" y="111969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59460" cy="259080"/>
    <xdr:sp macro="" textlink="">
      <xdr:nvSpPr>
        <xdr:cNvPr id="306" name="テキスト ボックス 305"/>
        <xdr:cNvSpPr txBox="1"/>
      </xdr:nvSpPr>
      <xdr:spPr>
        <a:xfrm>
          <a:off x="10870565" y="1105471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7" name="直線コネクタ 306"/>
        <xdr:cNvCxnSpPr/>
      </xdr:nvCxnSpPr>
      <xdr:spPr>
        <a:xfrm>
          <a:off x="11548745" y="107950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59460" cy="259080"/>
    <xdr:sp macro="" textlink="">
      <xdr:nvSpPr>
        <xdr:cNvPr id="308" name="テキスト ボックス 307"/>
        <xdr:cNvSpPr txBox="1"/>
      </xdr:nvSpPr>
      <xdr:spPr>
        <a:xfrm>
          <a:off x="10870565" y="106527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9" name="直線コネクタ 308"/>
        <xdr:cNvCxnSpPr/>
      </xdr:nvCxnSpPr>
      <xdr:spPr>
        <a:xfrm>
          <a:off x="11548745" y="103930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59460" cy="254635"/>
    <xdr:sp macro="" textlink="">
      <xdr:nvSpPr>
        <xdr:cNvPr id="310" name="テキスト ボックス 309"/>
        <xdr:cNvSpPr txBox="1"/>
      </xdr:nvSpPr>
      <xdr:spPr>
        <a:xfrm>
          <a:off x="10870565" y="10250805"/>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1" name="直線コネクタ 310"/>
        <xdr:cNvCxnSpPr/>
      </xdr:nvCxnSpPr>
      <xdr:spPr>
        <a:xfrm>
          <a:off x="11548745" y="99904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59460" cy="254635"/>
    <xdr:sp macro="" textlink="">
      <xdr:nvSpPr>
        <xdr:cNvPr id="312" name="テキスト ボックス 311"/>
        <xdr:cNvSpPr txBox="1"/>
      </xdr:nvSpPr>
      <xdr:spPr>
        <a:xfrm>
          <a:off x="10870565" y="9848215"/>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3" name="直線コネクタ 312"/>
        <xdr:cNvCxnSpPr/>
      </xdr:nvCxnSpPr>
      <xdr:spPr>
        <a:xfrm>
          <a:off x="11548745" y="958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59460" cy="259080"/>
    <xdr:sp macro="" textlink="">
      <xdr:nvSpPr>
        <xdr:cNvPr id="314" name="テキスト ボックス 313"/>
        <xdr:cNvSpPr txBox="1"/>
      </xdr:nvSpPr>
      <xdr:spPr>
        <a:xfrm>
          <a:off x="10870565" y="9446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5" name="定員管理の状況グラフ枠"/>
        <xdr:cNvSpPr/>
      </xdr:nvSpPr>
      <xdr:spPr>
        <a:xfrm>
          <a:off x="11548745" y="958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163830</xdr:rowOff>
    </xdr:from>
    <xdr:to xmlns:xdr="http://schemas.openxmlformats.org/drawingml/2006/spreadsheetDrawing">
      <xdr:col>81</xdr:col>
      <xdr:colOff>44450</xdr:colOff>
      <xdr:row>66</xdr:row>
      <xdr:rowOff>16510</xdr:rowOff>
    </xdr:to>
    <xdr:cxnSp macro="">
      <xdr:nvCxnSpPr>
        <xdr:cNvPr id="316" name="直線コネクタ 315"/>
        <xdr:cNvCxnSpPr/>
      </xdr:nvCxnSpPr>
      <xdr:spPr>
        <a:xfrm flipV="1">
          <a:off x="15320645" y="10107930"/>
          <a:ext cx="0" cy="1224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65</xdr:row>
      <xdr:rowOff>160020</xdr:rowOff>
    </xdr:from>
    <xdr:ext cx="759460" cy="259080"/>
    <xdr:sp macro="" textlink="">
      <xdr:nvSpPr>
        <xdr:cNvPr id="317" name="定員管理の状況最小値テキスト"/>
        <xdr:cNvSpPr txBox="1"/>
      </xdr:nvSpPr>
      <xdr:spPr>
        <a:xfrm>
          <a:off x="15409545" y="113042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16510</xdr:rowOff>
    </xdr:from>
    <xdr:to xmlns:xdr="http://schemas.openxmlformats.org/drawingml/2006/spreadsheetDrawing">
      <xdr:col>81</xdr:col>
      <xdr:colOff>133350</xdr:colOff>
      <xdr:row>66</xdr:row>
      <xdr:rowOff>16510</xdr:rowOff>
    </xdr:to>
    <xdr:cxnSp macro="">
      <xdr:nvCxnSpPr>
        <xdr:cNvPr id="318" name="直線コネクタ 317"/>
        <xdr:cNvCxnSpPr/>
      </xdr:nvCxnSpPr>
      <xdr:spPr>
        <a:xfrm>
          <a:off x="15252700" y="1133221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78740</xdr:rowOff>
    </xdr:from>
    <xdr:ext cx="759460" cy="259080"/>
    <xdr:sp macro="" textlink="">
      <xdr:nvSpPr>
        <xdr:cNvPr id="319" name="定員管理の状況最大値テキスト"/>
        <xdr:cNvSpPr txBox="1"/>
      </xdr:nvSpPr>
      <xdr:spPr>
        <a:xfrm>
          <a:off x="15409545" y="98513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163830</xdr:rowOff>
    </xdr:from>
    <xdr:to xmlns:xdr="http://schemas.openxmlformats.org/drawingml/2006/spreadsheetDrawing">
      <xdr:col>81</xdr:col>
      <xdr:colOff>133350</xdr:colOff>
      <xdr:row>58</xdr:row>
      <xdr:rowOff>163830</xdr:rowOff>
    </xdr:to>
    <xdr:cxnSp macro="">
      <xdr:nvCxnSpPr>
        <xdr:cNvPr id="320" name="直線コネクタ 319"/>
        <xdr:cNvCxnSpPr/>
      </xdr:nvCxnSpPr>
      <xdr:spPr>
        <a:xfrm>
          <a:off x="15252700" y="101079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58</xdr:row>
      <xdr:rowOff>154940</xdr:rowOff>
    </xdr:from>
    <xdr:to xmlns:xdr="http://schemas.openxmlformats.org/drawingml/2006/spreadsheetDrawing">
      <xdr:col>81</xdr:col>
      <xdr:colOff>44450</xdr:colOff>
      <xdr:row>58</xdr:row>
      <xdr:rowOff>163830</xdr:rowOff>
    </xdr:to>
    <xdr:cxnSp macro="">
      <xdr:nvCxnSpPr>
        <xdr:cNvPr id="321" name="直線コネクタ 320"/>
        <xdr:cNvCxnSpPr/>
      </xdr:nvCxnSpPr>
      <xdr:spPr>
        <a:xfrm>
          <a:off x="14566265" y="10099040"/>
          <a:ext cx="75438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96520</xdr:rowOff>
    </xdr:from>
    <xdr:ext cx="759460" cy="259080"/>
    <xdr:sp macro="" textlink="">
      <xdr:nvSpPr>
        <xdr:cNvPr id="322" name="定員管理の状況平均値テキスト"/>
        <xdr:cNvSpPr txBox="1"/>
      </xdr:nvSpPr>
      <xdr:spPr>
        <a:xfrm>
          <a:off x="15409545" y="10383520"/>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60</xdr:row>
      <xdr:rowOff>124460</xdr:rowOff>
    </xdr:from>
    <xdr:to xmlns:xdr="http://schemas.openxmlformats.org/drawingml/2006/spreadsheetDrawing">
      <xdr:col>81</xdr:col>
      <xdr:colOff>95250</xdr:colOff>
      <xdr:row>61</xdr:row>
      <xdr:rowOff>54610</xdr:rowOff>
    </xdr:to>
    <xdr:sp macro="" textlink="">
      <xdr:nvSpPr>
        <xdr:cNvPr id="323" name="フローチャート: 判断 322"/>
        <xdr:cNvSpPr/>
      </xdr:nvSpPr>
      <xdr:spPr>
        <a:xfrm>
          <a:off x="15276195" y="104114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58</xdr:row>
      <xdr:rowOff>148590</xdr:rowOff>
    </xdr:from>
    <xdr:to xmlns:xdr="http://schemas.openxmlformats.org/drawingml/2006/spreadsheetDrawing">
      <xdr:col>77</xdr:col>
      <xdr:colOff>44450</xdr:colOff>
      <xdr:row>58</xdr:row>
      <xdr:rowOff>154940</xdr:rowOff>
    </xdr:to>
    <xdr:cxnSp macro="">
      <xdr:nvCxnSpPr>
        <xdr:cNvPr id="324" name="直線コネクタ 323"/>
        <xdr:cNvCxnSpPr/>
      </xdr:nvCxnSpPr>
      <xdr:spPr>
        <a:xfrm>
          <a:off x="13767435" y="10092690"/>
          <a:ext cx="79883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60</xdr:row>
      <xdr:rowOff>110490</xdr:rowOff>
    </xdr:from>
    <xdr:to xmlns:xdr="http://schemas.openxmlformats.org/drawingml/2006/spreadsheetDrawing">
      <xdr:col>77</xdr:col>
      <xdr:colOff>95250</xdr:colOff>
      <xdr:row>61</xdr:row>
      <xdr:rowOff>40640</xdr:rowOff>
    </xdr:to>
    <xdr:sp macro="" textlink="">
      <xdr:nvSpPr>
        <xdr:cNvPr id="325" name="フローチャート: 判断 324"/>
        <xdr:cNvSpPr/>
      </xdr:nvSpPr>
      <xdr:spPr>
        <a:xfrm>
          <a:off x="14521815" y="103974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25400</xdr:rowOff>
    </xdr:from>
    <xdr:ext cx="736600" cy="259080"/>
    <xdr:sp macro="" textlink="">
      <xdr:nvSpPr>
        <xdr:cNvPr id="326" name="テキスト ボックス 325"/>
        <xdr:cNvSpPr txBox="1"/>
      </xdr:nvSpPr>
      <xdr:spPr>
        <a:xfrm>
          <a:off x="14227175" y="10483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58</xdr:row>
      <xdr:rowOff>146050</xdr:rowOff>
    </xdr:from>
    <xdr:to xmlns:xdr="http://schemas.openxmlformats.org/drawingml/2006/spreadsheetDrawing">
      <xdr:col>72</xdr:col>
      <xdr:colOff>188595</xdr:colOff>
      <xdr:row>58</xdr:row>
      <xdr:rowOff>148590</xdr:rowOff>
    </xdr:to>
    <xdr:cxnSp macro="">
      <xdr:nvCxnSpPr>
        <xdr:cNvPr id="327" name="直線コネクタ 326"/>
        <xdr:cNvCxnSpPr/>
      </xdr:nvCxnSpPr>
      <xdr:spPr>
        <a:xfrm>
          <a:off x="12976860" y="10090150"/>
          <a:ext cx="79057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103505</xdr:rowOff>
    </xdr:from>
    <xdr:to xmlns:xdr="http://schemas.openxmlformats.org/drawingml/2006/spreadsheetDrawing">
      <xdr:col>73</xdr:col>
      <xdr:colOff>44450</xdr:colOff>
      <xdr:row>61</xdr:row>
      <xdr:rowOff>33655</xdr:rowOff>
    </xdr:to>
    <xdr:sp macro="" textlink="">
      <xdr:nvSpPr>
        <xdr:cNvPr id="328" name="フローチャート: 判断 327"/>
        <xdr:cNvSpPr/>
      </xdr:nvSpPr>
      <xdr:spPr>
        <a:xfrm>
          <a:off x="13731240" y="10390505"/>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18415</xdr:rowOff>
    </xdr:from>
    <xdr:ext cx="759460" cy="254635"/>
    <xdr:sp macro="" textlink="">
      <xdr:nvSpPr>
        <xdr:cNvPr id="329" name="テキスト ボックス 328"/>
        <xdr:cNvSpPr txBox="1"/>
      </xdr:nvSpPr>
      <xdr:spPr>
        <a:xfrm>
          <a:off x="13421995" y="10476865"/>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58</xdr:row>
      <xdr:rowOff>141605</xdr:rowOff>
    </xdr:from>
    <xdr:to xmlns:xdr="http://schemas.openxmlformats.org/drawingml/2006/spreadsheetDrawing">
      <xdr:col>68</xdr:col>
      <xdr:colOff>152400</xdr:colOff>
      <xdr:row>58</xdr:row>
      <xdr:rowOff>146050</xdr:rowOff>
    </xdr:to>
    <xdr:cxnSp macro="">
      <xdr:nvCxnSpPr>
        <xdr:cNvPr id="330" name="直線コネクタ 329"/>
        <xdr:cNvCxnSpPr/>
      </xdr:nvCxnSpPr>
      <xdr:spPr>
        <a:xfrm>
          <a:off x="12171680" y="10085705"/>
          <a:ext cx="8051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76200</xdr:rowOff>
    </xdr:from>
    <xdr:to xmlns:xdr="http://schemas.openxmlformats.org/drawingml/2006/spreadsheetDrawing">
      <xdr:col>68</xdr:col>
      <xdr:colOff>188595</xdr:colOff>
      <xdr:row>61</xdr:row>
      <xdr:rowOff>6350</xdr:rowOff>
    </xdr:to>
    <xdr:sp macro="" textlink="">
      <xdr:nvSpPr>
        <xdr:cNvPr id="331" name="フローチャート: 判断 330"/>
        <xdr:cNvSpPr/>
      </xdr:nvSpPr>
      <xdr:spPr>
        <a:xfrm>
          <a:off x="12926060" y="10363200"/>
          <a:ext cx="869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60</xdr:row>
      <xdr:rowOff>162560</xdr:rowOff>
    </xdr:from>
    <xdr:ext cx="762000" cy="259080"/>
    <xdr:sp macro="" textlink="">
      <xdr:nvSpPr>
        <xdr:cNvPr id="332" name="テキスト ボックス 331"/>
        <xdr:cNvSpPr txBox="1"/>
      </xdr:nvSpPr>
      <xdr:spPr>
        <a:xfrm>
          <a:off x="12635865" y="1044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69215</xdr:rowOff>
    </xdr:from>
    <xdr:to xmlns:xdr="http://schemas.openxmlformats.org/drawingml/2006/spreadsheetDrawing">
      <xdr:col>64</xdr:col>
      <xdr:colOff>152400</xdr:colOff>
      <xdr:row>60</xdr:row>
      <xdr:rowOff>170815</xdr:rowOff>
    </xdr:to>
    <xdr:sp macro="" textlink="">
      <xdr:nvSpPr>
        <xdr:cNvPr id="333" name="フローチャート: 判断 332"/>
        <xdr:cNvSpPr/>
      </xdr:nvSpPr>
      <xdr:spPr>
        <a:xfrm>
          <a:off x="1212088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155575</xdr:rowOff>
    </xdr:from>
    <xdr:ext cx="762000" cy="254635"/>
    <xdr:sp macro="" textlink="">
      <xdr:nvSpPr>
        <xdr:cNvPr id="334" name="テキスト ボックス 333"/>
        <xdr:cNvSpPr txBox="1"/>
      </xdr:nvSpPr>
      <xdr:spPr>
        <a:xfrm>
          <a:off x="11832590" y="104425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4635"/>
    <xdr:sp macro="" textlink="">
      <xdr:nvSpPr>
        <xdr:cNvPr id="335" name="テキスト ボックス 334"/>
        <xdr:cNvSpPr txBox="1"/>
      </xdr:nvSpPr>
      <xdr:spPr>
        <a:xfrm>
          <a:off x="1512570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4635"/>
    <xdr:sp macro="" textlink="">
      <xdr:nvSpPr>
        <xdr:cNvPr id="336" name="テキスト ボックス 335"/>
        <xdr:cNvSpPr txBox="1"/>
      </xdr:nvSpPr>
      <xdr:spPr>
        <a:xfrm>
          <a:off x="1437132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168910</xdr:rowOff>
    </xdr:from>
    <xdr:ext cx="762000" cy="254635"/>
    <xdr:sp macro="" textlink="">
      <xdr:nvSpPr>
        <xdr:cNvPr id="337" name="テキスト ボックス 336"/>
        <xdr:cNvSpPr txBox="1"/>
      </xdr:nvSpPr>
      <xdr:spPr>
        <a:xfrm>
          <a:off x="13578840"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59460" cy="254635"/>
    <xdr:sp macro="" textlink="">
      <xdr:nvSpPr>
        <xdr:cNvPr id="338" name="テキスト ボックス 337"/>
        <xdr:cNvSpPr txBox="1"/>
      </xdr:nvSpPr>
      <xdr:spPr>
        <a:xfrm>
          <a:off x="12781915" y="1199896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4635"/>
    <xdr:sp macro="" textlink="">
      <xdr:nvSpPr>
        <xdr:cNvPr id="339" name="テキスト ボックス 338"/>
        <xdr:cNvSpPr txBox="1"/>
      </xdr:nvSpPr>
      <xdr:spPr>
        <a:xfrm>
          <a:off x="11976735" y="119989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58</xdr:row>
      <xdr:rowOff>113030</xdr:rowOff>
    </xdr:from>
    <xdr:to xmlns:xdr="http://schemas.openxmlformats.org/drawingml/2006/spreadsheetDrawing">
      <xdr:col>81</xdr:col>
      <xdr:colOff>95250</xdr:colOff>
      <xdr:row>59</xdr:row>
      <xdr:rowOff>43180</xdr:rowOff>
    </xdr:to>
    <xdr:sp macro="" textlink="">
      <xdr:nvSpPr>
        <xdr:cNvPr id="340" name="楕円 339"/>
        <xdr:cNvSpPr/>
      </xdr:nvSpPr>
      <xdr:spPr>
        <a:xfrm>
          <a:off x="15276195" y="100571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34290</xdr:rowOff>
    </xdr:from>
    <xdr:ext cx="759460" cy="259080"/>
    <xdr:sp macro="" textlink="">
      <xdr:nvSpPr>
        <xdr:cNvPr id="341" name="定員管理の状況該当値テキスト"/>
        <xdr:cNvSpPr txBox="1"/>
      </xdr:nvSpPr>
      <xdr:spPr>
        <a:xfrm>
          <a:off x="15409545" y="99783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58</xdr:row>
      <xdr:rowOff>103505</xdr:rowOff>
    </xdr:from>
    <xdr:to xmlns:xdr="http://schemas.openxmlformats.org/drawingml/2006/spreadsheetDrawing">
      <xdr:col>77</xdr:col>
      <xdr:colOff>95250</xdr:colOff>
      <xdr:row>59</xdr:row>
      <xdr:rowOff>33655</xdr:rowOff>
    </xdr:to>
    <xdr:sp macro="" textlink="">
      <xdr:nvSpPr>
        <xdr:cNvPr id="342" name="楕円 341"/>
        <xdr:cNvSpPr/>
      </xdr:nvSpPr>
      <xdr:spPr>
        <a:xfrm>
          <a:off x="14521815" y="100476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57</xdr:row>
      <xdr:rowOff>43815</xdr:rowOff>
    </xdr:from>
    <xdr:ext cx="736600" cy="254635"/>
    <xdr:sp macro="" textlink="">
      <xdr:nvSpPr>
        <xdr:cNvPr id="343" name="テキスト ボックス 342"/>
        <xdr:cNvSpPr txBox="1"/>
      </xdr:nvSpPr>
      <xdr:spPr>
        <a:xfrm>
          <a:off x="14227175" y="9816465"/>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58</xdr:row>
      <xdr:rowOff>97790</xdr:rowOff>
    </xdr:from>
    <xdr:to xmlns:xdr="http://schemas.openxmlformats.org/drawingml/2006/spreadsheetDrawing">
      <xdr:col>73</xdr:col>
      <xdr:colOff>44450</xdr:colOff>
      <xdr:row>59</xdr:row>
      <xdr:rowOff>27940</xdr:rowOff>
    </xdr:to>
    <xdr:sp macro="" textlink="">
      <xdr:nvSpPr>
        <xdr:cNvPr id="344" name="楕円 343"/>
        <xdr:cNvSpPr/>
      </xdr:nvSpPr>
      <xdr:spPr>
        <a:xfrm>
          <a:off x="13731240" y="100418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57</xdr:row>
      <xdr:rowOff>38100</xdr:rowOff>
    </xdr:from>
    <xdr:ext cx="759460" cy="259080"/>
    <xdr:sp macro="" textlink="">
      <xdr:nvSpPr>
        <xdr:cNvPr id="345" name="テキスト ボックス 344"/>
        <xdr:cNvSpPr txBox="1"/>
      </xdr:nvSpPr>
      <xdr:spPr>
        <a:xfrm>
          <a:off x="13421995" y="98107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58</xdr:row>
      <xdr:rowOff>95250</xdr:rowOff>
    </xdr:from>
    <xdr:to xmlns:xdr="http://schemas.openxmlformats.org/drawingml/2006/spreadsheetDrawing">
      <xdr:col>68</xdr:col>
      <xdr:colOff>188595</xdr:colOff>
      <xdr:row>59</xdr:row>
      <xdr:rowOff>25400</xdr:rowOff>
    </xdr:to>
    <xdr:sp macro="" textlink="">
      <xdr:nvSpPr>
        <xdr:cNvPr id="346" name="楕円 345"/>
        <xdr:cNvSpPr/>
      </xdr:nvSpPr>
      <xdr:spPr>
        <a:xfrm>
          <a:off x="12926060" y="10039350"/>
          <a:ext cx="869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57</xdr:row>
      <xdr:rowOff>35560</xdr:rowOff>
    </xdr:from>
    <xdr:ext cx="762000" cy="259080"/>
    <xdr:sp macro="" textlink="">
      <xdr:nvSpPr>
        <xdr:cNvPr id="347" name="テキスト ボックス 346"/>
        <xdr:cNvSpPr txBox="1"/>
      </xdr:nvSpPr>
      <xdr:spPr>
        <a:xfrm>
          <a:off x="12635865" y="9808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90805</xdr:rowOff>
    </xdr:from>
    <xdr:to xmlns:xdr="http://schemas.openxmlformats.org/drawingml/2006/spreadsheetDrawing">
      <xdr:col>64</xdr:col>
      <xdr:colOff>152400</xdr:colOff>
      <xdr:row>59</xdr:row>
      <xdr:rowOff>20955</xdr:rowOff>
    </xdr:to>
    <xdr:sp macro="" textlink="">
      <xdr:nvSpPr>
        <xdr:cNvPr id="348" name="楕円 347"/>
        <xdr:cNvSpPr/>
      </xdr:nvSpPr>
      <xdr:spPr>
        <a:xfrm>
          <a:off x="12120880" y="1003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31115</xdr:rowOff>
    </xdr:from>
    <xdr:ext cx="762000" cy="254635"/>
    <xdr:sp macro="" textlink="">
      <xdr:nvSpPr>
        <xdr:cNvPr id="349" name="テキスト ボックス 348"/>
        <xdr:cNvSpPr txBox="1"/>
      </xdr:nvSpPr>
      <xdr:spPr>
        <a:xfrm>
          <a:off x="11832590" y="980376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0" name="正方形/長方形 349"/>
        <xdr:cNvSpPr/>
      </xdr:nvSpPr>
      <xdr:spPr>
        <a:xfrm>
          <a:off x="11548745" y="501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3375" cy="308610"/>
    <xdr:sp macro="" textlink="">
      <xdr:nvSpPr>
        <xdr:cNvPr id="351" name="テキスト ボックス 350"/>
        <xdr:cNvSpPr txBox="1"/>
      </xdr:nvSpPr>
      <xdr:spPr>
        <a:xfrm>
          <a:off x="12313285" y="5378450"/>
          <a:ext cx="160337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6555" cy="358775"/>
    <xdr:sp macro="" textlink="">
      <xdr:nvSpPr>
        <xdr:cNvPr id="352" name="テキスト ボックス 351"/>
        <xdr:cNvSpPr txBox="1"/>
      </xdr:nvSpPr>
      <xdr:spPr>
        <a:xfrm>
          <a:off x="13877925" y="535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3" name="正方形/長方形 352"/>
        <xdr:cNvSpPr/>
      </xdr:nvSpPr>
      <xdr:spPr>
        <a:xfrm>
          <a:off x="16189325" y="52705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4" name="正方形/長方形 353"/>
        <xdr:cNvSpPr/>
      </xdr:nvSpPr>
      <xdr:spPr>
        <a:xfrm>
          <a:off x="16189325" y="54610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5" name="正方形/長方形 354"/>
        <xdr:cNvSpPr/>
      </xdr:nvSpPr>
      <xdr:spPr>
        <a:xfrm>
          <a:off x="17672685" y="527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6" name="正方形/長方形 355"/>
        <xdr:cNvSpPr/>
      </xdr:nvSpPr>
      <xdr:spPr>
        <a:xfrm>
          <a:off x="17672685" y="546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7" name="正方形/長方形 356"/>
        <xdr:cNvSpPr/>
      </xdr:nvSpPr>
      <xdr:spPr>
        <a:xfrm>
          <a:off x="18986500" y="527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8" name="正方形/長方形 357"/>
        <xdr:cNvSpPr/>
      </xdr:nvSpPr>
      <xdr:spPr>
        <a:xfrm>
          <a:off x="18986500" y="546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9" name="正方形/長方形 358"/>
        <xdr:cNvSpPr/>
      </xdr:nvSpPr>
      <xdr:spPr>
        <a:xfrm>
          <a:off x="11548745" y="577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0" name="正方形/長方形 359"/>
        <xdr:cNvSpPr/>
      </xdr:nvSpPr>
      <xdr:spPr>
        <a:xfrm>
          <a:off x="16295370" y="577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1" name="正方形/長方形 360"/>
        <xdr:cNvSpPr/>
      </xdr:nvSpPr>
      <xdr:spPr>
        <a:xfrm>
          <a:off x="16295370" y="5778500"/>
          <a:ext cx="3432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95250</xdr:rowOff>
    </xdr:from>
    <xdr:to xmlns:xdr="http://schemas.openxmlformats.org/drawingml/2006/spreadsheetDrawing">
      <xdr:col>114</xdr:col>
      <xdr:colOff>114300</xdr:colOff>
      <xdr:row>47</xdr:row>
      <xdr:rowOff>69850</xdr:rowOff>
    </xdr:to>
    <xdr:sp macro="" textlink="" fLocksText="0">
      <xdr:nvSpPr>
        <xdr:cNvPr id="362" name="テキスト ボックス 361"/>
        <xdr:cNvSpPr txBox="1"/>
      </xdr:nvSpPr>
      <xdr:spPr>
        <a:xfrm>
          <a:off x="16407765" y="6096000"/>
          <a:ext cx="520636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近年、交付税措置のある地方債を積極的に活用し事業を実施してきたこともあり、実質公債費比率は緩やかな悪化傾向で、対前年度比は</a:t>
          </a:r>
          <a:r>
            <a:rPr kumimoji="1" lang="en-US" altLang="ja-JP" sz="1300">
              <a:latin typeface="ＭＳ Ｐゴシック"/>
              <a:ea typeface="ＭＳ Ｐゴシック"/>
            </a:rPr>
            <a:t>±0</a:t>
          </a:r>
          <a:r>
            <a:rPr kumimoji="1" lang="ja-JP" altLang="en-US" sz="1300">
              <a:latin typeface="ＭＳ Ｐゴシック"/>
              <a:ea typeface="ＭＳ Ｐゴシック"/>
            </a:rPr>
            <a:t>ポイントだった。現在据え置き期間中の再編新設小学校整備事業の元金償還の開始や、今後控える庁舎建て替えなどの大規模事業による地方債発行額の増加が見込まれており、数値は大幅に悪化する見込みである。地方債発行の抑制や減債基金を活用した繰上償還等も視野に、早期健全化基準を下回らないようコントロールする必要がある。</a:t>
          </a:r>
        </a:p>
      </xdr:txBody>
    </xdr:sp>
    <xdr:clientData/>
  </xdr:twoCellAnchor>
  <xdr:oneCellAnchor>
    <xdr:from xmlns:xdr="http://schemas.openxmlformats.org/drawingml/2006/spreadsheetDrawing">
      <xdr:col>61</xdr:col>
      <xdr:colOff>6350</xdr:colOff>
      <xdr:row>32</xdr:row>
      <xdr:rowOff>101600</xdr:rowOff>
    </xdr:from>
    <xdr:ext cx="295910" cy="224790"/>
    <xdr:sp macro="" textlink="">
      <xdr:nvSpPr>
        <xdr:cNvPr id="363" name="テキスト ボックス 362"/>
        <xdr:cNvSpPr txBox="1"/>
      </xdr:nvSpPr>
      <xdr:spPr>
        <a:xfrm>
          <a:off x="11510645" y="5588000"/>
          <a:ext cx="2959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4" name="直線コネクタ 363"/>
        <xdr:cNvCxnSpPr/>
      </xdr:nvCxnSpPr>
      <xdr:spPr>
        <a:xfrm>
          <a:off x="11548745" y="819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59460" cy="259080"/>
    <xdr:sp macro="" textlink="">
      <xdr:nvSpPr>
        <xdr:cNvPr id="365" name="テキスト ボックス 364"/>
        <xdr:cNvSpPr txBox="1"/>
      </xdr:nvSpPr>
      <xdr:spPr>
        <a:xfrm>
          <a:off x="10870565" y="8049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6" name="直線コネクタ 365"/>
        <xdr:cNvCxnSpPr/>
      </xdr:nvCxnSpPr>
      <xdr:spPr>
        <a:xfrm>
          <a:off x="11548745" y="77901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59460" cy="259080"/>
    <xdr:sp macro="" textlink="">
      <xdr:nvSpPr>
        <xdr:cNvPr id="367" name="テキスト ボックス 366"/>
        <xdr:cNvSpPr txBox="1"/>
      </xdr:nvSpPr>
      <xdr:spPr>
        <a:xfrm>
          <a:off x="10870565" y="764730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8" name="直線コネクタ 367"/>
        <xdr:cNvCxnSpPr/>
      </xdr:nvCxnSpPr>
      <xdr:spPr>
        <a:xfrm>
          <a:off x="11548745" y="73869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59460" cy="254635"/>
    <xdr:sp macro="" textlink="">
      <xdr:nvSpPr>
        <xdr:cNvPr id="369" name="テキスト ボックス 368"/>
        <xdr:cNvSpPr txBox="1"/>
      </xdr:nvSpPr>
      <xdr:spPr>
        <a:xfrm>
          <a:off x="10870565" y="7244715"/>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0" name="直線コネクタ 369"/>
        <xdr:cNvCxnSpPr/>
      </xdr:nvCxnSpPr>
      <xdr:spPr>
        <a:xfrm>
          <a:off x="11548745" y="69850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59460" cy="254635"/>
    <xdr:sp macro="" textlink="">
      <xdr:nvSpPr>
        <xdr:cNvPr id="371" name="テキスト ボックス 370"/>
        <xdr:cNvSpPr txBox="1"/>
      </xdr:nvSpPr>
      <xdr:spPr>
        <a:xfrm>
          <a:off x="10870565" y="684276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2" name="直線コネクタ 371"/>
        <xdr:cNvCxnSpPr/>
      </xdr:nvCxnSpPr>
      <xdr:spPr>
        <a:xfrm>
          <a:off x="11548745" y="65830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59460" cy="254635"/>
    <xdr:sp macro="" textlink="">
      <xdr:nvSpPr>
        <xdr:cNvPr id="373" name="テキスト ボックス 372"/>
        <xdr:cNvSpPr txBox="1"/>
      </xdr:nvSpPr>
      <xdr:spPr>
        <a:xfrm>
          <a:off x="10870565" y="644144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4" name="直線コネクタ 373"/>
        <xdr:cNvCxnSpPr/>
      </xdr:nvCxnSpPr>
      <xdr:spPr>
        <a:xfrm>
          <a:off x="11548745" y="61804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59460" cy="259080"/>
    <xdr:sp macro="" textlink="">
      <xdr:nvSpPr>
        <xdr:cNvPr id="375" name="テキスト ボックス 374"/>
        <xdr:cNvSpPr txBox="1"/>
      </xdr:nvSpPr>
      <xdr:spPr>
        <a:xfrm>
          <a:off x="10870565" y="603821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6" name="直線コネクタ 375"/>
        <xdr:cNvCxnSpPr/>
      </xdr:nvCxnSpPr>
      <xdr:spPr>
        <a:xfrm>
          <a:off x="11548745" y="577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7" name="公債費負担の状況グラフ枠"/>
        <xdr:cNvSpPr/>
      </xdr:nvSpPr>
      <xdr:spPr>
        <a:xfrm>
          <a:off x="11548745" y="577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75565</xdr:rowOff>
    </xdr:from>
    <xdr:to xmlns:xdr="http://schemas.openxmlformats.org/drawingml/2006/spreadsheetDrawing">
      <xdr:col>81</xdr:col>
      <xdr:colOff>44450</xdr:colOff>
      <xdr:row>43</xdr:row>
      <xdr:rowOff>159385</xdr:rowOff>
    </xdr:to>
    <xdr:cxnSp macro="">
      <xdr:nvCxnSpPr>
        <xdr:cNvPr id="378" name="直線コネクタ 377"/>
        <xdr:cNvCxnSpPr/>
      </xdr:nvCxnSpPr>
      <xdr:spPr>
        <a:xfrm flipV="1">
          <a:off x="15320645" y="6076315"/>
          <a:ext cx="0" cy="1455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132080</xdr:rowOff>
    </xdr:from>
    <xdr:ext cx="759460" cy="254635"/>
    <xdr:sp macro="" textlink="">
      <xdr:nvSpPr>
        <xdr:cNvPr id="379" name="公債費負担の状況最小値テキスト"/>
        <xdr:cNvSpPr txBox="1"/>
      </xdr:nvSpPr>
      <xdr:spPr>
        <a:xfrm>
          <a:off x="15409545" y="750443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159385</xdr:rowOff>
    </xdr:from>
    <xdr:to xmlns:xdr="http://schemas.openxmlformats.org/drawingml/2006/spreadsheetDrawing">
      <xdr:col>81</xdr:col>
      <xdr:colOff>133350</xdr:colOff>
      <xdr:row>43</xdr:row>
      <xdr:rowOff>159385</xdr:rowOff>
    </xdr:to>
    <xdr:cxnSp macro="">
      <xdr:nvCxnSpPr>
        <xdr:cNvPr id="380" name="直線コネクタ 379"/>
        <xdr:cNvCxnSpPr/>
      </xdr:nvCxnSpPr>
      <xdr:spPr>
        <a:xfrm>
          <a:off x="15252700" y="75317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161925</xdr:rowOff>
    </xdr:from>
    <xdr:ext cx="759460" cy="259080"/>
    <xdr:sp macro="" textlink="">
      <xdr:nvSpPr>
        <xdr:cNvPr id="381" name="公債費負担の状況最大値テキスト"/>
        <xdr:cNvSpPr txBox="1"/>
      </xdr:nvSpPr>
      <xdr:spPr>
        <a:xfrm>
          <a:off x="15409545" y="581977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75565</xdr:rowOff>
    </xdr:from>
    <xdr:to xmlns:xdr="http://schemas.openxmlformats.org/drawingml/2006/spreadsheetDrawing">
      <xdr:col>81</xdr:col>
      <xdr:colOff>133350</xdr:colOff>
      <xdr:row>35</xdr:row>
      <xdr:rowOff>75565</xdr:rowOff>
    </xdr:to>
    <xdr:cxnSp macro="">
      <xdr:nvCxnSpPr>
        <xdr:cNvPr id="382" name="直線コネクタ 381"/>
        <xdr:cNvCxnSpPr/>
      </xdr:nvCxnSpPr>
      <xdr:spPr>
        <a:xfrm>
          <a:off x="15252700" y="60763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8255</xdr:rowOff>
    </xdr:from>
    <xdr:to xmlns:xdr="http://schemas.openxmlformats.org/drawingml/2006/spreadsheetDrawing">
      <xdr:col>81</xdr:col>
      <xdr:colOff>44450</xdr:colOff>
      <xdr:row>37</xdr:row>
      <xdr:rowOff>8255</xdr:rowOff>
    </xdr:to>
    <xdr:cxnSp macro="">
      <xdr:nvCxnSpPr>
        <xdr:cNvPr id="383" name="直線コネクタ 382"/>
        <xdr:cNvCxnSpPr/>
      </xdr:nvCxnSpPr>
      <xdr:spPr>
        <a:xfrm>
          <a:off x="14566265" y="6351905"/>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110490</xdr:rowOff>
    </xdr:from>
    <xdr:ext cx="759460" cy="254635"/>
    <xdr:sp macro="" textlink="">
      <xdr:nvSpPr>
        <xdr:cNvPr id="384" name="公債費負担の状況平均値テキスト"/>
        <xdr:cNvSpPr txBox="1"/>
      </xdr:nvSpPr>
      <xdr:spPr>
        <a:xfrm>
          <a:off x="15409545" y="6282690"/>
          <a:ext cx="75946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36</xdr:row>
      <xdr:rowOff>138430</xdr:rowOff>
    </xdr:from>
    <xdr:to xmlns:xdr="http://schemas.openxmlformats.org/drawingml/2006/spreadsheetDrawing">
      <xdr:col>81</xdr:col>
      <xdr:colOff>95250</xdr:colOff>
      <xdr:row>37</xdr:row>
      <xdr:rowOff>68580</xdr:rowOff>
    </xdr:to>
    <xdr:sp macro="" textlink="">
      <xdr:nvSpPr>
        <xdr:cNvPr id="385" name="フローチャート: 判断 384"/>
        <xdr:cNvSpPr/>
      </xdr:nvSpPr>
      <xdr:spPr>
        <a:xfrm>
          <a:off x="15276195" y="63106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37</xdr:row>
      <xdr:rowOff>6350</xdr:rowOff>
    </xdr:from>
    <xdr:to xmlns:xdr="http://schemas.openxmlformats.org/drawingml/2006/spreadsheetDrawing">
      <xdr:col>77</xdr:col>
      <xdr:colOff>44450</xdr:colOff>
      <xdr:row>37</xdr:row>
      <xdr:rowOff>8255</xdr:rowOff>
    </xdr:to>
    <xdr:cxnSp macro="">
      <xdr:nvCxnSpPr>
        <xdr:cNvPr id="386" name="直線コネクタ 385"/>
        <xdr:cNvCxnSpPr/>
      </xdr:nvCxnSpPr>
      <xdr:spPr>
        <a:xfrm>
          <a:off x="13767435" y="6350000"/>
          <a:ext cx="79883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36</xdr:row>
      <xdr:rowOff>136525</xdr:rowOff>
    </xdr:from>
    <xdr:to xmlns:xdr="http://schemas.openxmlformats.org/drawingml/2006/spreadsheetDrawing">
      <xdr:col>77</xdr:col>
      <xdr:colOff>95250</xdr:colOff>
      <xdr:row>37</xdr:row>
      <xdr:rowOff>66675</xdr:rowOff>
    </xdr:to>
    <xdr:sp macro="" textlink="">
      <xdr:nvSpPr>
        <xdr:cNvPr id="387" name="フローチャート: 判断 386"/>
        <xdr:cNvSpPr/>
      </xdr:nvSpPr>
      <xdr:spPr>
        <a:xfrm>
          <a:off x="14521815" y="630872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52070</xdr:rowOff>
    </xdr:from>
    <xdr:ext cx="736600" cy="254635"/>
    <xdr:sp macro="" textlink="">
      <xdr:nvSpPr>
        <xdr:cNvPr id="388" name="テキスト ボックス 387"/>
        <xdr:cNvSpPr txBox="1"/>
      </xdr:nvSpPr>
      <xdr:spPr>
        <a:xfrm>
          <a:off x="14227175" y="639572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36</xdr:row>
      <xdr:rowOff>171450</xdr:rowOff>
    </xdr:from>
    <xdr:to xmlns:xdr="http://schemas.openxmlformats.org/drawingml/2006/spreadsheetDrawing">
      <xdr:col>72</xdr:col>
      <xdr:colOff>188595</xdr:colOff>
      <xdr:row>37</xdr:row>
      <xdr:rowOff>6350</xdr:rowOff>
    </xdr:to>
    <xdr:cxnSp macro="">
      <xdr:nvCxnSpPr>
        <xdr:cNvPr id="389" name="直線コネクタ 388"/>
        <xdr:cNvCxnSpPr/>
      </xdr:nvCxnSpPr>
      <xdr:spPr>
        <a:xfrm>
          <a:off x="12976860" y="6343650"/>
          <a:ext cx="79057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136525</xdr:rowOff>
    </xdr:from>
    <xdr:to xmlns:xdr="http://schemas.openxmlformats.org/drawingml/2006/spreadsheetDrawing">
      <xdr:col>73</xdr:col>
      <xdr:colOff>44450</xdr:colOff>
      <xdr:row>37</xdr:row>
      <xdr:rowOff>66675</xdr:rowOff>
    </xdr:to>
    <xdr:sp macro="" textlink="">
      <xdr:nvSpPr>
        <xdr:cNvPr id="390" name="フローチャート: 判断 389"/>
        <xdr:cNvSpPr/>
      </xdr:nvSpPr>
      <xdr:spPr>
        <a:xfrm>
          <a:off x="13731240" y="6308725"/>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52070</xdr:rowOff>
    </xdr:from>
    <xdr:ext cx="759460" cy="254635"/>
    <xdr:sp macro="" textlink="">
      <xdr:nvSpPr>
        <xdr:cNvPr id="391" name="テキスト ボックス 390"/>
        <xdr:cNvSpPr txBox="1"/>
      </xdr:nvSpPr>
      <xdr:spPr>
        <a:xfrm>
          <a:off x="13421995" y="639572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36</xdr:row>
      <xdr:rowOff>161290</xdr:rowOff>
    </xdr:from>
    <xdr:to xmlns:xdr="http://schemas.openxmlformats.org/drawingml/2006/spreadsheetDrawing">
      <xdr:col>68</xdr:col>
      <xdr:colOff>152400</xdr:colOff>
      <xdr:row>36</xdr:row>
      <xdr:rowOff>171450</xdr:rowOff>
    </xdr:to>
    <xdr:cxnSp macro="">
      <xdr:nvCxnSpPr>
        <xdr:cNvPr id="392" name="直線コネクタ 391"/>
        <xdr:cNvCxnSpPr/>
      </xdr:nvCxnSpPr>
      <xdr:spPr>
        <a:xfrm>
          <a:off x="12171680" y="6333490"/>
          <a:ext cx="8051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143510</xdr:rowOff>
    </xdr:from>
    <xdr:to xmlns:xdr="http://schemas.openxmlformats.org/drawingml/2006/spreadsheetDrawing">
      <xdr:col>68</xdr:col>
      <xdr:colOff>188595</xdr:colOff>
      <xdr:row>37</xdr:row>
      <xdr:rowOff>73025</xdr:rowOff>
    </xdr:to>
    <xdr:sp macro="" textlink="">
      <xdr:nvSpPr>
        <xdr:cNvPr id="393" name="フローチャート: 判断 392"/>
        <xdr:cNvSpPr/>
      </xdr:nvSpPr>
      <xdr:spPr>
        <a:xfrm>
          <a:off x="12926060" y="6315710"/>
          <a:ext cx="8699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37</xdr:row>
      <xdr:rowOff>57785</xdr:rowOff>
    </xdr:from>
    <xdr:ext cx="762000" cy="259080"/>
    <xdr:sp macro="" textlink="">
      <xdr:nvSpPr>
        <xdr:cNvPr id="394" name="テキスト ボックス 393"/>
        <xdr:cNvSpPr txBox="1"/>
      </xdr:nvSpPr>
      <xdr:spPr>
        <a:xfrm>
          <a:off x="12635865" y="640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148590</xdr:rowOff>
    </xdr:from>
    <xdr:to xmlns:xdr="http://schemas.openxmlformats.org/drawingml/2006/spreadsheetDrawing">
      <xdr:col>64</xdr:col>
      <xdr:colOff>152400</xdr:colOff>
      <xdr:row>37</xdr:row>
      <xdr:rowOff>78740</xdr:rowOff>
    </xdr:to>
    <xdr:sp macro="" textlink="">
      <xdr:nvSpPr>
        <xdr:cNvPr id="395" name="フローチャート: 判断 394"/>
        <xdr:cNvSpPr/>
      </xdr:nvSpPr>
      <xdr:spPr>
        <a:xfrm>
          <a:off x="1212088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63500</xdr:rowOff>
    </xdr:from>
    <xdr:ext cx="762000" cy="254635"/>
    <xdr:sp macro="" textlink="">
      <xdr:nvSpPr>
        <xdr:cNvPr id="396" name="テキスト ボックス 395"/>
        <xdr:cNvSpPr txBox="1"/>
      </xdr:nvSpPr>
      <xdr:spPr>
        <a:xfrm>
          <a:off x="11832590" y="640715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7" name="テキスト ボックス 396"/>
        <xdr:cNvSpPr txBox="1"/>
      </xdr:nvSpPr>
      <xdr:spPr>
        <a:xfrm>
          <a:off x="151257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8" name="テキスト ボックス 397"/>
        <xdr:cNvSpPr txBox="1"/>
      </xdr:nvSpPr>
      <xdr:spPr>
        <a:xfrm>
          <a:off x="1437132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130810</xdr:rowOff>
    </xdr:from>
    <xdr:ext cx="762000" cy="259080"/>
    <xdr:sp macro="" textlink="">
      <xdr:nvSpPr>
        <xdr:cNvPr id="399" name="テキスト ボックス 398"/>
        <xdr:cNvSpPr txBox="1"/>
      </xdr:nvSpPr>
      <xdr:spPr>
        <a:xfrm>
          <a:off x="1357884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59460" cy="259080"/>
    <xdr:sp macro="" textlink="">
      <xdr:nvSpPr>
        <xdr:cNvPr id="400" name="テキスト ボックス 399"/>
        <xdr:cNvSpPr txBox="1"/>
      </xdr:nvSpPr>
      <xdr:spPr>
        <a:xfrm>
          <a:off x="12781915" y="8188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1" name="テキスト ボックス 400"/>
        <xdr:cNvSpPr txBox="1"/>
      </xdr:nvSpPr>
      <xdr:spPr>
        <a:xfrm>
          <a:off x="11976735"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36</xdr:row>
      <xdr:rowOff>128905</xdr:rowOff>
    </xdr:from>
    <xdr:to xmlns:xdr="http://schemas.openxmlformats.org/drawingml/2006/spreadsheetDrawing">
      <xdr:col>81</xdr:col>
      <xdr:colOff>95250</xdr:colOff>
      <xdr:row>37</xdr:row>
      <xdr:rowOff>59055</xdr:rowOff>
    </xdr:to>
    <xdr:sp macro="" textlink="">
      <xdr:nvSpPr>
        <xdr:cNvPr id="402" name="楕円 401"/>
        <xdr:cNvSpPr/>
      </xdr:nvSpPr>
      <xdr:spPr>
        <a:xfrm>
          <a:off x="15276195" y="63011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35</xdr:row>
      <xdr:rowOff>145415</xdr:rowOff>
    </xdr:from>
    <xdr:ext cx="759460" cy="254635"/>
    <xdr:sp macro="" textlink="">
      <xdr:nvSpPr>
        <xdr:cNvPr id="403" name="公債費負担の状況該当値テキスト"/>
        <xdr:cNvSpPr txBox="1"/>
      </xdr:nvSpPr>
      <xdr:spPr>
        <a:xfrm>
          <a:off x="15409545" y="6146165"/>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36</xdr:row>
      <xdr:rowOff>128905</xdr:rowOff>
    </xdr:from>
    <xdr:to xmlns:xdr="http://schemas.openxmlformats.org/drawingml/2006/spreadsheetDrawing">
      <xdr:col>77</xdr:col>
      <xdr:colOff>95250</xdr:colOff>
      <xdr:row>37</xdr:row>
      <xdr:rowOff>59055</xdr:rowOff>
    </xdr:to>
    <xdr:sp macro="" textlink="">
      <xdr:nvSpPr>
        <xdr:cNvPr id="404" name="楕円 403"/>
        <xdr:cNvSpPr/>
      </xdr:nvSpPr>
      <xdr:spPr>
        <a:xfrm>
          <a:off x="14521815" y="63011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69215</xdr:rowOff>
    </xdr:from>
    <xdr:ext cx="736600" cy="259080"/>
    <xdr:sp macro="" textlink="">
      <xdr:nvSpPr>
        <xdr:cNvPr id="405" name="テキスト ボックス 404"/>
        <xdr:cNvSpPr txBox="1"/>
      </xdr:nvSpPr>
      <xdr:spPr>
        <a:xfrm>
          <a:off x="14227175" y="60699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36</xdr:row>
      <xdr:rowOff>126365</xdr:rowOff>
    </xdr:from>
    <xdr:to xmlns:xdr="http://schemas.openxmlformats.org/drawingml/2006/spreadsheetDrawing">
      <xdr:col>73</xdr:col>
      <xdr:colOff>44450</xdr:colOff>
      <xdr:row>37</xdr:row>
      <xdr:rowOff>56515</xdr:rowOff>
    </xdr:to>
    <xdr:sp macro="" textlink="">
      <xdr:nvSpPr>
        <xdr:cNvPr id="406" name="楕円 405"/>
        <xdr:cNvSpPr/>
      </xdr:nvSpPr>
      <xdr:spPr>
        <a:xfrm>
          <a:off x="13731240" y="6298565"/>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66675</xdr:rowOff>
    </xdr:from>
    <xdr:ext cx="759460" cy="254635"/>
    <xdr:sp macro="" textlink="">
      <xdr:nvSpPr>
        <xdr:cNvPr id="407" name="テキスト ボックス 406"/>
        <xdr:cNvSpPr txBox="1"/>
      </xdr:nvSpPr>
      <xdr:spPr>
        <a:xfrm>
          <a:off x="13421995" y="6067425"/>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36</xdr:row>
      <xdr:rowOff>120650</xdr:rowOff>
    </xdr:from>
    <xdr:to xmlns:xdr="http://schemas.openxmlformats.org/drawingml/2006/spreadsheetDrawing">
      <xdr:col>68</xdr:col>
      <xdr:colOff>188595</xdr:colOff>
      <xdr:row>37</xdr:row>
      <xdr:rowOff>50800</xdr:rowOff>
    </xdr:to>
    <xdr:sp macro="" textlink="">
      <xdr:nvSpPr>
        <xdr:cNvPr id="408" name="楕円 407"/>
        <xdr:cNvSpPr/>
      </xdr:nvSpPr>
      <xdr:spPr>
        <a:xfrm>
          <a:off x="12926060" y="6292850"/>
          <a:ext cx="869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35</xdr:row>
      <xdr:rowOff>60960</xdr:rowOff>
    </xdr:from>
    <xdr:ext cx="762000" cy="259080"/>
    <xdr:sp macro="" textlink="">
      <xdr:nvSpPr>
        <xdr:cNvPr id="409" name="テキスト ボックス 408"/>
        <xdr:cNvSpPr txBox="1"/>
      </xdr:nvSpPr>
      <xdr:spPr>
        <a:xfrm>
          <a:off x="12635865" y="6061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110490</xdr:rowOff>
    </xdr:from>
    <xdr:to xmlns:xdr="http://schemas.openxmlformats.org/drawingml/2006/spreadsheetDrawing">
      <xdr:col>64</xdr:col>
      <xdr:colOff>152400</xdr:colOff>
      <xdr:row>37</xdr:row>
      <xdr:rowOff>40640</xdr:rowOff>
    </xdr:to>
    <xdr:sp macro="" textlink="">
      <xdr:nvSpPr>
        <xdr:cNvPr id="410" name="楕円 409"/>
        <xdr:cNvSpPr/>
      </xdr:nvSpPr>
      <xdr:spPr>
        <a:xfrm>
          <a:off x="1212088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50800</xdr:rowOff>
    </xdr:from>
    <xdr:ext cx="762000" cy="259080"/>
    <xdr:sp macro="" textlink="">
      <xdr:nvSpPr>
        <xdr:cNvPr id="411" name="テキスト ボックス 410"/>
        <xdr:cNvSpPr txBox="1"/>
      </xdr:nvSpPr>
      <xdr:spPr>
        <a:xfrm>
          <a:off x="11832590" y="6051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2" name="正方形/長方形 411"/>
        <xdr:cNvSpPr/>
      </xdr:nvSpPr>
      <xdr:spPr>
        <a:xfrm>
          <a:off x="11548745" y="1206500"/>
          <a:ext cx="45770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6370" cy="309245"/>
    <xdr:sp macro="" textlink="">
      <xdr:nvSpPr>
        <xdr:cNvPr id="413" name="テキスト ボックス 412"/>
        <xdr:cNvSpPr txBox="1"/>
      </xdr:nvSpPr>
      <xdr:spPr>
        <a:xfrm>
          <a:off x="12396470" y="1568450"/>
          <a:ext cx="143637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6555" cy="358775"/>
    <xdr:sp macro="" textlink="">
      <xdr:nvSpPr>
        <xdr:cNvPr id="414" name="テキスト ボックス 413"/>
        <xdr:cNvSpPr txBox="1"/>
      </xdr:nvSpPr>
      <xdr:spPr>
        <a:xfrm>
          <a:off x="13794740" y="1543050"/>
          <a:ext cx="164655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5" name="正方形/長方形 414"/>
        <xdr:cNvSpPr/>
      </xdr:nvSpPr>
      <xdr:spPr>
        <a:xfrm>
          <a:off x="16189325" y="14605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6" name="正方形/長方形 415"/>
        <xdr:cNvSpPr/>
      </xdr:nvSpPr>
      <xdr:spPr>
        <a:xfrm>
          <a:off x="16189325" y="1651000"/>
          <a:ext cx="1356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7" name="正方形/長方形 416"/>
        <xdr:cNvSpPr/>
      </xdr:nvSpPr>
      <xdr:spPr>
        <a:xfrm>
          <a:off x="17672685" y="146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8" name="正方形/長方形 417"/>
        <xdr:cNvSpPr/>
      </xdr:nvSpPr>
      <xdr:spPr>
        <a:xfrm>
          <a:off x="17672685" y="165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9" name="正方形/長方形 418"/>
        <xdr:cNvSpPr/>
      </xdr:nvSpPr>
      <xdr:spPr>
        <a:xfrm>
          <a:off x="18986500" y="14605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0" name="正方形/長方形 419"/>
        <xdr:cNvSpPr/>
      </xdr:nvSpPr>
      <xdr:spPr>
        <a:xfrm>
          <a:off x="18986500" y="1651000"/>
          <a:ext cx="1144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1" name="正方形/長方形 420"/>
        <xdr:cNvSpPr/>
      </xdr:nvSpPr>
      <xdr:spPr>
        <a:xfrm>
          <a:off x="11548745" y="1968500"/>
          <a:ext cx="45770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2" name="正方形/長方形 421"/>
        <xdr:cNvSpPr/>
      </xdr:nvSpPr>
      <xdr:spPr>
        <a:xfrm>
          <a:off x="16295370" y="1968500"/>
          <a:ext cx="542480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3" name="正方形/長方形 422"/>
        <xdr:cNvSpPr/>
      </xdr:nvSpPr>
      <xdr:spPr>
        <a:xfrm>
          <a:off x="16295370" y="1968500"/>
          <a:ext cx="34328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57150</xdr:rowOff>
    </xdr:from>
    <xdr:to xmlns:xdr="http://schemas.openxmlformats.org/drawingml/2006/spreadsheetDrawing">
      <xdr:col>114</xdr:col>
      <xdr:colOff>114300</xdr:colOff>
      <xdr:row>25</xdr:row>
      <xdr:rowOff>31750</xdr:rowOff>
    </xdr:to>
    <xdr:sp macro="" textlink="" fLocksText="0">
      <xdr:nvSpPr>
        <xdr:cNvPr id="424" name="テキスト ボックス 423"/>
        <xdr:cNvSpPr txBox="1"/>
      </xdr:nvSpPr>
      <xdr:spPr>
        <a:xfrm>
          <a:off x="16407765" y="2286000"/>
          <a:ext cx="520636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再編新設小学校整備事業に伴う地方債借入により地方債現在高が大幅に増加し、実質的な将来負担額も大きく増加したことで、対前年度比</a:t>
          </a:r>
          <a:r>
            <a:rPr kumimoji="1" lang="en-US" altLang="ja-JP" sz="1300">
              <a:latin typeface="ＭＳ Ｐゴシック"/>
              <a:ea typeface="ＭＳ Ｐゴシック"/>
            </a:rPr>
            <a:t>7.0</a:t>
          </a:r>
          <a:r>
            <a:rPr kumimoji="1" lang="ja-JP" altLang="en-US" sz="1300">
              <a:latin typeface="ＭＳ Ｐゴシック"/>
              <a:ea typeface="ＭＳ Ｐゴシック"/>
            </a:rPr>
            <a:t>ポイント悪化した。充当可能財源等に含まれる庁舎建設基金については、近い将来で取り崩すことが予定されており、また、今後予定される庁舎建設を含む大型の建設事業に伴い地方債現在高のさらなる増加も想定されるため、引き続き数値の悪化が懸念される。</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5910" cy="220980"/>
    <xdr:sp macro="" textlink="">
      <xdr:nvSpPr>
        <xdr:cNvPr id="425" name="テキスト ボックス 424"/>
        <xdr:cNvSpPr txBox="1"/>
      </xdr:nvSpPr>
      <xdr:spPr>
        <a:xfrm>
          <a:off x="11510645" y="1778000"/>
          <a:ext cx="29591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6" name="直線コネクタ 425"/>
        <xdr:cNvCxnSpPr/>
      </xdr:nvCxnSpPr>
      <xdr:spPr>
        <a:xfrm>
          <a:off x="11548745" y="4381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59460" cy="259080"/>
    <xdr:sp macro="" textlink="">
      <xdr:nvSpPr>
        <xdr:cNvPr id="427" name="テキスト ボックス 426"/>
        <xdr:cNvSpPr txBox="1"/>
      </xdr:nvSpPr>
      <xdr:spPr>
        <a:xfrm>
          <a:off x="10870565" y="4239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8" name="直線コネクタ 427"/>
        <xdr:cNvCxnSpPr/>
      </xdr:nvCxnSpPr>
      <xdr:spPr>
        <a:xfrm>
          <a:off x="11548745" y="39795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59460" cy="254635"/>
    <xdr:sp macro="" textlink="">
      <xdr:nvSpPr>
        <xdr:cNvPr id="429" name="テキスト ボックス 428"/>
        <xdr:cNvSpPr txBox="1"/>
      </xdr:nvSpPr>
      <xdr:spPr>
        <a:xfrm>
          <a:off x="10870565" y="3837305"/>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30" name="直線コネクタ 429"/>
        <xdr:cNvCxnSpPr/>
      </xdr:nvCxnSpPr>
      <xdr:spPr>
        <a:xfrm>
          <a:off x="11548745" y="35769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59460" cy="254635"/>
    <xdr:sp macro="" textlink="">
      <xdr:nvSpPr>
        <xdr:cNvPr id="431" name="テキスト ボックス 430"/>
        <xdr:cNvSpPr txBox="1"/>
      </xdr:nvSpPr>
      <xdr:spPr>
        <a:xfrm>
          <a:off x="10870565" y="343535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2" name="直線コネクタ 431"/>
        <xdr:cNvCxnSpPr/>
      </xdr:nvCxnSpPr>
      <xdr:spPr>
        <a:xfrm>
          <a:off x="11548745" y="31750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59460" cy="259080"/>
    <xdr:sp macro="" textlink="">
      <xdr:nvSpPr>
        <xdr:cNvPr id="433" name="テキスト ボックス 432"/>
        <xdr:cNvSpPr txBox="1"/>
      </xdr:nvSpPr>
      <xdr:spPr>
        <a:xfrm>
          <a:off x="10870565" y="30327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4" name="直線コネクタ 433"/>
        <xdr:cNvCxnSpPr/>
      </xdr:nvCxnSpPr>
      <xdr:spPr>
        <a:xfrm>
          <a:off x="11548745" y="27730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59460" cy="259080"/>
    <xdr:sp macro="" textlink="">
      <xdr:nvSpPr>
        <xdr:cNvPr id="435" name="テキスト ボックス 434"/>
        <xdr:cNvSpPr txBox="1"/>
      </xdr:nvSpPr>
      <xdr:spPr>
        <a:xfrm>
          <a:off x="10870565" y="263080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6" name="直線コネクタ 435"/>
        <xdr:cNvCxnSpPr/>
      </xdr:nvCxnSpPr>
      <xdr:spPr>
        <a:xfrm>
          <a:off x="11548745" y="23704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59460" cy="258445"/>
    <xdr:sp macro="" textlink="">
      <xdr:nvSpPr>
        <xdr:cNvPr id="437" name="テキスト ボックス 436"/>
        <xdr:cNvSpPr txBox="1"/>
      </xdr:nvSpPr>
      <xdr:spPr>
        <a:xfrm>
          <a:off x="10870565" y="222821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1548745" y="19685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1548745" y="1968500"/>
          <a:ext cx="45770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21</xdr:row>
      <xdr:rowOff>151130</xdr:rowOff>
    </xdr:to>
    <xdr:cxnSp macro="">
      <xdr:nvCxnSpPr>
        <xdr:cNvPr id="440" name="直線コネクタ 439"/>
        <xdr:cNvCxnSpPr/>
      </xdr:nvCxnSpPr>
      <xdr:spPr>
        <a:xfrm flipV="1">
          <a:off x="15320645" y="2370455"/>
          <a:ext cx="0" cy="13811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123190</xdr:rowOff>
    </xdr:from>
    <xdr:ext cx="759460" cy="254635"/>
    <xdr:sp macro="" textlink="">
      <xdr:nvSpPr>
        <xdr:cNvPr id="441" name="将来負担の状況最小値テキスト"/>
        <xdr:cNvSpPr txBox="1"/>
      </xdr:nvSpPr>
      <xdr:spPr>
        <a:xfrm>
          <a:off x="15409545" y="372364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21</xdr:row>
      <xdr:rowOff>151130</xdr:rowOff>
    </xdr:from>
    <xdr:to xmlns:xdr="http://schemas.openxmlformats.org/drawingml/2006/spreadsheetDrawing">
      <xdr:col>81</xdr:col>
      <xdr:colOff>133350</xdr:colOff>
      <xdr:row>21</xdr:row>
      <xdr:rowOff>151130</xdr:rowOff>
    </xdr:to>
    <xdr:cxnSp macro="">
      <xdr:nvCxnSpPr>
        <xdr:cNvPr id="442" name="直線コネクタ 441"/>
        <xdr:cNvCxnSpPr/>
      </xdr:nvCxnSpPr>
      <xdr:spPr>
        <a:xfrm>
          <a:off x="15252700" y="375158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59460" cy="258445"/>
    <xdr:sp macro="" textlink="">
      <xdr:nvSpPr>
        <xdr:cNvPr id="443" name="将来負担の状況最大値テキスト"/>
        <xdr:cNvSpPr txBox="1"/>
      </xdr:nvSpPr>
      <xdr:spPr>
        <a:xfrm>
          <a:off x="15409545" y="211391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4" name="直線コネクタ 443"/>
        <xdr:cNvCxnSpPr/>
      </xdr:nvCxnSpPr>
      <xdr:spPr>
        <a:xfrm>
          <a:off x="15252700" y="23704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13</xdr:row>
      <xdr:rowOff>144145</xdr:rowOff>
    </xdr:from>
    <xdr:to xmlns:xdr="http://schemas.openxmlformats.org/drawingml/2006/spreadsheetDrawing">
      <xdr:col>81</xdr:col>
      <xdr:colOff>44450</xdr:colOff>
      <xdr:row>14</xdr:row>
      <xdr:rowOff>29210</xdr:rowOff>
    </xdr:to>
    <xdr:cxnSp macro="">
      <xdr:nvCxnSpPr>
        <xdr:cNvPr id="445" name="直線コネクタ 444"/>
        <xdr:cNvCxnSpPr/>
      </xdr:nvCxnSpPr>
      <xdr:spPr>
        <a:xfrm>
          <a:off x="14566265" y="2372995"/>
          <a:ext cx="75438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13970</xdr:rowOff>
    </xdr:from>
    <xdr:ext cx="759460" cy="259080"/>
    <xdr:sp macro="" textlink="">
      <xdr:nvSpPr>
        <xdr:cNvPr id="446" name="将来負担の状況平均値テキスト"/>
        <xdr:cNvSpPr txBox="1"/>
      </xdr:nvSpPr>
      <xdr:spPr>
        <a:xfrm>
          <a:off x="15409545" y="2414270"/>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14</xdr:row>
      <xdr:rowOff>1905</xdr:rowOff>
    </xdr:from>
    <xdr:to xmlns:xdr="http://schemas.openxmlformats.org/drawingml/2006/spreadsheetDrawing">
      <xdr:col>81</xdr:col>
      <xdr:colOff>95250</xdr:colOff>
      <xdr:row>14</xdr:row>
      <xdr:rowOff>103505</xdr:rowOff>
    </xdr:to>
    <xdr:sp macro="" textlink="">
      <xdr:nvSpPr>
        <xdr:cNvPr id="447" name="フローチャート: 判断 446"/>
        <xdr:cNvSpPr/>
      </xdr:nvSpPr>
      <xdr:spPr>
        <a:xfrm>
          <a:off x="15276195" y="24022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13</xdr:row>
      <xdr:rowOff>144145</xdr:rowOff>
    </xdr:from>
    <xdr:to xmlns:xdr="http://schemas.openxmlformats.org/drawingml/2006/spreadsheetDrawing">
      <xdr:col>77</xdr:col>
      <xdr:colOff>44450</xdr:colOff>
      <xdr:row>14</xdr:row>
      <xdr:rowOff>144780</xdr:rowOff>
    </xdr:to>
    <xdr:cxnSp macro="">
      <xdr:nvCxnSpPr>
        <xdr:cNvPr id="448" name="直線コネクタ 447"/>
        <xdr:cNvCxnSpPr/>
      </xdr:nvCxnSpPr>
      <xdr:spPr>
        <a:xfrm flipV="1">
          <a:off x="13767435" y="2372995"/>
          <a:ext cx="79883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14</xdr:row>
      <xdr:rowOff>45720</xdr:rowOff>
    </xdr:from>
    <xdr:to xmlns:xdr="http://schemas.openxmlformats.org/drawingml/2006/spreadsheetDrawing">
      <xdr:col>77</xdr:col>
      <xdr:colOff>95250</xdr:colOff>
      <xdr:row>14</xdr:row>
      <xdr:rowOff>147320</xdr:rowOff>
    </xdr:to>
    <xdr:sp macro="" textlink="">
      <xdr:nvSpPr>
        <xdr:cNvPr id="449" name="フローチャート: 判断 448"/>
        <xdr:cNvSpPr/>
      </xdr:nvSpPr>
      <xdr:spPr>
        <a:xfrm>
          <a:off x="14521815" y="24460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132080</xdr:rowOff>
    </xdr:from>
    <xdr:ext cx="736600" cy="254635"/>
    <xdr:sp macro="" textlink="">
      <xdr:nvSpPr>
        <xdr:cNvPr id="450" name="テキスト ボックス 449"/>
        <xdr:cNvSpPr txBox="1"/>
      </xdr:nvSpPr>
      <xdr:spPr>
        <a:xfrm>
          <a:off x="14227175" y="2532380"/>
          <a:ext cx="7366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14</xdr:row>
      <xdr:rowOff>144780</xdr:rowOff>
    </xdr:from>
    <xdr:to xmlns:xdr="http://schemas.openxmlformats.org/drawingml/2006/spreadsheetDrawing">
      <xdr:col>72</xdr:col>
      <xdr:colOff>188595</xdr:colOff>
      <xdr:row>15</xdr:row>
      <xdr:rowOff>40640</xdr:rowOff>
    </xdr:to>
    <xdr:cxnSp macro="">
      <xdr:nvCxnSpPr>
        <xdr:cNvPr id="451" name="直線コネクタ 450"/>
        <xdr:cNvCxnSpPr/>
      </xdr:nvCxnSpPr>
      <xdr:spPr>
        <a:xfrm flipV="1">
          <a:off x="12976860" y="2545080"/>
          <a:ext cx="790575"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122555</xdr:rowOff>
    </xdr:from>
    <xdr:to xmlns:xdr="http://schemas.openxmlformats.org/drawingml/2006/spreadsheetDrawing">
      <xdr:col>73</xdr:col>
      <xdr:colOff>44450</xdr:colOff>
      <xdr:row>15</xdr:row>
      <xdr:rowOff>52705</xdr:rowOff>
    </xdr:to>
    <xdr:sp macro="" textlink="">
      <xdr:nvSpPr>
        <xdr:cNvPr id="452" name="フローチャート: 判断 451"/>
        <xdr:cNvSpPr/>
      </xdr:nvSpPr>
      <xdr:spPr>
        <a:xfrm>
          <a:off x="13731240" y="2522855"/>
          <a:ext cx="8064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37465</xdr:rowOff>
    </xdr:from>
    <xdr:ext cx="759460" cy="259080"/>
    <xdr:sp macro="" textlink="">
      <xdr:nvSpPr>
        <xdr:cNvPr id="453" name="テキスト ボックス 452"/>
        <xdr:cNvSpPr txBox="1"/>
      </xdr:nvSpPr>
      <xdr:spPr>
        <a:xfrm>
          <a:off x="13421995" y="260921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15</xdr:row>
      <xdr:rowOff>40640</xdr:rowOff>
    </xdr:from>
    <xdr:to xmlns:xdr="http://schemas.openxmlformats.org/drawingml/2006/spreadsheetDrawing">
      <xdr:col>68</xdr:col>
      <xdr:colOff>152400</xdr:colOff>
      <xdr:row>15</xdr:row>
      <xdr:rowOff>76200</xdr:rowOff>
    </xdr:to>
    <xdr:cxnSp macro="">
      <xdr:nvCxnSpPr>
        <xdr:cNvPr id="454" name="直線コネクタ 453"/>
        <xdr:cNvCxnSpPr/>
      </xdr:nvCxnSpPr>
      <xdr:spPr>
        <a:xfrm flipV="1">
          <a:off x="12171680" y="2612390"/>
          <a:ext cx="80518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81915</xdr:rowOff>
    </xdr:from>
    <xdr:to xmlns:xdr="http://schemas.openxmlformats.org/drawingml/2006/spreadsheetDrawing">
      <xdr:col>68</xdr:col>
      <xdr:colOff>188595</xdr:colOff>
      <xdr:row>16</xdr:row>
      <xdr:rowOff>12065</xdr:rowOff>
    </xdr:to>
    <xdr:sp macro="" textlink="">
      <xdr:nvSpPr>
        <xdr:cNvPr id="455" name="フローチャート: 判断 454"/>
        <xdr:cNvSpPr/>
      </xdr:nvSpPr>
      <xdr:spPr>
        <a:xfrm>
          <a:off x="12926060" y="2653665"/>
          <a:ext cx="869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15</xdr:row>
      <xdr:rowOff>168275</xdr:rowOff>
    </xdr:from>
    <xdr:ext cx="762000" cy="254635"/>
    <xdr:sp macro="" textlink="">
      <xdr:nvSpPr>
        <xdr:cNvPr id="456" name="テキスト ボックス 455"/>
        <xdr:cNvSpPr txBox="1"/>
      </xdr:nvSpPr>
      <xdr:spPr>
        <a:xfrm>
          <a:off x="12635865" y="274002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143510</xdr:rowOff>
    </xdr:from>
    <xdr:to xmlns:xdr="http://schemas.openxmlformats.org/drawingml/2006/spreadsheetDrawing">
      <xdr:col>64</xdr:col>
      <xdr:colOff>152400</xdr:colOff>
      <xdr:row>16</xdr:row>
      <xdr:rowOff>73025</xdr:rowOff>
    </xdr:to>
    <xdr:sp macro="" textlink="">
      <xdr:nvSpPr>
        <xdr:cNvPr id="457" name="フローチャート: 判断 456"/>
        <xdr:cNvSpPr/>
      </xdr:nvSpPr>
      <xdr:spPr>
        <a:xfrm>
          <a:off x="12120880" y="2715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57785</xdr:rowOff>
    </xdr:from>
    <xdr:ext cx="762000" cy="259080"/>
    <xdr:sp macro="" textlink="">
      <xdr:nvSpPr>
        <xdr:cNvPr id="458" name="テキスト ボックス 457"/>
        <xdr:cNvSpPr txBox="1"/>
      </xdr:nvSpPr>
      <xdr:spPr>
        <a:xfrm>
          <a:off x="11832590" y="2800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9" name="テキスト ボックス 458"/>
        <xdr:cNvSpPr txBox="1"/>
      </xdr:nvSpPr>
      <xdr:spPr>
        <a:xfrm>
          <a:off x="151257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0" name="テキスト ボックス 459"/>
        <xdr:cNvSpPr txBox="1"/>
      </xdr:nvSpPr>
      <xdr:spPr>
        <a:xfrm>
          <a:off x="1437132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92710</xdr:rowOff>
    </xdr:from>
    <xdr:ext cx="762000" cy="259080"/>
    <xdr:sp macro="" textlink="">
      <xdr:nvSpPr>
        <xdr:cNvPr id="461" name="テキスト ボックス 460"/>
        <xdr:cNvSpPr txBox="1"/>
      </xdr:nvSpPr>
      <xdr:spPr>
        <a:xfrm>
          <a:off x="1357884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59460" cy="259080"/>
    <xdr:sp macro="" textlink="">
      <xdr:nvSpPr>
        <xdr:cNvPr id="462" name="テキスト ボックス 461"/>
        <xdr:cNvSpPr txBox="1"/>
      </xdr:nvSpPr>
      <xdr:spPr>
        <a:xfrm>
          <a:off x="12781915" y="4378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3" name="テキスト ボックス 462"/>
        <xdr:cNvSpPr txBox="1"/>
      </xdr:nvSpPr>
      <xdr:spPr>
        <a:xfrm>
          <a:off x="11976735"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13</xdr:row>
      <xdr:rowOff>149860</xdr:rowOff>
    </xdr:from>
    <xdr:to xmlns:xdr="http://schemas.openxmlformats.org/drawingml/2006/spreadsheetDrawing">
      <xdr:col>81</xdr:col>
      <xdr:colOff>95250</xdr:colOff>
      <xdr:row>14</xdr:row>
      <xdr:rowOff>80010</xdr:rowOff>
    </xdr:to>
    <xdr:sp macro="" textlink="">
      <xdr:nvSpPr>
        <xdr:cNvPr id="464" name="楕円 463"/>
        <xdr:cNvSpPr/>
      </xdr:nvSpPr>
      <xdr:spPr>
        <a:xfrm>
          <a:off x="15276195" y="237871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71120</xdr:rowOff>
    </xdr:from>
    <xdr:ext cx="759460" cy="259080"/>
    <xdr:sp macro="" textlink="">
      <xdr:nvSpPr>
        <xdr:cNvPr id="465" name="将来負担の状況該当値テキスト"/>
        <xdr:cNvSpPr txBox="1"/>
      </xdr:nvSpPr>
      <xdr:spPr>
        <a:xfrm>
          <a:off x="15409545" y="22999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13</xdr:row>
      <xdr:rowOff>93345</xdr:rowOff>
    </xdr:from>
    <xdr:to xmlns:xdr="http://schemas.openxmlformats.org/drawingml/2006/spreadsheetDrawing">
      <xdr:col>77</xdr:col>
      <xdr:colOff>95250</xdr:colOff>
      <xdr:row>14</xdr:row>
      <xdr:rowOff>23495</xdr:rowOff>
    </xdr:to>
    <xdr:sp macro="" textlink="">
      <xdr:nvSpPr>
        <xdr:cNvPr id="466" name="楕円 465"/>
        <xdr:cNvSpPr/>
      </xdr:nvSpPr>
      <xdr:spPr>
        <a:xfrm>
          <a:off x="14521815" y="232219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33655</xdr:rowOff>
    </xdr:from>
    <xdr:ext cx="736600" cy="258445"/>
    <xdr:sp macro="" textlink="">
      <xdr:nvSpPr>
        <xdr:cNvPr id="467" name="テキスト ボックス 466"/>
        <xdr:cNvSpPr txBox="1"/>
      </xdr:nvSpPr>
      <xdr:spPr>
        <a:xfrm>
          <a:off x="14227175" y="20910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93980</xdr:rowOff>
    </xdr:from>
    <xdr:to xmlns:xdr="http://schemas.openxmlformats.org/drawingml/2006/spreadsheetDrawing">
      <xdr:col>73</xdr:col>
      <xdr:colOff>44450</xdr:colOff>
      <xdr:row>15</xdr:row>
      <xdr:rowOff>24130</xdr:rowOff>
    </xdr:to>
    <xdr:sp macro="" textlink="">
      <xdr:nvSpPr>
        <xdr:cNvPr id="468" name="楕円 467"/>
        <xdr:cNvSpPr/>
      </xdr:nvSpPr>
      <xdr:spPr>
        <a:xfrm>
          <a:off x="13731240" y="249428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34290</xdr:rowOff>
    </xdr:from>
    <xdr:ext cx="759460" cy="259080"/>
    <xdr:sp macro="" textlink="">
      <xdr:nvSpPr>
        <xdr:cNvPr id="469" name="テキスト ボックス 468"/>
        <xdr:cNvSpPr txBox="1"/>
      </xdr:nvSpPr>
      <xdr:spPr>
        <a:xfrm>
          <a:off x="13421995" y="22631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160655</xdr:rowOff>
    </xdr:from>
    <xdr:to xmlns:xdr="http://schemas.openxmlformats.org/drawingml/2006/spreadsheetDrawing">
      <xdr:col>68</xdr:col>
      <xdr:colOff>188595</xdr:colOff>
      <xdr:row>15</xdr:row>
      <xdr:rowOff>90805</xdr:rowOff>
    </xdr:to>
    <xdr:sp macro="" textlink="">
      <xdr:nvSpPr>
        <xdr:cNvPr id="470" name="楕円 469"/>
        <xdr:cNvSpPr/>
      </xdr:nvSpPr>
      <xdr:spPr>
        <a:xfrm>
          <a:off x="12926060" y="2560955"/>
          <a:ext cx="869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13</xdr:row>
      <xdr:rowOff>100965</xdr:rowOff>
    </xdr:from>
    <xdr:ext cx="762000" cy="254635"/>
    <xdr:sp macro="" textlink="">
      <xdr:nvSpPr>
        <xdr:cNvPr id="471" name="テキスト ボックス 470"/>
        <xdr:cNvSpPr txBox="1"/>
      </xdr:nvSpPr>
      <xdr:spPr>
        <a:xfrm>
          <a:off x="12635865" y="23298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25400</xdr:rowOff>
    </xdr:from>
    <xdr:to xmlns:xdr="http://schemas.openxmlformats.org/drawingml/2006/spreadsheetDrawing">
      <xdr:col>64</xdr:col>
      <xdr:colOff>152400</xdr:colOff>
      <xdr:row>15</xdr:row>
      <xdr:rowOff>127000</xdr:rowOff>
    </xdr:to>
    <xdr:sp macro="" textlink="">
      <xdr:nvSpPr>
        <xdr:cNvPr id="472" name="楕円 471"/>
        <xdr:cNvSpPr/>
      </xdr:nvSpPr>
      <xdr:spPr>
        <a:xfrm>
          <a:off x="12120880" y="259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137160</xdr:rowOff>
    </xdr:from>
    <xdr:ext cx="762000" cy="259080"/>
    <xdr:sp macro="" textlink="">
      <xdr:nvSpPr>
        <xdr:cNvPr id="473" name="テキスト ボックス 472"/>
        <xdr:cNvSpPr txBox="1"/>
      </xdr:nvSpPr>
      <xdr:spPr>
        <a:xfrm>
          <a:off x="11832590" y="23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34.5</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49,238
48,552
41.78
27,188,247
25,398,134
1,664,448
11,533,564
17,231,700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1905" cy="254635"/>
    <xdr:sp macro="" textlink="">
      <xdr:nvSpPr>
        <xdr:cNvPr id="30" name="テキスト ボックス 29"/>
        <xdr:cNvSpPr txBox="1"/>
      </xdr:nvSpPr>
      <xdr:spPr>
        <a:xfrm>
          <a:off x="637540" y="3492500"/>
          <a:ext cx="88919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2025" cy="254635"/>
    <xdr:sp macro="" textlink="">
      <xdr:nvSpPr>
        <xdr:cNvPr id="31" name="テキスト ボックス 30"/>
        <xdr:cNvSpPr txBox="1"/>
      </xdr:nvSpPr>
      <xdr:spPr>
        <a:xfrm>
          <a:off x="637540" y="3746500"/>
          <a:ext cx="60420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7060" cy="259080"/>
    <xdr:sp macro="" textlink="">
      <xdr:nvSpPr>
        <xdr:cNvPr id="32" name="テキスト ボックス 31"/>
        <xdr:cNvSpPr txBox="1"/>
      </xdr:nvSpPr>
      <xdr:spPr>
        <a:xfrm>
          <a:off x="637540" y="4000500"/>
          <a:ext cx="8227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0340" cy="259080"/>
    <xdr:sp macro="" textlink="">
      <xdr:nvSpPr>
        <xdr:cNvPr id="33" name="テキスト ボックス 32"/>
        <xdr:cNvSpPr txBox="1"/>
      </xdr:nvSpPr>
      <xdr:spPr>
        <a:xfrm>
          <a:off x="637540" y="4254500"/>
          <a:ext cx="1803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対前年度比で</a:t>
          </a:r>
          <a:r>
            <a:rPr kumimoji="1" lang="en-US" altLang="ja-JP" sz="1300">
              <a:latin typeface="ＭＳ Ｐゴシック"/>
              <a:ea typeface="ＭＳ Ｐゴシック"/>
            </a:rPr>
            <a:t>0.5</a:t>
          </a:r>
          <a:r>
            <a:rPr kumimoji="1" lang="ja-JP" altLang="en-US" sz="1300">
              <a:latin typeface="ＭＳ Ｐゴシック"/>
              <a:ea typeface="ＭＳ Ｐゴシック"/>
            </a:rPr>
            <a:t>ポイント減少した。人事院勧告の影響で職員給は増加したものの、退職者数が前年度に比べ少なかったため、退職手当の減少が上回ったもの。給与水準や職員数の最適化と併せ、職員の計画的な採用によって人件費のトータルコストの平準化を目指す。</a:t>
          </a:r>
        </a:p>
      </xdr:txBody>
    </xdr:sp>
    <xdr:clientData/>
  </xdr:twoCellAnchor>
  <xdr:oneCellAnchor>
    <xdr:from xmlns:xdr="http://schemas.openxmlformats.org/drawingml/2006/spreadsheetDrawing">
      <xdr:col>3</xdr:col>
      <xdr:colOff>123825</xdr:colOff>
      <xdr:row>29</xdr:row>
      <xdr:rowOff>107950</xdr:rowOff>
    </xdr:from>
    <xdr:ext cx="296545" cy="225425"/>
    <xdr:sp macro="" textlink="">
      <xdr:nvSpPr>
        <xdr:cNvPr id="45" name="テキスト ボックス 44"/>
        <xdr:cNvSpPr txBox="1"/>
      </xdr:nvSpPr>
      <xdr:spPr>
        <a:xfrm>
          <a:off x="66294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3555" cy="254635"/>
    <xdr:sp macro="" textlink="">
      <xdr:nvSpPr>
        <xdr:cNvPr id="47" name="テキスト ボックス 46"/>
        <xdr:cNvSpPr txBox="1"/>
      </xdr:nvSpPr>
      <xdr:spPr>
        <a:xfrm>
          <a:off x="23368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179705</xdr:colOff>
      <xdr:row>41</xdr:row>
      <xdr:rowOff>146050</xdr:rowOff>
    </xdr:to>
    <xdr:cxnSp macro="">
      <xdr:nvCxnSpPr>
        <xdr:cNvPr id="48" name="直線コネクタ 47"/>
        <xdr:cNvCxnSpPr/>
      </xdr:nvCxnSpPr>
      <xdr:spPr>
        <a:xfrm>
          <a:off x="701040" y="717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3555" cy="259080"/>
    <xdr:sp macro="" textlink="">
      <xdr:nvSpPr>
        <xdr:cNvPr id="49" name="テキスト ボックス 48"/>
        <xdr:cNvSpPr txBox="1"/>
      </xdr:nvSpPr>
      <xdr:spPr>
        <a:xfrm>
          <a:off x="233680" y="7033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179705</xdr:colOff>
      <xdr:row>39</xdr:row>
      <xdr:rowOff>107950</xdr:rowOff>
    </xdr:to>
    <xdr:cxnSp macro="">
      <xdr:nvCxnSpPr>
        <xdr:cNvPr id="50" name="直線コネクタ 49"/>
        <xdr:cNvCxnSpPr/>
      </xdr:nvCxnSpPr>
      <xdr:spPr>
        <a:xfrm>
          <a:off x="701040" y="679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3555" cy="259080"/>
    <xdr:sp macro="" textlink="">
      <xdr:nvSpPr>
        <xdr:cNvPr id="51" name="テキスト ボックス 50"/>
        <xdr:cNvSpPr txBox="1"/>
      </xdr:nvSpPr>
      <xdr:spPr>
        <a:xfrm>
          <a:off x="233680" y="6652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179705</xdr:colOff>
      <xdr:row>37</xdr:row>
      <xdr:rowOff>69850</xdr:rowOff>
    </xdr:to>
    <xdr:cxnSp macro="">
      <xdr:nvCxnSpPr>
        <xdr:cNvPr id="52" name="直線コネクタ 51"/>
        <xdr:cNvCxnSpPr/>
      </xdr:nvCxnSpPr>
      <xdr:spPr>
        <a:xfrm>
          <a:off x="701040" y="641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3555" cy="254635"/>
    <xdr:sp macro="" textlink="">
      <xdr:nvSpPr>
        <xdr:cNvPr id="53" name="テキスト ボックス 52"/>
        <xdr:cNvSpPr txBox="1"/>
      </xdr:nvSpPr>
      <xdr:spPr>
        <a:xfrm>
          <a:off x="233680" y="6271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179705</xdr:colOff>
      <xdr:row>35</xdr:row>
      <xdr:rowOff>31750</xdr:rowOff>
    </xdr:to>
    <xdr:cxnSp macro="">
      <xdr:nvCxnSpPr>
        <xdr:cNvPr id="54" name="直線コネクタ 53"/>
        <xdr:cNvCxnSpPr/>
      </xdr:nvCxnSpPr>
      <xdr:spPr>
        <a:xfrm>
          <a:off x="701040" y="603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3555" cy="259080"/>
    <xdr:sp macro="" textlink="">
      <xdr:nvSpPr>
        <xdr:cNvPr id="55" name="テキスト ボックス 54"/>
        <xdr:cNvSpPr txBox="1"/>
      </xdr:nvSpPr>
      <xdr:spPr>
        <a:xfrm>
          <a:off x="233680" y="589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179705</xdr:colOff>
      <xdr:row>32</xdr:row>
      <xdr:rowOff>165100</xdr:rowOff>
    </xdr:to>
    <xdr:cxnSp macro="">
      <xdr:nvCxnSpPr>
        <xdr:cNvPr id="56" name="直線コネクタ 55"/>
        <xdr:cNvCxnSpPr/>
      </xdr:nvCxnSpPr>
      <xdr:spPr>
        <a:xfrm>
          <a:off x="701040" y="565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3555" cy="259080"/>
    <xdr:sp macro="" textlink="">
      <xdr:nvSpPr>
        <xdr:cNvPr id="57" name="テキスト ボックス 56"/>
        <xdr:cNvSpPr txBox="1"/>
      </xdr:nvSpPr>
      <xdr:spPr>
        <a:xfrm>
          <a:off x="233680" y="5509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8" name="直線コネクタ 57"/>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3555" cy="254635"/>
    <xdr:sp macro="" textlink="">
      <xdr:nvSpPr>
        <xdr:cNvPr id="59" name="テキスト ボックス 58"/>
        <xdr:cNvSpPr txBox="1"/>
      </xdr:nvSpPr>
      <xdr:spPr>
        <a:xfrm>
          <a:off x="233680" y="5128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60"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85090</xdr:rowOff>
    </xdr:from>
    <xdr:to xmlns:xdr="http://schemas.openxmlformats.org/drawingml/2006/spreadsheetDrawing">
      <xdr:col>24</xdr:col>
      <xdr:colOff>25400</xdr:colOff>
      <xdr:row>41</xdr:row>
      <xdr:rowOff>161290</xdr:rowOff>
    </xdr:to>
    <xdr:cxnSp macro="">
      <xdr:nvCxnSpPr>
        <xdr:cNvPr id="61" name="直線コネクタ 60"/>
        <xdr:cNvCxnSpPr/>
      </xdr:nvCxnSpPr>
      <xdr:spPr>
        <a:xfrm flipV="1">
          <a:off x="4338320" y="574294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133350</xdr:rowOff>
    </xdr:from>
    <xdr:ext cx="762000" cy="254635"/>
    <xdr:sp macro="" textlink="">
      <xdr:nvSpPr>
        <xdr:cNvPr id="62" name="人件費最小値テキスト"/>
        <xdr:cNvSpPr txBox="1"/>
      </xdr:nvSpPr>
      <xdr:spPr>
        <a:xfrm>
          <a:off x="4427220" y="71628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161290</xdr:rowOff>
    </xdr:from>
    <xdr:to xmlns:xdr="http://schemas.openxmlformats.org/drawingml/2006/spreadsheetDrawing">
      <xdr:col>24</xdr:col>
      <xdr:colOff>114300</xdr:colOff>
      <xdr:row>41</xdr:row>
      <xdr:rowOff>161290</xdr:rowOff>
    </xdr:to>
    <xdr:cxnSp macro="">
      <xdr:nvCxnSpPr>
        <xdr:cNvPr id="63" name="直線コネクタ 62"/>
        <xdr:cNvCxnSpPr/>
      </xdr:nvCxnSpPr>
      <xdr:spPr>
        <a:xfrm>
          <a:off x="4269740" y="71907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0</xdr:rowOff>
    </xdr:from>
    <xdr:ext cx="762000" cy="259080"/>
    <xdr:sp macro="" textlink="">
      <xdr:nvSpPr>
        <xdr:cNvPr id="64" name="人件費最大値テキスト"/>
        <xdr:cNvSpPr txBox="1"/>
      </xdr:nvSpPr>
      <xdr:spPr>
        <a:xfrm>
          <a:off x="4427220" y="548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85090</xdr:rowOff>
    </xdr:from>
    <xdr:to xmlns:xdr="http://schemas.openxmlformats.org/drawingml/2006/spreadsheetDrawing">
      <xdr:col>24</xdr:col>
      <xdr:colOff>114300</xdr:colOff>
      <xdr:row>33</xdr:row>
      <xdr:rowOff>85090</xdr:rowOff>
    </xdr:to>
    <xdr:cxnSp macro="">
      <xdr:nvCxnSpPr>
        <xdr:cNvPr id="65" name="直線コネクタ 64"/>
        <xdr:cNvCxnSpPr/>
      </xdr:nvCxnSpPr>
      <xdr:spPr>
        <a:xfrm>
          <a:off x="4269740" y="57429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36</xdr:row>
      <xdr:rowOff>165100</xdr:rowOff>
    </xdr:from>
    <xdr:to xmlns:xdr="http://schemas.openxmlformats.org/drawingml/2006/spreadsheetDrawing">
      <xdr:col>24</xdr:col>
      <xdr:colOff>25400</xdr:colOff>
      <xdr:row>37</xdr:row>
      <xdr:rowOff>31750</xdr:rowOff>
    </xdr:to>
    <xdr:cxnSp macro="">
      <xdr:nvCxnSpPr>
        <xdr:cNvPr id="66" name="直線コネクタ 65"/>
        <xdr:cNvCxnSpPr/>
      </xdr:nvCxnSpPr>
      <xdr:spPr>
        <a:xfrm flipV="1">
          <a:off x="3594100" y="6337300"/>
          <a:ext cx="7442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6350</xdr:rowOff>
    </xdr:from>
    <xdr:ext cx="762000" cy="254635"/>
    <xdr:sp macro="" textlink="">
      <xdr:nvSpPr>
        <xdr:cNvPr id="67" name="人件費平均値テキスト"/>
        <xdr:cNvSpPr txBox="1"/>
      </xdr:nvSpPr>
      <xdr:spPr>
        <a:xfrm>
          <a:off x="4427220" y="635000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34290</xdr:rowOff>
    </xdr:from>
    <xdr:to xmlns:xdr="http://schemas.openxmlformats.org/drawingml/2006/spreadsheetDrawing">
      <xdr:col>24</xdr:col>
      <xdr:colOff>76200</xdr:colOff>
      <xdr:row>37</xdr:row>
      <xdr:rowOff>135890</xdr:rowOff>
    </xdr:to>
    <xdr:sp macro="" textlink="">
      <xdr:nvSpPr>
        <xdr:cNvPr id="68" name="フローチャート: 判断 67"/>
        <xdr:cNvSpPr/>
      </xdr:nvSpPr>
      <xdr:spPr>
        <a:xfrm>
          <a:off x="4307840" y="63779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111760</xdr:rowOff>
    </xdr:from>
    <xdr:to xmlns:xdr="http://schemas.openxmlformats.org/drawingml/2006/spreadsheetDrawing">
      <xdr:col>19</xdr:col>
      <xdr:colOff>179705</xdr:colOff>
      <xdr:row>37</xdr:row>
      <xdr:rowOff>31750</xdr:rowOff>
    </xdr:to>
    <xdr:cxnSp macro="">
      <xdr:nvCxnSpPr>
        <xdr:cNvPr id="69" name="直線コネクタ 68"/>
        <xdr:cNvCxnSpPr/>
      </xdr:nvCxnSpPr>
      <xdr:spPr>
        <a:xfrm>
          <a:off x="2794000" y="6283960"/>
          <a:ext cx="8001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19050</xdr:rowOff>
    </xdr:from>
    <xdr:to xmlns:xdr="http://schemas.openxmlformats.org/drawingml/2006/spreadsheetDrawing">
      <xdr:col>20</xdr:col>
      <xdr:colOff>38100</xdr:colOff>
      <xdr:row>37</xdr:row>
      <xdr:rowOff>120650</xdr:rowOff>
    </xdr:to>
    <xdr:sp macro="" textlink="">
      <xdr:nvSpPr>
        <xdr:cNvPr id="70" name="フローチャート: 判断 69"/>
        <xdr:cNvSpPr/>
      </xdr:nvSpPr>
      <xdr:spPr>
        <a:xfrm>
          <a:off x="3550920" y="6362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105410</xdr:rowOff>
    </xdr:from>
    <xdr:ext cx="732155" cy="259080"/>
    <xdr:sp macro="" textlink="">
      <xdr:nvSpPr>
        <xdr:cNvPr id="71" name="テキスト ボックス 70"/>
        <xdr:cNvSpPr txBox="1"/>
      </xdr:nvSpPr>
      <xdr:spPr>
        <a:xfrm>
          <a:off x="3241040" y="644906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111760</xdr:rowOff>
    </xdr:from>
    <xdr:to xmlns:xdr="http://schemas.openxmlformats.org/drawingml/2006/spreadsheetDrawing">
      <xdr:col>15</xdr:col>
      <xdr:colOff>98425</xdr:colOff>
      <xdr:row>37</xdr:row>
      <xdr:rowOff>1270</xdr:rowOff>
    </xdr:to>
    <xdr:cxnSp macro="">
      <xdr:nvCxnSpPr>
        <xdr:cNvPr id="72" name="直線コネクタ 71"/>
        <xdr:cNvCxnSpPr/>
      </xdr:nvCxnSpPr>
      <xdr:spPr>
        <a:xfrm flipV="1">
          <a:off x="1986280" y="6283960"/>
          <a:ext cx="80772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144780</xdr:rowOff>
    </xdr:from>
    <xdr:to xmlns:xdr="http://schemas.openxmlformats.org/drawingml/2006/spreadsheetDrawing">
      <xdr:col>15</xdr:col>
      <xdr:colOff>149225</xdr:colOff>
      <xdr:row>37</xdr:row>
      <xdr:rowOff>74930</xdr:rowOff>
    </xdr:to>
    <xdr:sp macro="" textlink="">
      <xdr:nvSpPr>
        <xdr:cNvPr id="73" name="フローチャート: 判断 72"/>
        <xdr:cNvSpPr/>
      </xdr:nvSpPr>
      <xdr:spPr>
        <a:xfrm>
          <a:off x="2743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59690</xdr:rowOff>
    </xdr:from>
    <xdr:ext cx="762000" cy="259080"/>
    <xdr:sp macro="" textlink="">
      <xdr:nvSpPr>
        <xdr:cNvPr id="74" name="テキスト ボックス 73"/>
        <xdr:cNvSpPr txBox="1"/>
      </xdr:nvSpPr>
      <xdr:spPr>
        <a:xfrm>
          <a:off x="2453640" y="6403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1270</xdr:rowOff>
    </xdr:from>
    <xdr:to xmlns:xdr="http://schemas.openxmlformats.org/drawingml/2006/spreadsheetDrawing">
      <xdr:col>11</xdr:col>
      <xdr:colOff>9525</xdr:colOff>
      <xdr:row>37</xdr:row>
      <xdr:rowOff>77470</xdr:rowOff>
    </xdr:to>
    <xdr:cxnSp macro="">
      <xdr:nvCxnSpPr>
        <xdr:cNvPr id="75" name="直線コネクタ 74"/>
        <xdr:cNvCxnSpPr/>
      </xdr:nvCxnSpPr>
      <xdr:spPr>
        <a:xfrm flipV="1">
          <a:off x="1198880" y="6344920"/>
          <a:ext cx="7874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72390</xdr:rowOff>
    </xdr:from>
    <xdr:to xmlns:xdr="http://schemas.openxmlformats.org/drawingml/2006/spreadsheetDrawing">
      <xdr:col>11</xdr:col>
      <xdr:colOff>60325</xdr:colOff>
      <xdr:row>38</xdr:row>
      <xdr:rowOff>2540</xdr:rowOff>
    </xdr:to>
    <xdr:sp macro="" textlink="">
      <xdr:nvSpPr>
        <xdr:cNvPr id="76" name="フローチャート: 判断 75"/>
        <xdr:cNvSpPr/>
      </xdr:nvSpPr>
      <xdr:spPr>
        <a:xfrm>
          <a:off x="1955800" y="64160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158750</xdr:rowOff>
    </xdr:from>
    <xdr:ext cx="760095" cy="259080"/>
    <xdr:sp macro="" textlink="">
      <xdr:nvSpPr>
        <xdr:cNvPr id="77" name="テキスト ボックス 76"/>
        <xdr:cNvSpPr txBox="1"/>
      </xdr:nvSpPr>
      <xdr:spPr>
        <a:xfrm>
          <a:off x="1645920" y="65024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137160</xdr:rowOff>
    </xdr:from>
    <xdr:to xmlns:xdr="http://schemas.openxmlformats.org/drawingml/2006/spreadsheetDrawing">
      <xdr:col>6</xdr:col>
      <xdr:colOff>171450</xdr:colOff>
      <xdr:row>37</xdr:row>
      <xdr:rowOff>67310</xdr:rowOff>
    </xdr:to>
    <xdr:sp macro="" textlink="">
      <xdr:nvSpPr>
        <xdr:cNvPr id="78" name="フローチャート: 判断 77"/>
        <xdr:cNvSpPr/>
      </xdr:nvSpPr>
      <xdr:spPr>
        <a:xfrm>
          <a:off x="114808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77470</xdr:rowOff>
    </xdr:from>
    <xdr:ext cx="757555" cy="254635"/>
    <xdr:sp macro="" textlink="">
      <xdr:nvSpPr>
        <xdr:cNvPr id="79" name="テキスト ボックス 78"/>
        <xdr:cNvSpPr txBox="1"/>
      </xdr:nvSpPr>
      <xdr:spPr>
        <a:xfrm>
          <a:off x="858520" y="607822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9460" cy="259080"/>
    <xdr:sp macro="" textlink="">
      <xdr:nvSpPr>
        <xdr:cNvPr id="80" name="テキスト ボックス 79"/>
        <xdr:cNvSpPr txBox="1"/>
      </xdr:nvSpPr>
      <xdr:spPr>
        <a:xfrm>
          <a:off x="414274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9460" cy="259080"/>
    <xdr:sp macro="" textlink="">
      <xdr:nvSpPr>
        <xdr:cNvPr id="81" name="テキスト ボックス 80"/>
        <xdr:cNvSpPr txBox="1"/>
      </xdr:nvSpPr>
      <xdr:spPr>
        <a:xfrm>
          <a:off x="340614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095" cy="259080"/>
    <xdr:sp macro="" textlink="">
      <xdr:nvSpPr>
        <xdr:cNvPr id="82" name="テキスト ボックス 81"/>
        <xdr:cNvSpPr txBox="1"/>
      </xdr:nvSpPr>
      <xdr:spPr>
        <a:xfrm>
          <a:off x="259842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2000" cy="259080"/>
    <xdr:sp macro="" textlink="">
      <xdr:nvSpPr>
        <xdr:cNvPr id="83" name="テキスト ボックス 82"/>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9460" cy="259080"/>
    <xdr:sp macro="" textlink="">
      <xdr:nvSpPr>
        <xdr:cNvPr id="84" name="テキスト ボックス 83"/>
        <xdr:cNvSpPr txBox="1"/>
      </xdr:nvSpPr>
      <xdr:spPr>
        <a:xfrm>
          <a:off x="10033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114300</xdr:rowOff>
    </xdr:from>
    <xdr:to xmlns:xdr="http://schemas.openxmlformats.org/drawingml/2006/spreadsheetDrawing">
      <xdr:col>24</xdr:col>
      <xdr:colOff>76200</xdr:colOff>
      <xdr:row>37</xdr:row>
      <xdr:rowOff>44450</xdr:rowOff>
    </xdr:to>
    <xdr:sp macro="" textlink="">
      <xdr:nvSpPr>
        <xdr:cNvPr id="85" name="楕円 84"/>
        <xdr:cNvSpPr/>
      </xdr:nvSpPr>
      <xdr:spPr>
        <a:xfrm>
          <a:off x="4307840" y="62865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130810</xdr:rowOff>
    </xdr:from>
    <xdr:ext cx="762000" cy="259080"/>
    <xdr:sp macro="" textlink="">
      <xdr:nvSpPr>
        <xdr:cNvPr id="86" name="人件費該当値テキスト"/>
        <xdr:cNvSpPr txBox="1"/>
      </xdr:nvSpPr>
      <xdr:spPr>
        <a:xfrm>
          <a:off x="4427220" y="613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152400</xdr:rowOff>
    </xdr:from>
    <xdr:to xmlns:xdr="http://schemas.openxmlformats.org/drawingml/2006/spreadsheetDrawing">
      <xdr:col>20</xdr:col>
      <xdr:colOff>38100</xdr:colOff>
      <xdr:row>37</xdr:row>
      <xdr:rowOff>82550</xdr:rowOff>
    </xdr:to>
    <xdr:sp macro="" textlink="">
      <xdr:nvSpPr>
        <xdr:cNvPr id="87" name="楕円 86"/>
        <xdr:cNvSpPr/>
      </xdr:nvSpPr>
      <xdr:spPr>
        <a:xfrm>
          <a:off x="3550920" y="6324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92710</xdr:rowOff>
    </xdr:from>
    <xdr:ext cx="732155" cy="259080"/>
    <xdr:sp macro="" textlink="">
      <xdr:nvSpPr>
        <xdr:cNvPr id="88" name="テキスト ボックス 87"/>
        <xdr:cNvSpPr txBox="1"/>
      </xdr:nvSpPr>
      <xdr:spPr>
        <a:xfrm>
          <a:off x="3241040" y="609346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60960</xdr:rowOff>
    </xdr:from>
    <xdr:to xmlns:xdr="http://schemas.openxmlformats.org/drawingml/2006/spreadsheetDrawing">
      <xdr:col>15</xdr:col>
      <xdr:colOff>149225</xdr:colOff>
      <xdr:row>36</xdr:row>
      <xdr:rowOff>162560</xdr:rowOff>
    </xdr:to>
    <xdr:sp macro="" textlink="">
      <xdr:nvSpPr>
        <xdr:cNvPr id="89" name="楕円 88"/>
        <xdr:cNvSpPr/>
      </xdr:nvSpPr>
      <xdr:spPr>
        <a:xfrm>
          <a:off x="27432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1270</xdr:rowOff>
    </xdr:from>
    <xdr:ext cx="762000" cy="259080"/>
    <xdr:sp macro="" textlink="">
      <xdr:nvSpPr>
        <xdr:cNvPr id="90" name="テキスト ボックス 89"/>
        <xdr:cNvSpPr txBox="1"/>
      </xdr:nvSpPr>
      <xdr:spPr>
        <a:xfrm>
          <a:off x="2453640" y="6002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121920</xdr:rowOff>
    </xdr:from>
    <xdr:to xmlns:xdr="http://schemas.openxmlformats.org/drawingml/2006/spreadsheetDrawing">
      <xdr:col>11</xdr:col>
      <xdr:colOff>60325</xdr:colOff>
      <xdr:row>37</xdr:row>
      <xdr:rowOff>52070</xdr:rowOff>
    </xdr:to>
    <xdr:sp macro="" textlink="">
      <xdr:nvSpPr>
        <xdr:cNvPr id="91" name="楕円 90"/>
        <xdr:cNvSpPr/>
      </xdr:nvSpPr>
      <xdr:spPr>
        <a:xfrm>
          <a:off x="1955800" y="62941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62230</xdr:rowOff>
    </xdr:from>
    <xdr:ext cx="760095" cy="259080"/>
    <xdr:sp macro="" textlink="">
      <xdr:nvSpPr>
        <xdr:cNvPr id="92" name="テキスト ボックス 91"/>
        <xdr:cNvSpPr txBox="1"/>
      </xdr:nvSpPr>
      <xdr:spPr>
        <a:xfrm>
          <a:off x="1645920" y="60629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26670</xdr:rowOff>
    </xdr:from>
    <xdr:to xmlns:xdr="http://schemas.openxmlformats.org/drawingml/2006/spreadsheetDrawing">
      <xdr:col>6</xdr:col>
      <xdr:colOff>171450</xdr:colOff>
      <xdr:row>37</xdr:row>
      <xdr:rowOff>128270</xdr:rowOff>
    </xdr:to>
    <xdr:sp macro="" textlink="">
      <xdr:nvSpPr>
        <xdr:cNvPr id="93" name="楕円 92"/>
        <xdr:cNvSpPr/>
      </xdr:nvSpPr>
      <xdr:spPr>
        <a:xfrm>
          <a:off x="114808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113030</xdr:rowOff>
    </xdr:from>
    <xdr:ext cx="757555" cy="259080"/>
    <xdr:sp macro="" textlink="">
      <xdr:nvSpPr>
        <xdr:cNvPr id="94" name="テキスト ボックス 93"/>
        <xdr:cNvSpPr txBox="1"/>
      </xdr:nvSpPr>
      <xdr:spPr>
        <a:xfrm>
          <a:off x="858520" y="645668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対前年度比で</a:t>
          </a:r>
          <a:r>
            <a:rPr kumimoji="1" lang="en-US" altLang="ja-JP" sz="1300">
              <a:latin typeface="ＭＳ Ｐゴシック"/>
              <a:ea typeface="ＭＳ Ｐゴシック"/>
            </a:rPr>
            <a:t>1.2</a:t>
          </a:r>
          <a:r>
            <a:rPr kumimoji="1" lang="ja-JP" altLang="en-US" sz="1300">
              <a:latin typeface="ＭＳ Ｐゴシック"/>
              <a:ea typeface="ＭＳ Ｐゴシック"/>
            </a:rPr>
            <a:t>ポイント増加している。</a:t>
          </a:r>
          <a:r>
            <a:rPr kumimoji="1" lang="en-US" altLang="ja-JP" sz="1300">
              <a:latin typeface="ＭＳ Ｐゴシック"/>
              <a:ea typeface="ＭＳ Ｐゴシック"/>
            </a:rPr>
            <a:t>	</a:t>
          </a:r>
          <a:r>
            <a:rPr kumimoji="1" lang="ja-JP" altLang="en-US" sz="1300">
              <a:latin typeface="ＭＳ Ｐゴシック"/>
              <a:ea typeface="ＭＳ Ｐゴシック"/>
            </a:rPr>
            <a:t>経常的な物件費が増加した要因としては、委託料の増加のほか、小中学校で使用するタブレット</a:t>
          </a:r>
          <a:r>
            <a:rPr kumimoji="1" lang="en-US" altLang="ja-JP" sz="1300">
              <a:latin typeface="ＭＳ Ｐゴシック"/>
              <a:ea typeface="ＭＳ Ｐゴシック"/>
            </a:rPr>
            <a:t>PC</a:t>
          </a:r>
          <a:r>
            <a:rPr kumimoji="1" lang="ja-JP" altLang="en-US" sz="1300">
              <a:latin typeface="ＭＳ Ｐゴシック"/>
              <a:ea typeface="ＭＳ Ｐゴシック"/>
            </a:rPr>
            <a:t>等の更新に係る備品購入費の増加などによるもの。今後も物価高騰等により経常経費の増加が想定されるが、真に必要な経費を見定める必要がある。</a:t>
          </a:r>
        </a:p>
      </xdr:txBody>
    </xdr:sp>
    <xdr:clientData/>
  </xdr:twoCellAnchor>
  <xdr:oneCellAnchor>
    <xdr:from xmlns:xdr="http://schemas.openxmlformats.org/drawingml/2006/spreadsheetDrawing">
      <xdr:col>62</xdr:col>
      <xdr:colOff>6350</xdr:colOff>
      <xdr:row>9</xdr:row>
      <xdr:rowOff>107950</xdr:rowOff>
    </xdr:from>
    <xdr:ext cx="294005" cy="225425"/>
    <xdr:sp macro="" textlink="">
      <xdr:nvSpPr>
        <xdr:cNvPr id="106" name="テキスト ボックス 105"/>
        <xdr:cNvSpPr txBox="1"/>
      </xdr:nvSpPr>
      <xdr:spPr>
        <a:xfrm>
          <a:off x="11148060" y="1651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3555" cy="254635"/>
    <xdr:sp macro="" textlink="">
      <xdr:nvSpPr>
        <xdr:cNvPr id="108" name="テキスト ボックス 107"/>
        <xdr:cNvSpPr txBox="1"/>
      </xdr:nvSpPr>
      <xdr:spPr>
        <a:xfrm>
          <a:off x="10739120" y="3985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1186160" y="374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3555" cy="259080"/>
    <xdr:sp macro="" textlink="">
      <xdr:nvSpPr>
        <xdr:cNvPr id="110" name="テキスト ボックス 109"/>
        <xdr:cNvSpPr txBox="1"/>
      </xdr:nvSpPr>
      <xdr:spPr>
        <a:xfrm>
          <a:off x="10739120" y="3604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1186160" y="336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3555" cy="259080"/>
    <xdr:sp macro="" textlink="">
      <xdr:nvSpPr>
        <xdr:cNvPr id="112" name="テキスト ボックス 111"/>
        <xdr:cNvSpPr txBox="1"/>
      </xdr:nvSpPr>
      <xdr:spPr>
        <a:xfrm>
          <a:off x="10739120" y="3223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1186160" y="298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3555" cy="254635"/>
    <xdr:sp macro="" textlink="">
      <xdr:nvSpPr>
        <xdr:cNvPr id="114" name="テキスト ボックス 113"/>
        <xdr:cNvSpPr txBox="1"/>
      </xdr:nvSpPr>
      <xdr:spPr>
        <a:xfrm>
          <a:off x="10739120" y="284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1186160" y="260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3555" cy="259080"/>
    <xdr:sp macro="" textlink="">
      <xdr:nvSpPr>
        <xdr:cNvPr id="116" name="テキスト ボックス 115"/>
        <xdr:cNvSpPr txBox="1"/>
      </xdr:nvSpPr>
      <xdr:spPr>
        <a:xfrm>
          <a:off x="10739120" y="246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1186160" y="222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3555" cy="259080"/>
    <xdr:sp macro="" textlink="">
      <xdr:nvSpPr>
        <xdr:cNvPr id="118" name="テキスト ボックス 117"/>
        <xdr:cNvSpPr txBox="1"/>
      </xdr:nvSpPr>
      <xdr:spPr>
        <a:xfrm>
          <a:off x="10739120" y="208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3555" cy="254635"/>
    <xdr:sp macro="" textlink="">
      <xdr:nvSpPr>
        <xdr:cNvPr id="120" name="テキスト ボックス 119"/>
        <xdr:cNvSpPr txBox="1"/>
      </xdr:nvSpPr>
      <xdr:spPr>
        <a:xfrm>
          <a:off x="10739120" y="169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165100</xdr:rowOff>
    </xdr:from>
    <xdr:to xmlns:xdr="http://schemas.openxmlformats.org/drawingml/2006/spreadsheetDrawing">
      <xdr:col>82</xdr:col>
      <xdr:colOff>107950</xdr:colOff>
      <xdr:row>21</xdr:row>
      <xdr:rowOff>1270</xdr:rowOff>
    </xdr:to>
    <xdr:cxnSp macro="">
      <xdr:nvCxnSpPr>
        <xdr:cNvPr id="122" name="直線コネクタ 121"/>
        <xdr:cNvCxnSpPr/>
      </xdr:nvCxnSpPr>
      <xdr:spPr>
        <a:xfrm flipV="1">
          <a:off x="14843760" y="222250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20</xdr:row>
      <xdr:rowOff>144780</xdr:rowOff>
    </xdr:from>
    <xdr:ext cx="762000" cy="254635"/>
    <xdr:sp macro="" textlink="">
      <xdr:nvSpPr>
        <xdr:cNvPr id="123" name="物件費最小値テキスト"/>
        <xdr:cNvSpPr txBox="1"/>
      </xdr:nvSpPr>
      <xdr:spPr>
        <a:xfrm>
          <a:off x="14915515" y="357378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1270</xdr:rowOff>
    </xdr:from>
    <xdr:to xmlns:xdr="http://schemas.openxmlformats.org/drawingml/2006/spreadsheetDrawing">
      <xdr:col>82</xdr:col>
      <xdr:colOff>179705</xdr:colOff>
      <xdr:row>21</xdr:row>
      <xdr:rowOff>1270</xdr:rowOff>
    </xdr:to>
    <xdr:cxnSp macro="">
      <xdr:nvCxnSpPr>
        <xdr:cNvPr id="124" name="直線コネクタ 123"/>
        <xdr:cNvCxnSpPr/>
      </xdr:nvCxnSpPr>
      <xdr:spPr>
        <a:xfrm>
          <a:off x="14754860" y="36017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11</xdr:row>
      <xdr:rowOff>80010</xdr:rowOff>
    </xdr:from>
    <xdr:ext cx="762000" cy="259080"/>
    <xdr:sp macro="" textlink="">
      <xdr:nvSpPr>
        <xdr:cNvPr id="125" name="物件費最大値テキスト"/>
        <xdr:cNvSpPr txBox="1"/>
      </xdr:nvSpPr>
      <xdr:spPr>
        <a:xfrm>
          <a:off x="14915515" y="1965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165100</xdr:rowOff>
    </xdr:from>
    <xdr:to xmlns:xdr="http://schemas.openxmlformats.org/drawingml/2006/spreadsheetDrawing">
      <xdr:col>82</xdr:col>
      <xdr:colOff>179705</xdr:colOff>
      <xdr:row>12</xdr:row>
      <xdr:rowOff>165100</xdr:rowOff>
    </xdr:to>
    <xdr:cxnSp macro="">
      <xdr:nvCxnSpPr>
        <xdr:cNvPr id="126" name="直線コネクタ 125"/>
        <xdr:cNvCxnSpPr/>
      </xdr:nvCxnSpPr>
      <xdr:spPr>
        <a:xfrm>
          <a:off x="14754860" y="22225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5080</xdr:rowOff>
    </xdr:from>
    <xdr:to xmlns:xdr="http://schemas.openxmlformats.org/drawingml/2006/spreadsheetDrawing">
      <xdr:col>82</xdr:col>
      <xdr:colOff>107950</xdr:colOff>
      <xdr:row>16</xdr:row>
      <xdr:rowOff>96520</xdr:rowOff>
    </xdr:to>
    <xdr:cxnSp macro="">
      <xdr:nvCxnSpPr>
        <xdr:cNvPr id="127" name="直線コネクタ 126"/>
        <xdr:cNvCxnSpPr/>
      </xdr:nvCxnSpPr>
      <xdr:spPr>
        <a:xfrm>
          <a:off x="14086840" y="2748280"/>
          <a:ext cx="7569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16</xdr:row>
      <xdr:rowOff>55880</xdr:rowOff>
    </xdr:from>
    <xdr:ext cx="762000" cy="259080"/>
    <xdr:sp macro="" textlink="">
      <xdr:nvSpPr>
        <xdr:cNvPr id="128" name="物件費平均値テキスト"/>
        <xdr:cNvSpPr txBox="1"/>
      </xdr:nvSpPr>
      <xdr:spPr>
        <a:xfrm>
          <a:off x="14915515" y="2799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83820</xdr:rowOff>
    </xdr:from>
    <xdr:to xmlns:xdr="http://schemas.openxmlformats.org/drawingml/2006/spreadsheetDrawing">
      <xdr:col>82</xdr:col>
      <xdr:colOff>158750</xdr:colOff>
      <xdr:row>17</xdr:row>
      <xdr:rowOff>13970</xdr:rowOff>
    </xdr:to>
    <xdr:sp macro="" textlink="">
      <xdr:nvSpPr>
        <xdr:cNvPr id="129" name="フローチャート: 判断 128"/>
        <xdr:cNvSpPr/>
      </xdr:nvSpPr>
      <xdr:spPr>
        <a:xfrm>
          <a:off x="1479296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16</xdr:row>
      <xdr:rowOff>5080</xdr:rowOff>
    </xdr:from>
    <xdr:to xmlns:xdr="http://schemas.openxmlformats.org/drawingml/2006/spreadsheetDrawing">
      <xdr:col>78</xdr:col>
      <xdr:colOff>69850</xdr:colOff>
      <xdr:row>16</xdr:row>
      <xdr:rowOff>66040</xdr:rowOff>
    </xdr:to>
    <xdr:cxnSp macro="">
      <xdr:nvCxnSpPr>
        <xdr:cNvPr id="130" name="直線コネクタ 129"/>
        <xdr:cNvCxnSpPr/>
      </xdr:nvCxnSpPr>
      <xdr:spPr>
        <a:xfrm flipV="1">
          <a:off x="13298170" y="2748280"/>
          <a:ext cx="78867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60960</xdr:rowOff>
    </xdr:from>
    <xdr:to xmlns:xdr="http://schemas.openxmlformats.org/drawingml/2006/spreadsheetDrawing">
      <xdr:col>78</xdr:col>
      <xdr:colOff>120650</xdr:colOff>
      <xdr:row>16</xdr:row>
      <xdr:rowOff>162560</xdr:rowOff>
    </xdr:to>
    <xdr:sp macro="" textlink="">
      <xdr:nvSpPr>
        <xdr:cNvPr id="131" name="フローチャート: 判断 130"/>
        <xdr:cNvSpPr/>
      </xdr:nvSpPr>
      <xdr:spPr>
        <a:xfrm>
          <a:off x="1403604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147320</xdr:rowOff>
    </xdr:from>
    <xdr:ext cx="734060" cy="259080"/>
    <xdr:sp macro="" textlink="">
      <xdr:nvSpPr>
        <xdr:cNvPr id="132" name="テキスト ボックス 131"/>
        <xdr:cNvSpPr txBox="1"/>
      </xdr:nvSpPr>
      <xdr:spPr>
        <a:xfrm>
          <a:off x="13746480" y="289052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66040</xdr:rowOff>
    </xdr:from>
    <xdr:to xmlns:xdr="http://schemas.openxmlformats.org/drawingml/2006/spreadsheetDrawing">
      <xdr:col>73</xdr:col>
      <xdr:colOff>179705</xdr:colOff>
      <xdr:row>16</xdr:row>
      <xdr:rowOff>104140</xdr:rowOff>
    </xdr:to>
    <xdr:cxnSp macro="">
      <xdr:nvCxnSpPr>
        <xdr:cNvPr id="133" name="直線コネクタ 132"/>
        <xdr:cNvCxnSpPr/>
      </xdr:nvCxnSpPr>
      <xdr:spPr>
        <a:xfrm flipV="1">
          <a:off x="12491720" y="2809240"/>
          <a:ext cx="8064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148590</xdr:rowOff>
    </xdr:from>
    <xdr:to xmlns:xdr="http://schemas.openxmlformats.org/drawingml/2006/spreadsheetDrawing">
      <xdr:col>74</xdr:col>
      <xdr:colOff>31750</xdr:colOff>
      <xdr:row>16</xdr:row>
      <xdr:rowOff>78740</xdr:rowOff>
    </xdr:to>
    <xdr:sp macro="" textlink="">
      <xdr:nvSpPr>
        <xdr:cNvPr id="134" name="フローチャート: 判断 133"/>
        <xdr:cNvSpPr/>
      </xdr:nvSpPr>
      <xdr:spPr>
        <a:xfrm>
          <a:off x="13248640" y="27203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88900</xdr:rowOff>
    </xdr:from>
    <xdr:ext cx="762000" cy="254635"/>
    <xdr:sp macro="" textlink="">
      <xdr:nvSpPr>
        <xdr:cNvPr id="135" name="テキスト ボックス 134"/>
        <xdr:cNvSpPr txBox="1"/>
      </xdr:nvSpPr>
      <xdr:spPr>
        <a:xfrm>
          <a:off x="12938760" y="24892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81280</xdr:rowOff>
    </xdr:from>
    <xdr:to xmlns:xdr="http://schemas.openxmlformats.org/drawingml/2006/spreadsheetDrawing">
      <xdr:col>69</xdr:col>
      <xdr:colOff>92075</xdr:colOff>
      <xdr:row>16</xdr:row>
      <xdr:rowOff>104140</xdr:rowOff>
    </xdr:to>
    <xdr:cxnSp macro="">
      <xdr:nvCxnSpPr>
        <xdr:cNvPr id="136" name="直線コネクタ 135"/>
        <xdr:cNvCxnSpPr/>
      </xdr:nvCxnSpPr>
      <xdr:spPr>
        <a:xfrm>
          <a:off x="11684000" y="2824480"/>
          <a:ext cx="8077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22860</xdr:rowOff>
    </xdr:from>
    <xdr:to xmlns:xdr="http://schemas.openxmlformats.org/drawingml/2006/spreadsheetDrawing">
      <xdr:col>69</xdr:col>
      <xdr:colOff>142875</xdr:colOff>
      <xdr:row>16</xdr:row>
      <xdr:rowOff>124460</xdr:rowOff>
    </xdr:to>
    <xdr:sp macro="" textlink="">
      <xdr:nvSpPr>
        <xdr:cNvPr id="137" name="フローチャート: 判断 136"/>
        <xdr:cNvSpPr/>
      </xdr:nvSpPr>
      <xdr:spPr>
        <a:xfrm>
          <a:off x="1244092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134620</xdr:rowOff>
    </xdr:from>
    <xdr:ext cx="760095" cy="254635"/>
    <xdr:sp macro="" textlink="">
      <xdr:nvSpPr>
        <xdr:cNvPr id="138" name="テキスト ボックス 137"/>
        <xdr:cNvSpPr txBox="1"/>
      </xdr:nvSpPr>
      <xdr:spPr>
        <a:xfrm>
          <a:off x="12151360" y="2534920"/>
          <a:ext cx="7600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106680</xdr:rowOff>
    </xdr:from>
    <xdr:to xmlns:xdr="http://schemas.openxmlformats.org/drawingml/2006/spreadsheetDrawing">
      <xdr:col>65</xdr:col>
      <xdr:colOff>53975</xdr:colOff>
      <xdr:row>17</xdr:row>
      <xdr:rowOff>36830</xdr:rowOff>
    </xdr:to>
    <xdr:sp macro="" textlink="">
      <xdr:nvSpPr>
        <xdr:cNvPr id="139" name="フローチャート: 判断 138"/>
        <xdr:cNvSpPr/>
      </xdr:nvSpPr>
      <xdr:spPr>
        <a:xfrm>
          <a:off x="11653520" y="28498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21590</xdr:rowOff>
    </xdr:from>
    <xdr:ext cx="762000" cy="259080"/>
    <xdr:sp macro="" textlink="">
      <xdr:nvSpPr>
        <xdr:cNvPr id="140" name="テキスト ボックス 139"/>
        <xdr:cNvSpPr txBox="1"/>
      </xdr:nvSpPr>
      <xdr:spPr>
        <a:xfrm>
          <a:off x="11343640" y="2936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9460" cy="259080"/>
    <xdr:sp macro="" textlink="">
      <xdr:nvSpPr>
        <xdr:cNvPr id="141" name="テキスト ボックス 140"/>
        <xdr:cNvSpPr txBox="1"/>
      </xdr:nvSpPr>
      <xdr:spPr>
        <a:xfrm>
          <a:off x="1464818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7555" cy="259080"/>
    <xdr:sp macro="" textlink="">
      <xdr:nvSpPr>
        <xdr:cNvPr id="142" name="テキスト ボックス 141"/>
        <xdr:cNvSpPr txBox="1"/>
      </xdr:nvSpPr>
      <xdr:spPr>
        <a:xfrm>
          <a:off x="13891260" y="4124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095" cy="259080"/>
    <xdr:sp macro="" textlink="">
      <xdr:nvSpPr>
        <xdr:cNvPr id="143" name="テキスト ボックス 142"/>
        <xdr:cNvSpPr txBox="1"/>
      </xdr:nvSpPr>
      <xdr:spPr>
        <a:xfrm>
          <a:off x="1310386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0095" cy="259080"/>
    <xdr:sp macro="" textlink="">
      <xdr:nvSpPr>
        <xdr:cNvPr id="145" name="テキスト ボックス 144"/>
        <xdr:cNvSpPr txBox="1"/>
      </xdr:nvSpPr>
      <xdr:spPr>
        <a:xfrm>
          <a:off x="1150112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45720</xdr:rowOff>
    </xdr:from>
    <xdr:to xmlns:xdr="http://schemas.openxmlformats.org/drawingml/2006/spreadsheetDrawing">
      <xdr:col>82</xdr:col>
      <xdr:colOff>158750</xdr:colOff>
      <xdr:row>16</xdr:row>
      <xdr:rowOff>147320</xdr:rowOff>
    </xdr:to>
    <xdr:sp macro="" textlink="">
      <xdr:nvSpPr>
        <xdr:cNvPr id="146" name="楕円 145"/>
        <xdr:cNvSpPr/>
      </xdr:nvSpPr>
      <xdr:spPr>
        <a:xfrm>
          <a:off x="1479296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15</xdr:row>
      <xdr:rowOff>62230</xdr:rowOff>
    </xdr:from>
    <xdr:ext cx="762000" cy="259080"/>
    <xdr:sp macro="" textlink="">
      <xdr:nvSpPr>
        <xdr:cNvPr id="147" name="物件費該当値テキスト"/>
        <xdr:cNvSpPr txBox="1"/>
      </xdr:nvSpPr>
      <xdr:spPr>
        <a:xfrm>
          <a:off x="14915515" y="263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125730</xdr:rowOff>
    </xdr:from>
    <xdr:to xmlns:xdr="http://schemas.openxmlformats.org/drawingml/2006/spreadsheetDrawing">
      <xdr:col>78</xdr:col>
      <xdr:colOff>120650</xdr:colOff>
      <xdr:row>16</xdr:row>
      <xdr:rowOff>55880</xdr:rowOff>
    </xdr:to>
    <xdr:sp macro="" textlink="">
      <xdr:nvSpPr>
        <xdr:cNvPr id="148" name="楕円 147"/>
        <xdr:cNvSpPr/>
      </xdr:nvSpPr>
      <xdr:spPr>
        <a:xfrm>
          <a:off x="1403604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66040</xdr:rowOff>
    </xdr:from>
    <xdr:ext cx="734060" cy="254635"/>
    <xdr:sp macro="" textlink="">
      <xdr:nvSpPr>
        <xdr:cNvPr id="149" name="テキスト ボックス 148"/>
        <xdr:cNvSpPr txBox="1"/>
      </xdr:nvSpPr>
      <xdr:spPr>
        <a:xfrm>
          <a:off x="13746480" y="2466340"/>
          <a:ext cx="7340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15240</xdr:rowOff>
    </xdr:from>
    <xdr:to xmlns:xdr="http://schemas.openxmlformats.org/drawingml/2006/spreadsheetDrawing">
      <xdr:col>74</xdr:col>
      <xdr:colOff>31750</xdr:colOff>
      <xdr:row>16</xdr:row>
      <xdr:rowOff>116840</xdr:rowOff>
    </xdr:to>
    <xdr:sp macro="" textlink="">
      <xdr:nvSpPr>
        <xdr:cNvPr id="150" name="楕円 149"/>
        <xdr:cNvSpPr/>
      </xdr:nvSpPr>
      <xdr:spPr>
        <a:xfrm>
          <a:off x="13248640" y="275844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101600</xdr:rowOff>
    </xdr:from>
    <xdr:ext cx="762000" cy="259080"/>
    <xdr:sp macro="" textlink="">
      <xdr:nvSpPr>
        <xdr:cNvPr id="151" name="テキスト ボックス 150"/>
        <xdr:cNvSpPr txBox="1"/>
      </xdr:nvSpPr>
      <xdr:spPr>
        <a:xfrm>
          <a:off x="12938760" y="284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53340</xdr:rowOff>
    </xdr:from>
    <xdr:to xmlns:xdr="http://schemas.openxmlformats.org/drawingml/2006/spreadsheetDrawing">
      <xdr:col>69</xdr:col>
      <xdr:colOff>142875</xdr:colOff>
      <xdr:row>16</xdr:row>
      <xdr:rowOff>154940</xdr:rowOff>
    </xdr:to>
    <xdr:sp macro="" textlink="">
      <xdr:nvSpPr>
        <xdr:cNvPr id="152" name="楕円 151"/>
        <xdr:cNvSpPr/>
      </xdr:nvSpPr>
      <xdr:spPr>
        <a:xfrm>
          <a:off x="1244092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139700</xdr:rowOff>
    </xdr:from>
    <xdr:ext cx="760095" cy="259080"/>
    <xdr:sp macro="" textlink="">
      <xdr:nvSpPr>
        <xdr:cNvPr id="153" name="テキスト ボックス 152"/>
        <xdr:cNvSpPr txBox="1"/>
      </xdr:nvSpPr>
      <xdr:spPr>
        <a:xfrm>
          <a:off x="12151360" y="28829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30480</xdr:rowOff>
    </xdr:from>
    <xdr:to xmlns:xdr="http://schemas.openxmlformats.org/drawingml/2006/spreadsheetDrawing">
      <xdr:col>65</xdr:col>
      <xdr:colOff>53975</xdr:colOff>
      <xdr:row>16</xdr:row>
      <xdr:rowOff>132080</xdr:rowOff>
    </xdr:to>
    <xdr:sp macro="" textlink="">
      <xdr:nvSpPr>
        <xdr:cNvPr id="154" name="楕円 153"/>
        <xdr:cNvSpPr/>
      </xdr:nvSpPr>
      <xdr:spPr>
        <a:xfrm>
          <a:off x="11653520" y="27736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142240</xdr:rowOff>
    </xdr:from>
    <xdr:ext cx="762000" cy="259080"/>
    <xdr:sp macro="" textlink="">
      <xdr:nvSpPr>
        <xdr:cNvPr id="155" name="テキスト ボックス 154"/>
        <xdr:cNvSpPr txBox="1"/>
      </xdr:nvSpPr>
      <xdr:spPr>
        <a:xfrm>
          <a:off x="11343640" y="254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6" name="正方形/長方形 155"/>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63" name="正方形/長方形 162"/>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65" name="正方形/長方形 164"/>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障害者自立支援給付や子育て支援関連給付が引き続き増加しており、対前年度比で</a:t>
          </a:r>
          <a:r>
            <a:rPr kumimoji="1" lang="en-US" altLang="ja-JP" sz="1300">
              <a:latin typeface="ＭＳ Ｐゴシック"/>
              <a:ea typeface="ＭＳ Ｐゴシック"/>
            </a:rPr>
            <a:t>0.6</a:t>
          </a:r>
          <a:r>
            <a:rPr kumimoji="1" lang="ja-JP" altLang="en-US" sz="1300">
              <a:latin typeface="ＭＳ Ｐゴシック"/>
              <a:ea typeface="ＭＳ Ｐゴシック"/>
            </a:rPr>
            <a:t>ポイント増加し、類似団体平均を大きく上回っている。削減が難しい経費であるため、他の性質別経費も含め、全体として経常経費のコントロールを考える必要がある。</a:t>
          </a:r>
        </a:p>
      </xdr:txBody>
    </xdr:sp>
    <xdr:clientData/>
  </xdr:twoCellAnchor>
  <xdr:oneCellAnchor>
    <xdr:from xmlns:xdr="http://schemas.openxmlformats.org/drawingml/2006/spreadsheetDrawing">
      <xdr:col>3</xdr:col>
      <xdr:colOff>123825</xdr:colOff>
      <xdr:row>49</xdr:row>
      <xdr:rowOff>107950</xdr:rowOff>
    </xdr:from>
    <xdr:ext cx="296545" cy="225425"/>
    <xdr:sp macro="" textlink="">
      <xdr:nvSpPr>
        <xdr:cNvPr id="167" name="テキスト ボックス 166"/>
        <xdr:cNvSpPr txBox="1"/>
      </xdr:nvSpPr>
      <xdr:spPr>
        <a:xfrm>
          <a:off x="66294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68" name="直線コネクタ 167"/>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3555" cy="254635"/>
    <xdr:sp macro="" textlink="">
      <xdr:nvSpPr>
        <xdr:cNvPr id="169" name="テキスト ボックス 168"/>
        <xdr:cNvSpPr txBox="1"/>
      </xdr:nvSpPr>
      <xdr:spPr>
        <a:xfrm>
          <a:off x="23368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179705</xdr:colOff>
      <xdr:row>61</xdr:row>
      <xdr:rowOff>146050</xdr:rowOff>
    </xdr:to>
    <xdr:cxnSp macro="">
      <xdr:nvCxnSpPr>
        <xdr:cNvPr id="170" name="直線コネクタ 169"/>
        <xdr:cNvCxnSpPr/>
      </xdr:nvCxnSpPr>
      <xdr:spPr>
        <a:xfrm>
          <a:off x="701040" y="1060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3555" cy="259080"/>
    <xdr:sp macro="" textlink="">
      <xdr:nvSpPr>
        <xdr:cNvPr id="171" name="テキスト ボックス 170"/>
        <xdr:cNvSpPr txBox="1"/>
      </xdr:nvSpPr>
      <xdr:spPr>
        <a:xfrm>
          <a:off x="233680" y="10462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179705</xdr:colOff>
      <xdr:row>59</xdr:row>
      <xdr:rowOff>107950</xdr:rowOff>
    </xdr:to>
    <xdr:cxnSp macro="">
      <xdr:nvCxnSpPr>
        <xdr:cNvPr id="172" name="直線コネクタ 171"/>
        <xdr:cNvCxnSpPr/>
      </xdr:nvCxnSpPr>
      <xdr:spPr>
        <a:xfrm>
          <a:off x="701040" y="1022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3555" cy="259080"/>
    <xdr:sp macro="" textlink="">
      <xdr:nvSpPr>
        <xdr:cNvPr id="173" name="テキスト ボックス 172"/>
        <xdr:cNvSpPr txBox="1"/>
      </xdr:nvSpPr>
      <xdr:spPr>
        <a:xfrm>
          <a:off x="233680" y="1008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179705</xdr:colOff>
      <xdr:row>57</xdr:row>
      <xdr:rowOff>69850</xdr:rowOff>
    </xdr:to>
    <xdr:cxnSp macro="">
      <xdr:nvCxnSpPr>
        <xdr:cNvPr id="174" name="直線コネクタ 173"/>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3555" cy="254635"/>
    <xdr:sp macro="" textlink="">
      <xdr:nvSpPr>
        <xdr:cNvPr id="175" name="テキスト ボックス 174"/>
        <xdr:cNvSpPr txBox="1"/>
      </xdr:nvSpPr>
      <xdr:spPr>
        <a:xfrm>
          <a:off x="233680" y="9700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179705</xdr:colOff>
      <xdr:row>55</xdr:row>
      <xdr:rowOff>31750</xdr:rowOff>
    </xdr:to>
    <xdr:cxnSp macro="">
      <xdr:nvCxnSpPr>
        <xdr:cNvPr id="176" name="直線コネクタ 175"/>
        <xdr:cNvCxnSpPr/>
      </xdr:nvCxnSpPr>
      <xdr:spPr>
        <a:xfrm>
          <a:off x="701040" y="946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3555" cy="259080"/>
    <xdr:sp macro="" textlink="">
      <xdr:nvSpPr>
        <xdr:cNvPr id="177" name="テキスト ボックス 176"/>
        <xdr:cNvSpPr txBox="1"/>
      </xdr:nvSpPr>
      <xdr:spPr>
        <a:xfrm>
          <a:off x="233680" y="9319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179705</xdr:colOff>
      <xdr:row>52</xdr:row>
      <xdr:rowOff>165100</xdr:rowOff>
    </xdr:to>
    <xdr:cxnSp macro="">
      <xdr:nvCxnSpPr>
        <xdr:cNvPr id="178" name="直線コネクタ 177"/>
        <xdr:cNvCxnSpPr/>
      </xdr:nvCxnSpPr>
      <xdr:spPr>
        <a:xfrm>
          <a:off x="701040" y="908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3555" cy="259080"/>
    <xdr:sp macro="" textlink="">
      <xdr:nvSpPr>
        <xdr:cNvPr id="179" name="テキスト ボックス 178"/>
        <xdr:cNvSpPr txBox="1"/>
      </xdr:nvSpPr>
      <xdr:spPr>
        <a:xfrm>
          <a:off x="233680" y="893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80" name="直線コネクタ 179"/>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3555" cy="254635"/>
    <xdr:sp macro="" textlink="">
      <xdr:nvSpPr>
        <xdr:cNvPr id="181" name="テキスト ボックス 180"/>
        <xdr:cNvSpPr txBox="1"/>
      </xdr:nvSpPr>
      <xdr:spPr>
        <a:xfrm>
          <a:off x="23368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82"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31750</xdr:rowOff>
    </xdr:from>
    <xdr:to xmlns:xdr="http://schemas.openxmlformats.org/drawingml/2006/spreadsheetDrawing">
      <xdr:col>24</xdr:col>
      <xdr:colOff>25400</xdr:colOff>
      <xdr:row>62</xdr:row>
      <xdr:rowOff>12700</xdr:rowOff>
    </xdr:to>
    <xdr:cxnSp macro="">
      <xdr:nvCxnSpPr>
        <xdr:cNvPr id="183" name="直線コネクタ 182"/>
        <xdr:cNvCxnSpPr/>
      </xdr:nvCxnSpPr>
      <xdr:spPr>
        <a:xfrm flipV="1">
          <a:off x="4338320" y="91186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156210</xdr:rowOff>
    </xdr:from>
    <xdr:ext cx="762000" cy="254635"/>
    <xdr:sp macro="" textlink="">
      <xdr:nvSpPr>
        <xdr:cNvPr id="184" name="扶助費最小値テキスト"/>
        <xdr:cNvSpPr txBox="1"/>
      </xdr:nvSpPr>
      <xdr:spPr>
        <a:xfrm>
          <a:off x="4427220" y="106146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12700</xdr:rowOff>
    </xdr:from>
    <xdr:to xmlns:xdr="http://schemas.openxmlformats.org/drawingml/2006/spreadsheetDrawing">
      <xdr:col>24</xdr:col>
      <xdr:colOff>114300</xdr:colOff>
      <xdr:row>62</xdr:row>
      <xdr:rowOff>12700</xdr:rowOff>
    </xdr:to>
    <xdr:cxnSp macro="">
      <xdr:nvCxnSpPr>
        <xdr:cNvPr id="185" name="直線コネクタ 184"/>
        <xdr:cNvCxnSpPr/>
      </xdr:nvCxnSpPr>
      <xdr:spPr>
        <a:xfrm>
          <a:off x="4269740" y="106426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118110</xdr:rowOff>
    </xdr:from>
    <xdr:ext cx="762000" cy="259080"/>
    <xdr:sp macro="" textlink="">
      <xdr:nvSpPr>
        <xdr:cNvPr id="186" name="扶助費最大値テキスト"/>
        <xdr:cNvSpPr txBox="1"/>
      </xdr:nvSpPr>
      <xdr:spPr>
        <a:xfrm>
          <a:off x="4427220" y="886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31750</xdr:rowOff>
    </xdr:from>
    <xdr:to xmlns:xdr="http://schemas.openxmlformats.org/drawingml/2006/spreadsheetDrawing">
      <xdr:col>24</xdr:col>
      <xdr:colOff>114300</xdr:colOff>
      <xdr:row>53</xdr:row>
      <xdr:rowOff>31750</xdr:rowOff>
    </xdr:to>
    <xdr:cxnSp macro="">
      <xdr:nvCxnSpPr>
        <xdr:cNvPr id="187" name="直線コネクタ 186"/>
        <xdr:cNvCxnSpPr/>
      </xdr:nvCxnSpPr>
      <xdr:spPr>
        <a:xfrm>
          <a:off x="4269740" y="91186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60</xdr:row>
      <xdr:rowOff>114300</xdr:rowOff>
    </xdr:from>
    <xdr:to xmlns:xdr="http://schemas.openxmlformats.org/drawingml/2006/spreadsheetDrawing">
      <xdr:col>24</xdr:col>
      <xdr:colOff>25400</xdr:colOff>
      <xdr:row>61</xdr:row>
      <xdr:rowOff>19050</xdr:rowOff>
    </xdr:to>
    <xdr:cxnSp macro="">
      <xdr:nvCxnSpPr>
        <xdr:cNvPr id="188" name="直線コネクタ 187"/>
        <xdr:cNvCxnSpPr/>
      </xdr:nvCxnSpPr>
      <xdr:spPr>
        <a:xfrm>
          <a:off x="3594100" y="10401300"/>
          <a:ext cx="7442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143510</xdr:rowOff>
    </xdr:from>
    <xdr:ext cx="762000" cy="254635"/>
    <xdr:sp macro="" textlink="">
      <xdr:nvSpPr>
        <xdr:cNvPr id="189" name="扶助費平均値テキスト"/>
        <xdr:cNvSpPr txBox="1"/>
      </xdr:nvSpPr>
      <xdr:spPr>
        <a:xfrm>
          <a:off x="4427220" y="9573260"/>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127000</xdr:rowOff>
    </xdr:from>
    <xdr:to xmlns:xdr="http://schemas.openxmlformats.org/drawingml/2006/spreadsheetDrawing">
      <xdr:col>24</xdr:col>
      <xdr:colOff>76200</xdr:colOff>
      <xdr:row>57</xdr:row>
      <xdr:rowOff>57150</xdr:rowOff>
    </xdr:to>
    <xdr:sp macro="" textlink="">
      <xdr:nvSpPr>
        <xdr:cNvPr id="190" name="フローチャート: 判断 189"/>
        <xdr:cNvSpPr/>
      </xdr:nvSpPr>
      <xdr:spPr>
        <a:xfrm>
          <a:off x="4307840" y="97282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60</xdr:row>
      <xdr:rowOff>114300</xdr:rowOff>
    </xdr:from>
    <xdr:to xmlns:xdr="http://schemas.openxmlformats.org/drawingml/2006/spreadsheetDrawing">
      <xdr:col>19</xdr:col>
      <xdr:colOff>179705</xdr:colOff>
      <xdr:row>61</xdr:row>
      <xdr:rowOff>44450</xdr:rowOff>
    </xdr:to>
    <xdr:cxnSp macro="">
      <xdr:nvCxnSpPr>
        <xdr:cNvPr id="191" name="直線コネクタ 190"/>
        <xdr:cNvCxnSpPr/>
      </xdr:nvCxnSpPr>
      <xdr:spPr>
        <a:xfrm flipV="1">
          <a:off x="2794000" y="10401300"/>
          <a:ext cx="8001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88900</xdr:rowOff>
    </xdr:from>
    <xdr:to xmlns:xdr="http://schemas.openxmlformats.org/drawingml/2006/spreadsheetDrawing">
      <xdr:col>20</xdr:col>
      <xdr:colOff>38100</xdr:colOff>
      <xdr:row>57</xdr:row>
      <xdr:rowOff>19050</xdr:rowOff>
    </xdr:to>
    <xdr:sp macro="" textlink="">
      <xdr:nvSpPr>
        <xdr:cNvPr id="192" name="フローチャート: 判断 191"/>
        <xdr:cNvSpPr/>
      </xdr:nvSpPr>
      <xdr:spPr>
        <a:xfrm>
          <a:off x="3550920" y="96901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29210</xdr:rowOff>
    </xdr:from>
    <xdr:ext cx="732155" cy="254635"/>
    <xdr:sp macro="" textlink="">
      <xdr:nvSpPr>
        <xdr:cNvPr id="193" name="テキスト ボックス 192"/>
        <xdr:cNvSpPr txBox="1"/>
      </xdr:nvSpPr>
      <xdr:spPr>
        <a:xfrm>
          <a:off x="3241040" y="9458960"/>
          <a:ext cx="7321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61</xdr:row>
      <xdr:rowOff>44450</xdr:rowOff>
    </xdr:from>
    <xdr:to xmlns:xdr="http://schemas.openxmlformats.org/drawingml/2006/spreadsheetDrawing">
      <xdr:col>15</xdr:col>
      <xdr:colOff>98425</xdr:colOff>
      <xdr:row>61</xdr:row>
      <xdr:rowOff>133350</xdr:rowOff>
    </xdr:to>
    <xdr:cxnSp macro="">
      <xdr:nvCxnSpPr>
        <xdr:cNvPr id="194" name="直線コネクタ 193"/>
        <xdr:cNvCxnSpPr/>
      </xdr:nvCxnSpPr>
      <xdr:spPr>
        <a:xfrm flipV="1">
          <a:off x="1986280" y="10502900"/>
          <a:ext cx="80772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50800</xdr:rowOff>
    </xdr:from>
    <xdr:to xmlns:xdr="http://schemas.openxmlformats.org/drawingml/2006/spreadsheetDrawing">
      <xdr:col>15</xdr:col>
      <xdr:colOff>149225</xdr:colOff>
      <xdr:row>56</xdr:row>
      <xdr:rowOff>152400</xdr:rowOff>
    </xdr:to>
    <xdr:sp macro="" textlink="">
      <xdr:nvSpPr>
        <xdr:cNvPr id="195" name="フローチャート: 判断 194"/>
        <xdr:cNvSpPr/>
      </xdr:nvSpPr>
      <xdr:spPr>
        <a:xfrm>
          <a:off x="2743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162560</xdr:rowOff>
    </xdr:from>
    <xdr:ext cx="762000" cy="259080"/>
    <xdr:sp macro="" textlink="">
      <xdr:nvSpPr>
        <xdr:cNvPr id="196" name="テキスト ボックス 195"/>
        <xdr:cNvSpPr txBox="1"/>
      </xdr:nvSpPr>
      <xdr:spPr>
        <a:xfrm>
          <a:off x="2453640" y="9420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61</xdr:row>
      <xdr:rowOff>120650</xdr:rowOff>
    </xdr:from>
    <xdr:to xmlns:xdr="http://schemas.openxmlformats.org/drawingml/2006/spreadsheetDrawing">
      <xdr:col>11</xdr:col>
      <xdr:colOff>9525</xdr:colOff>
      <xdr:row>61</xdr:row>
      <xdr:rowOff>133350</xdr:rowOff>
    </xdr:to>
    <xdr:cxnSp macro="">
      <xdr:nvCxnSpPr>
        <xdr:cNvPr id="197" name="直線コネクタ 196"/>
        <xdr:cNvCxnSpPr/>
      </xdr:nvCxnSpPr>
      <xdr:spPr>
        <a:xfrm>
          <a:off x="1198880" y="10579100"/>
          <a:ext cx="7874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114300</xdr:rowOff>
    </xdr:from>
    <xdr:to xmlns:xdr="http://schemas.openxmlformats.org/drawingml/2006/spreadsheetDrawing">
      <xdr:col>11</xdr:col>
      <xdr:colOff>60325</xdr:colOff>
      <xdr:row>57</xdr:row>
      <xdr:rowOff>44450</xdr:rowOff>
    </xdr:to>
    <xdr:sp macro="" textlink="">
      <xdr:nvSpPr>
        <xdr:cNvPr id="198" name="フローチャート: 判断 197"/>
        <xdr:cNvSpPr/>
      </xdr:nvSpPr>
      <xdr:spPr>
        <a:xfrm>
          <a:off x="1955800" y="9715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54610</xdr:rowOff>
    </xdr:from>
    <xdr:ext cx="760095" cy="254635"/>
    <xdr:sp macro="" textlink="">
      <xdr:nvSpPr>
        <xdr:cNvPr id="199" name="テキスト ボックス 198"/>
        <xdr:cNvSpPr txBox="1"/>
      </xdr:nvSpPr>
      <xdr:spPr>
        <a:xfrm>
          <a:off x="1645920" y="9484360"/>
          <a:ext cx="7600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82550</xdr:rowOff>
    </xdr:from>
    <xdr:to xmlns:xdr="http://schemas.openxmlformats.org/drawingml/2006/spreadsheetDrawing">
      <xdr:col>6</xdr:col>
      <xdr:colOff>171450</xdr:colOff>
      <xdr:row>58</xdr:row>
      <xdr:rowOff>12700</xdr:rowOff>
    </xdr:to>
    <xdr:sp macro="" textlink="">
      <xdr:nvSpPr>
        <xdr:cNvPr id="200" name="フローチャート: 判断 199"/>
        <xdr:cNvSpPr/>
      </xdr:nvSpPr>
      <xdr:spPr>
        <a:xfrm>
          <a:off x="114808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22860</xdr:rowOff>
    </xdr:from>
    <xdr:ext cx="757555" cy="259080"/>
    <xdr:sp macro="" textlink="">
      <xdr:nvSpPr>
        <xdr:cNvPr id="201" name="テキスト ボックス 200"/>
        <xdr:cNvSpPr txBox="1"/>
      </xdr:nvSpPr>
      <xdr:spPr>
        <a:xfrm>
          <a:off x="858520" y="96240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9460" cy="259080"/>
    <xdr:sp macro="" textlink="">
      <xdr:nvSpPr>
        <xdr:cNvPr id="202" name="テキスト ボックス 201"/>
        <xdr:cNvSpPr txBox="1"/>
      </xdr:nvSpPr>
      <xdr:spPr>
        <a:xfrm>
          <a:off x="414274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9460" cy="259080"/>
    <xdr:sp macro="" textlink="">
      <xdr:nvSpPr>
        <xdr:cNvPr id="203" name="テキスト ボックス 202"/>
        <xdr:cNvSpPr txBox="1"/>
      </xdr:nvSpPr>
      <xdr:spPr>
        <a:xfrm>
          <a:off x="340614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095" cy="259080"/>
    <xdr:sp macro="" textlink="">
      <xdr:nvSpPr>
        <xdr:cNvPr id="204" name="テキスト ボックス 203"/>
        <xdr:cNvSpPr txBox="1"/>
      </xdr:nvSpPr>
      <xdr:spPr>
        <a:xfrm>
          <a:off x="259842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2000" cy="259080"/>
    <xdr:sp macro="" textlink="">
      <xdr:nvSpPr>
        <xdr:cNvPr id="205" name="テキスト ボックス 204"/>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9460" cy="259080"/>
    <xdr:sp macro="" textlink="">
      <xdr:nvSpPr>
        <xdr:cNvPr id="206" name="テキスト ボックス 205"/>
        <xdr:cNvSpPr txBox="1"/>
      </xdr:nvSpPr>
      <xdr:spPr>
        <a:xfrm>
          <a:off x="10033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60</xdr:row>
      <xdr:rowOff>139700</xdr:rowOff>
    </xdr:from>
    <xdr:to xmlns:xdr="http://schemas.openxmlformats.org/drawingml/2006/spreadsheetDrawing">
      <xdr:col>24</xdr:col>
      <xdr:colOff>76200</xdr:colOff>
      <xdr:row>61</xdr:row>
      <xdr:rowOff>69850</xdr:rowOff>
    </xdr:to>
    <xdr:sp macro="" textlink="">
      <xdr:nvSpPr>
        <xdr:cNvPr id="207" name="楕円 206"/>
        <xdr:cNvSpPr/>
      </xdr:nvSpPr>
      <xdr:spPr>
        <a:xfrm>
          <a:off x="4307840" y="104267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60</xdr:row>
      <xdr:rowOff>111760</xdr:rowOff>
    </xdr:from>
    <xdr:ext cx="762000" cy="254635"/>
    <xdr:sp macro="" textlink="">
      <xdr:nvSpPr>
        <xdr:cNvPr id="208" name="扶助費該当値テキスト"/>
        <xdr:cNvSpPr txBox="1"/>
      </xdr:nvSpPr>
      <xdr:spPr>
        <a:xfrm>
          <a:off x="4427220" y="103987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60</xdr:row>
      <xdr:rowOff>63500</xdr:rowOff>
    </xdr:from>
    <xdr:to xmlns:xdr="http://schemas.openxmlformats.org/drawingml/2006/spreadsheetDrawing">
      <xdr:col>20</xdr:col>
      <xdr:colOff>38100</xdr:colOff>
      <xdr:row>60</xdr:row>
      <xdr:rowOff>165100</xdr:rowOff>
    </xdr:to>
    <xdr:sp macro="" textlink="">
      <xdr:nvSpPr>
        <xdr:cNvPr id="209" name="楕円 208"/>
        <xdr:cNvSpPr/>
      </xdr:nvSpPr>
      <xdr:spPr>
        <a:xfrm>
          <a:off x="3550920" y="103505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60</xdr:row>
      <xdr:rowOff>149860</xdr:rowOff>
    </xdr:from>
    <xdr:ext cx="732155" cy="259080"/>
    <xdr:sp macro="" textlink="">
      <xdr:nvSpPr>
        <xdr:cNvPr id="210" name="テキスト ボックス 209"/>
        <xdr:cNvSpPr txBox="1"/>
      </xdr:nvSpPr>
      <xdr:spPr>
        <a:xfrm>
          <a:off x="3241040" y="1043686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60</xdr:row>
      <xdr:rowOff>165100</xdr:rowOff>
    </xdr:from>
    <xdr:to xmlns:xdr="http://schemas.openxmlformats.org/drawingml/2006/spreadsheetDrawing">
      <xdr:col>15</xdr:col>
      <xdr:colOff>149225</xdr:colOff>
      <xdr:row>61</xdr:row>
      <xdr:rowOff>95250</xdr:rowOff>
    </xdr:to>
    <xdr:sp macro="" textlink="">
      <xdr:nvSpPr>
        <xdr:cNvPr id="211" name="楕円 210"/>
        <xdr:cNvSpPr/>
      </xdr:nvSpPr>
      <xdr:spPr>
        <a:xfrm>
          <a:off x="27432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61</xdr:row>
      <xdr:rowOff>80010</xdr:rowOff>
    </xdr:from>
    <xdr:ext cx="762000" cy="259080"/>
    <xdr:sp macro="" textlink="">
      <xdr:nvSpPr>
        <xdr:cNvPr id="212" name="テキスト ボックス 211"/>
        <xdr:cNvSpPr txBox="1"/>
      </xdr:nvSpPr>
      <xdr:spPr>
        <a:xfrm>
          <a:off x="245364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61</xdr:row>
      <xdr:rowOff>82550</xdr:rowOff>
    </xdr:from>
    <xdr:to xmlns:xdr="http://schemas.openxmlformats.org/drawingml/2006/spreadsheetDrawing">
      <xdr:col>11</xdr:col>
      <xdr:colOff>60325</xdr:colOff>
      <xdr:row>62</xdr:row>
      <xdr:rowOff>12700</xdr:rowOff>
    </xdr:to>
    <xdr:sp macro="" textlink="">
      <xdr:nvSpPr>
        <xdr:cNvPr id="213" name="楕円 212"/>
        <xdr:cNvSpPr/>
      </xdr:nvSpPr>
      <xdr:spPr>
        <a:xfrm>
          <a:off x="1955800" y="105410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61</xdr:row>
      <xdr:rowOff>168910</xdr:rowOff>
    </xdr:from>
    <xdr:ext cx="760095" cy="254635"/>
    <xdr:sp macro="" textlink="">
      <xdr:nvSpPr>
        <xdr:cNvPr id="214" name="テキスト ボックス 213"/>
        <xdr:cNvSpPr txBox="1"/>
      </xdr:nvSpPr>
      <xdr:spPr>
        <a:xfrm>
          <a:off x="1645920" y="10627360"/>
          <a:ext cx="7600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61</xdr:row>
      <xdr:rowOff>69850</xdr:rowOff>
    </xdr:from>
    <xdr:to xmlns:xdr="http://schemas.openxmlformats.org/drawingml/2006/spreadsheetDrawing">
      <xdr:col>6</xdr:col>
      <xdr:colOff>171450</xdr:colOff>
      <xdr:row>62</xdr:row>
      <xdr:rowOff>0</xdr:rowOff>
    </xdr:to>
    <xdr:sp macro="" textlink="">
      <xdr:nvSpPr>
        <xdr:cNvPr id="215" name="楕円 214"/>
        <xdr:cNvSpPr/>
      </xdr:nvSpPr>
      <xdr:spPr>
        <a:xfrm>
          <a:off x="114808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61</xdr:row>
      <xdr:rowOff>156210</xdr:rowOff>
    </xdr:from>
    <xdr:ext cx="757555" cy="254635"/>
    <xdr:sp macro="" textlink="">
      <xdr:nvSpPr>
        <xdr:cNvPr id="216" name="テキスト ボックス 215"/>
        <xdr:cNvSpPr txBox="1"/>
      </xdr:nvSpPr>
      <xdr:spPr>
        <a:xfrm>
          <a:off x="858520" y="1061466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その他の経費については前年度比</a:t>
          </a:r>
          <a:r>
            <a:rPr kumimoji="1" lang="en-US" altLang="ja-JP" sz="1300">
              <a:latin typeface="ＭＳ Ｐゴシック"/>
              <a:ea typeface="ＭＳ Ｐゴシック"/>
            </a:rPr>
            <a:t>0.9</a:t>
          </a:r>
          <a:r>
            <a:rPr kumimoji="1" lang="ja-JP" altLang="en-US" sz="1300">
              <a:latin typeface="ＭＳ Ｐゴシック"/>
              <a:ea typeface="ＭＳ Ｐゴシック"/>
            </a:rPr>
            <a:t>ポイント増加している。前年度と比べ、維持補修費及び繰出金に係る経常的一般財源は増加した。人件費単価の増加や高齢化に伴う介護や医療に対する負担の増加によって、今後も繰出金の増加が懸念されることから、市全体の財政状況を鑑みた事業計画、料金設定等を行い、バランスをとる必要がある。</a:t>
          </a:r>
        </a:p>
      </xdr:txBody>
    </xdr:sp>
    <xdr:clientData/>
  </xdr:twoCellAnchor>
  <xdr:oneCellAnchor>
    <xdr:from xmlns:xdr="http://schemas.openxmlformats.org/drawingml/2006/spreadsheetDrawing">
      <xdr:col>62</xdr:col>
      <xdr:colOff>6350</xdr:colOff>
      <xdr:row>49</xdr:row>
      <xdr:rowOff>107950</xdr:rowOff>
    </xdr:from>
    <xdr:ext cx="294005" cy="225425"/>
    <xdr:sp macro="" textlink="">
      <xdr:nvSpPr>
        <xdr:cNvPr id="228" name="テキスト ボックス 227"/>
        <xdr:cNvSpPr txBox="1"/>
      </xdr:nvSpPr>
      <xdr:spPr>
        <a:xfrm>
          <a:off x="11148060" y="8509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3555" cy="254635"/>
    <xdr:sp macro="" textlink="">
      <xdr:nvSpPr>
        <xdr:cNvPr id="230" name="テキスト ボックス 229"/>
        <xdr:cNvSpPr txBox="1"/>
      </xdr:nvSpPr>
      <xdr:spPr>
        <a:xfrm>
          <a:off x="10739120" y="10843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1186160" y="10659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3555" cy="259080"/>
    <xdr:sp macro="" textlink="">
      <xdr:nvSpPr>
        <xdr:cNvPr id="232" name="テキスト ボックス 231"/>
        <xdr:cNvSpPr txBox="1"/>
      </xdr:nvSpPr>
      <xdr:spPr>
        <a:xfrm>
          <a:off x="10739120" y="1051687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1186160" y="10332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3555" cy="254635"/>
    <xdr:sp macro="" textlink="">
      <xdr:nvSpPr>
        <xdr:cNvPr id="234" name="テキスト ボックス 233"/>
        <xdr:cNvSpPr txBox="1"/>
      </xdr:nvSpPr>
      <xdr:spPr>
        <a:xfrm>
          <a:off x="10739120" y="1019048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1186160" y="10005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3555" cy="258445"/>
    <xdr:sp macro="" textlink="">
      <xdr:nvSpPr>
        <xdr:cNvPr id="236" name="テキスト ボックス 235"/>
        <xdr:cNvSpPr txBox="1"/>
      </xdr:nvSpPr>
      <xdr:spPr>
        <a:xfrm>
          <a:off x="10739120" y="9863455"/>
          <a:ext cx="503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1186160" y="9679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3555" cy="259080"/>
    <xdr:sp macro="" textlink="">
      <xdr:nvSpPr>
        <xdr:cNvPr id="238" name="テキスト ボックス 237"/>
        <xdr:cNvSpPr txBox="1"/>
      </xdr:nvSpPr>
      <xdr:spPr>
        <a:xfrm>
          <a:off x="10739120" y="9537065"/>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1186160" y="9352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3555" cy="254635"/>
    <xdr:sp macro="" textlink="">
      <xdr:nvSpPr>
        <xdr:cNvPr id="240" name="テキスト ボックス 239"/>
        <xdr:cNvSpPr txBox="1"/>
      </xdr:nvSpPr>
      <xdr:spPr>
        <a:xfrm>
          <a:off x="10739120" y="9210675"/>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1186160" y="9025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3555" cy="259080"/>
    <xdr:sp macro="" textlink="">
      <xdr:nvSpPr>
        <xdr:cNvPr id="242" name="テキスト ボックス 241"/>
        <xdr:cNvSpPr txBox="1"/>
      </xdr:nvSpPr>
      <xdr:spPr>
        <a:xfrm>
          <a:off x="10739120" y="888365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3555" cy="254635"/>
    <xdr:sp macro="" textlink="">
      <xdr:nvSpPr>
        <xdr:cNvPr id="244" name="テキスト ボックス 243"/>
        <xdr:cNvSpPr txBox="1"/>
      </xdr:nvSpPr>
      <xdr:spPr>
        <a:xfrm>
          <a:off x="10739120" y="8557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69850</xdr:rowOff>
    </xdr:from>
    <xdr:to xmlns:xdr="http://schemas.openxmlformats.org/drawingml/2006/spreadsheetDrawing">
      <xdr:col>82</xdr:col>
      <xdr:colOff>107950</xdr:colOff>
      <xdr:row>62</xdr:row>
      <xdr:rowOff>18415</xdr:rowOff>
    </xdr:to>
    <xdr:cxnSp macro="">
      <xdr:nvCxnSpPr>
        <xdr:cNvPr id="246" name="直線コネクタ 245"/>
        <xdr:cNvCxnSpPr/>
      </xdr:nvCxnSpPr>
      <xdr:spPr>
        <a:xfrm flipV="1">
          <a:off x="14843760" y="9156700"/>
          <a:ext cx="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61</xdr:row>
      <xdr:rowOff>161925</xdr:rowOff>
    </xdr:from>
    <xdr:ext cx="762000" cy="259080"/>
    <xdr:sp macro="" textlink="">
      <xdr:nvSpPr>
        <xdr:cNvPr id="247" name="その他最小値テキスト"/>
        <xdr:cNvSpPr txBox="1"/>
      </xdr:nvSpPr>
      <xdr:spPr>
        <a:xfrm>
          <a:off x="14915515" y="10620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18415</xdr:rowOff>
    </xdr:from>
    <xdr:to xmlns:xdr="http://schemas.openxmlformats.org/drawingml/2006/spreadsheetDrawing">
      <xdr:col>82</xdr:col>
      <xdr:colOff>179705</xdr:colOff>
      <xdr:row>62</xdr:row>
      <xdr:rowOff>18415</xdr:rowOff>
    </xdr:to>
    <xdr:cxnSp macro="">
      <xdr:nvCxnSpPr>
        <xdr:cNvPr id="248" name="直線コネクタ 247"/>
        <xdr:cNvCxnSpPr/>
      </xdr:nvCxnSpPr>
      <xdr:spPr>
        <a:xfrm>
          <a:off x="14754860" y="106483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51</xdr:row>
      <xdr:rowOff>156210</xdr:rowOff>
    </xdr:from>
    <xdr:ext cx="762000" cy="254635"/>
    <xdr:sp macro="" textlink="">
      <xdr:nvSpPr>
        <xdr:cNvPr id="249" name="その他最大値テキスト"/>
        <xdr:cNvSpPr txBox="1"/>
      </xdr:nvSpPr>
      <xdr:spPr>
        <a:xfrm>
          <a:off x="14915515" y="89001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69850</xdr:rowOff>
    </xdr:from>
    <xdr:to xmlns:xdr="http://schemas.openxmlformats.org/drawingml/2006/spreadsheetDrawing">
      <xdr:col>82</xdr:col>
      <xdr:colOff>179705</xdr:colOff>
      <xdr:row>53</xdr:row>
      <xdr:rowOff>69850</xdr:rowOff>
    </xdr:to>
    <xdr:cxnSp macro="">
      <xdr:nvCxnSpPr>
        <xdr:cNvPr id="250" name="直線コネクタ 249"/>
        <xdr:cNvCxnSpPr/>
      </xdr:nvCxnSpPr>
      <xdr:spPr>
        <a:xfrm>
          <a:off x="14754860" y="91567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124460</xdr:rowOff>
    </xdr:from>
    <xdr:to xmlns:xdr="http://schemas.openxmlformats.org/drawingml/2006/spreadsheetDrawing">
      <xdr:col>82</xdr:col>
      <xdr:colOff>107950</xdr:colOff>
      <xdr:row>58</xdr:row>
      <xdr:rowOff>50800</xdr:rowOff>
    </xdr:to>
    <xdr:cxnSp macro="">
      <xdr:nvCxnSpPr>
        <xdr:cNvPr id="251" name="直線コネクタ 250"/>
        <xdr:cNvCxnSpPr/>
      </xdr:nvCxnSpPr>
      <xdr:spPr>
        <a:xfrm>
          <a:off x="14086840" y="9897110"/>
          <a:ext cx="75692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56</xdr:row>
      <xdr:rowOff>3175</xdr:rowOff>
    </xdr:from>
    <xdr:ext cx="762000" cy="259080"/>
    <xdr:sp macro="" textlink="">
      <xdr:nvSpPr>
        <xdr:cNvPr id="252" name="その他平均値テキスト"/>
        <xdr:cNvSpPr txBox="1"/>
      </xdr:nvSpPr>
      <xdr:spPr>
        <a:xfrm>
          <a:off x="14915515" y="9604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158115</xdr:rowOff>
    </xdr:from>
    <xdr:to xmlns:xdr="http://schemas.openxmlformats.org/drawingml/2006/spreadsheetDrawing">
      <xdr:col>82</xdr:col>
      <xdr:colOff>158750</xdr:colOff>
      <xdr:row>57</xdr:row>
      <xdr:rowOff>88265</xdr:rowOff>
    </xdr:to>
    <xdr:sp macro="" textlink="">
      <xdr:nvSpPr>
        <xdr:cNvPr id="253" name="フローチャート: 判断 252"/>
        <xdr:cNvSpPr/>
      </xdr:nvSpPr>
      <xdr:spPr>
        <a:xfrm>
          <a:off x="1479296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57</xdr:row>
      <xdr:rowOff>80645</xdr:rowOff>
    </xdr:from>
    <xdr:to xmlns:xdr="http://schemas.openxmlformats.org/drawingml/2006/spreadsheetDrawing">
      <xdr:col>78</xdr:col>
      <xdr:colOff>69850</xdr:colOff>
      <xdr:row>57</xdr:row>
      <xdr:rowOff>124460</xdr:rowOff>
    </xdr:to>
    <xdr:cxnSp macro="">
      <xdr:nvCxnSpPr>
        <xdr:cNvPr id="254" name="直線コネクタ 253"/>
        <xdr:cNvCxnSpPr/>
      </xdr:nvCxnSpPr>
      <xdr:spPr>
        <a:xfrm>
          <a:off x="13298170" y="9853295"/>
          <a:ext cx="78867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158115</xdr:rowOff>
    </xdr:from>
    <xdr:to xmlns:xdr="http://schemas.openxmlformats.org/drawingml/2006/spreadsheetDrawing">
      <xdr:col>78</xdr:col>
      <xdr:colOff>120650</xdr:colOff>
      <xdr:row>57</xdr:row>
      <xdr:rowOff>88265</xdr:rowOff>
    </xdr:to>
    <xdr:sp macro="" textlink="">
      <xdr:nvSpPr>
        <xdr:cNvPr id="255" name="フローチャート: 判断 254"/>
        <xdr:cNvSpPr/>
      </xdr:nvSpPr>
      <xdr:spPr>
        <a:xfrm>
          <a:off x="1403604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98425</xdr:rowOff>
    </xdr:from>
    <xdr:ext cx="734060" cy="254635"/>
    <xdr:sp macro="" textlink="">
      <xdr:nvSpPr>
        <xdr:cNvPr id="256" name="テキスト ボックス 255"/>
        <xdr:cNvSpPr txBox="1"/>
      </xdr:nvSpPr>
      <xdr:spPr>
        <a:xfrm>
          <a:off x="13746480" y="9528175"/>
          <a:ext cx="7340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80645</xdr:rowOff>
    </xdr:from>
    <xdr:to xmlns:xdr="http://schemas.openxmlformats.org/drawingml/2006/spreadsheetDrawing">
      <xdr:col>73</xdr:col>
      <xdr:colOff>179705</xdr:colOff>
      <xdr:row>57</xdr:row>
      <xdr:rowOff>146050</xdr:rowOff>
    </xdr:to>
    <xdr:cxnSp macro="">
      <xdr:nvCxnSpPr>
        <xdr:cNvPr id="257" name="直線コネクタ 256"/>
        <xdr:cNvCxnSpPr/>
      </xdr:nvCxnSpPr>
      <xdr:spPr>
        <a:xfrm flipV="1">
          <a:off x="12491720" y="9853295"/>
          <a:ext cx="80645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125095</xdr:rowOff>
    </xdr:from>
    <xdr:to xmlns:xdr="http://schemas.openxmlformats.org/drawingml/2006/spreadsheetDrawing">
      <xdr:col>74</xdr:col>
      <xdr:colOff>31750</xdr:colOff>
      <xdr:row>57</xdr:row>
      <xdr:rowOff>55245</xdr:rowOff>
    </xdr:to>
    <xdr:sp macro="" textlink="">
      <xdr:nvSpPr>
        <xdr:cNvPr id="258" name="フローチャート: 判断 257"/>
        <xdr:cNvSpPr/>
      </xdr:nvSpPr>
      <xdr:spPr>
        <a:xfrm>
          <a:off x="13248640" y="97262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65405</xdr:rowOff>
    </xdr:from>
    <xdr:ext cx="762000" cy="254635"/>
    <xdr:sp macro="" textlink="">
      <xdr:nvSpPr>
        <xdr:cNvPr id="259" name="テキスト ボックス 258"/>
        <xdr:cNvSpPr txBox="1"/>
      </xdr:nvSpPr>
      <xdr:spPr>
        <a:xfrm>
          <a:off x="12938760" y="94951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146050</xdr:rowOff>
    </xdr:from>
    <xdr:to xmlns:xdr="http://schemas.openxmlformats.org/drawingml/2006/spreadsheetDrawing">
      <xdr:col>69</xdr:col>
      <xdr:colOff>92075</xdr:colOff>
      <xdr:row>58</xdr:row>
      <xdr:rowOff>29210</xdr:rowOff>
    </xdr:to>
    <xdr:cxnSp macro="">
      <xdr:nvCxnSpPr>
        <xdr:cNvPr id="260" name="直線コネクタ 259"/>
        <xdr:cNvCxnSpPr/>
      </xdr:nvCxnSpPr>
      <xdr:spPr>
        <a:xfrm flipV="1">
          <a:off x="11684000" y="9918700"/>
          <a:ext cx="80772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158115</xdr:rowOff>
    </xdr:from>
    <xdr:to xmlns:xdr="http://schemas.openxmlformats.org/drawingml/2006/spreadsheetDrawing">
      <xdr:col>69</xdr:col>
      <xdr:colOff>142875</xdr:colOff>
      <xdr:row>57</xdr:row>
      <xdr:rowOff>88265</xdr:rowOff>
    </xdr:to>
    <xdr:sp macro="" textlink="">
      <xdr:nvSpPr>
        <xdr:cNvPr id="261" name="フローチャート: 判断 260"/>
        <xdr:cNvSpPr/>
      </xdr:nvSpPr>
      <xdr:spPr>
        <a:xfrm>
          <a:off x="1244092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98425</xdr:rowOff>
    </xdr:from>
    <xdr:ext cx="760095" cy="254635"/>
    <xdr:sp macro="" textlink="">
      <xdr:nvSpPr>
        <xdr:cNvPr id="262" name="テキスト ボックス 261"/>
        <xdr:cNvSpPr txBox="1"/>
      </xdr:nvSpPr>
      <xdr:spPr>
        <a:xfrm>
          <a:off x="12151360" y="9528175"/>
          <a:ext cx="7600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0</xdr:rowOff>
    </xdr:from>
    <xdr:to xmlns:xdr="http://schemas.openxmlformats.org/drawingml/2006/spreadsheetDrawing">
      <xdr:col>65</xdr:col>
      <xdr:colOff>53975</xdr:colOff>
      <xdr:row>58</xdr:row>
      <xdr:rowOff>101600</xdr:rowOff>
    </xdr:to>
    <xdr:sp macro="" textlink="">
      <xdr:nvSpPr>
        <xdr:cNvPr id="263" name="フローチャート: 判断 262"/>
        <xdr:cNvSpPr/>
      </xdr:nvSpPr>
      <xdr:spPr>
        <a:xfrm>
          <a:off x="11653520" y="99441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86360</xdr:rowOff>
    </xdr:from>
    <xdr:ext cx="762000" cy="254635"/>
    <xdr:sp macro="" textlink="">
      <xdr:nvSpPr>
        <xdr:cNvPr id="264" name="テキスト ボックス 263"/>
        <xdr:cNvSpPr txBox="1"/>
      </xdr:nvSpPr>
      <xdr:spPr>
        <a:xfrm>
          <a:off x="11343640" y="10030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9460" cy="259080"/>
    <xdr:sp macro="" textlink="">
      <xdr:nvSpPr>
        <xdr:cNvPr id="265" name="テキスト ボックス 264"/>
        <xdr:cNvSpPr txBox="1"/>
      </xdr:nvSpPr>
      <xdr:spPr>
        <a:xfrm>
          <a:off x="1464818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7555" cy="259080"/>
    <xdr:sp macro="" textlink="">
      <xdr:nvSpPr>
        <xdr:cNvPr id="266" name="テキスト ボックス 265"/>
        <xdr:cNvSpPr txBox="1"/>
      </xdr:nvSpPr>
      <xdr:spPr>
        <a:xfrm>
          <a:off x="13891260" y="10982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095" cy="259080"/>
    <xdr:sp macro="" textlink="">
      <xdr:nvSpPr>
        <xdr:cNvPr id="267" name="テキスト ボックス 266"/>
        <xdr:cNvSpPr txBox="1"/>
      </xdr:nvSpPr>
      <xdr:spPr>
        <a:xfrm>
          <a:off x="1310386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0095" cy="259080"/>
    <xdr:sp macro="" textlink="">
      <xdr:nvSpPr>
        <xdr:cNvPr id="269" name="テキスト ボックス 268"/>
        <xdr:cNvSpPr txBox="1"/>
      </xdr:nvSpPr>
      <xdr:spPr>
        <a:xfrm>
          <a:off x="1150112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0</xdr:rowOff>
    </xdr:from>
    <xdr:to xmlns:xdr="http://schemas.openxmlformats.org/drawingml/2006/spreadsheetDrawing">
      <xdr:col>82</xdr:col>
      <xdr:colOff>158750</xdr:colOff>
      <xdr:row>58</xdr:row>
      <xdr:rowOff>101600</xdr:rowOff>
    </xdr:to>
    <xdr:sp macro="" textlink="">
      <xdr:nvSpPr>
        <xdr:cNvPr id="270" name="楕円 269"/>
        <xdr:cNvSpPr/>
      </xdr:nvSpPr>
      <xdr:spPr>
        <a:xfrm>
          <a:off x="1479296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57</xdr:row>
      <xdr:rowOff>143510</xdr:rowOff>
    </xdr:from>
    <xdr:ext cx="762000" cy="254635"/>
    <xdr:sp macro="" textlink="">
      <xdr:nvSpPr>
        <xdr:cNvPr id="271" name="その他該当値テキスト"/>
        <xdr:cNvSpPr txBox="1"/>
      </xdr:nvSpPr>
      <xdr:spPr>
        <a:xfrm>
          <a:off x="14915515" y="99161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73660</xdr:rowOff>
    </xdr:from>
    <xdr:to xmlns:xdr="http://schemas.openxmlformats.org/drawingml/2006/spreadsheetDrawing">
      <xdr:col>78</xdr:col>
      <xdr:colOff>120650</xdr:colOff>
      <xdr:row>58</xdr:row>
      <xdr:rowOff>3810</xdr:rowOff>
    </xdr:to>
    <xdr:sp macro="" textlink="">
      <xdr:nvSpPr>
        <xdr:cNvPr id="272" name="楕円 271"/>
        <xdr:cNvSpPr/>
      </xdr:nvSpPr>
      <xdr:spPr>
        <a:xfrm>
          <a:off x="1403604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160020</xdr:rowOff>
    </xdr:from>
    <xdr:ext cx="734060" cy="259080"/>
    <xdr:sp macro="" textlink="">
      <xdr:nvSpPr>
        <xdr:cNvPr id="273" name="テキスト ボックス 272"/>
        <xdr:cNvSpPr txBox="1"/>
      </xdr:nvSpPr>
      <xdr:spPr>
        <a:xfrm>
          <a:off x="13746480" y="993267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29845</xdr:rowOff>
    </xdr:from>
    <xdr:to xmlns:xdr="http://schemas.openxmlformats.org/drawingml/2006/spreadsheetDrawing">
      <xdr:col>74</xdr:col>
      <xdr:colOff>31750</xdr:colOff>
      <xdr:row>57</xdr:row>
      <xdr:rowOff>132080</xdr:rowOff>
    </xdr:to>
    <xdr:sp macro="" textlink="">
      <xdr:nvSpPr>
        <xdr:cNvPr id="274" name="楕円 273"/>
        <xdr:cNvSpPr/>
      </xdr:nvSpPr>
      <xdr:spPr>
        <a:xfrm>
          <a:off x="13248640" y="9802495"/>
          <a:ext cx="8128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116205</xdr:rowOff>
    </xdr:from>
    <xdr:ext cx="762000" cy="259080"/>
    <xdr:sp macro="" textlink="">
      <xdr:nvSpPr>
        <xdr:cNvPr id="275" name="テキスト ボックス 274"/>
        <xdr:cNvSpPr txBox="1"/>
      </xdr:nvSpPr>
      <xdr:spPr>
        <a:xfrm>
          <a:off x="12938760" y="9888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95250</xdr:rowOff>
    </xdr:from>
    <xdr:to xmlns:xdr="http://schemas.openxmlformats.org/drawingml/2006/spreadsheetDrawing">
      <xdr:col>69</xdr:col>
      <xdr:colOff>142875</xdr:colOff>
      <xdr:row>58</xdr:row>
      <xdr:rowOff>25400</xdr:rowOff>
    </xdr:to>
    <xdr:sp macro="" textlink="">
      <xdr:nvSpPr>
        <xdr:cNvPr id="276" name="楕円 275"/>
        <xdr:cNvSpPr/>
      </xdr:nvSpPr>
      <xdr:spPr>
        <a:xfrm>
          <a:off x="1244092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10160</xdr:rowOff>
    </xdr:from>
    <xdr:ext cx="760095" cy="259080"/>
    <xdr:sp macro="" textlink="">
      <xdr:nvSpPr>
        <xdr:cNvPr id="277" name="テキスト ボックス 276"/>
        <xdr:cNvSpPr txBox="1"/>
      </xdr:nvSpPr>
      <xdr:spPr>
        <a:xfrm>
          <a:off x="12151360" y="99542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149860</xdr:rowOff>
    </xdr:from>
    <xdr:to xmlns:xdr="http://schemas.openxmlformats.org/drawingml/2006/spreadsheetDrawing">
      <xdr:col>65</xdr:col>
      <xdr:colOff>53975</xdr:colOff>
      <xdr:row>58</xdr:row>
      <xdr:rowOff>80010</xdr:rowOff>
    </xdr:to>
    <xdr:sp macro="" textlink="">
      <xdr:nvSpPr>
        <xdr:cNvPr id="278" name="楕円 277"/>
        <xdr:cNvSpPr/>
      </xdr:nvSpPr>
      <xdr:spPr>
        <a:xfrm>
          <a:off x="11653520" y="99225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90170</xdr:rowOff>
    </xdr:from>
    <xdr:ext cx="762000" cy="259080"/>
    <xdr:sp macro="" textlink="">
      <xdr:nvSpPr>
        <xdr:cNvPr id="279" name="テキスト ボックス 278"/>
        <xdr:cNvSpPr txBox="1"/>
      </xdr:nvSpPr>
      <xdr:spPr>
        <a:xfrm>
          <a:off x="11343640" y="9691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algn="l"/>
          <a:r>
            <a:rPr kumimoji="1" lang="ja-JP" altLang="en-US" sz="1300">
              <a:solidFill>
                <a:schemeClr val="tx1"/>
              </a:solidFill>
              <a:latin typeface="ＭＳ Ｐゴシック"/>
              <a:ea typeface="ＭＳ Ｐゴシック"/>
            </a:rPr>
            <a:t>類似団体平均とほぼ同じ水準で推移しており、対前年度比で</a:t>
          </a:r>
          <a:r>
            <a:rPr kumimoji="1" lang="en-US" altLang="ja-JP" sz="1300">
              <a:solidFill>
                <a:schemeClr val="tx1"/>
              </a:solidFill>
              <a:latin typeface="ＭＳ Ｐゴシック"/>
              <a:ea typeface="ＭＳ Ｐゴシック"/>
            </a:rPr>
            <a:t>0..3</a:t>
          </a:r>
          <a:r>
            <a:rPr kumimoji="1" lang="ja-JP" altLang="en-US" sz="1300">
              <a:solidFill>
                <a:schemeClr val="tx1"/>
              </a:solidFill>
              <a:latin typeface="ＭＳ Ｐゴシック"/>
              <a:ea typeface="ＭＳ Ｐゴシック"/>
            </a:rPr>
            <a:t>ポイント減少している。これは、対前年度比で経常経費充当一般財源（補助費等）はほぼ変わらなかった一方で、経常一般財源</a:t>
          </a:r>
          <a:r>
            <a:rPr kumimoji="1" lang="ja-JP" altLang="en-US" sz="1300" b="0">
              <a:solidFill>
                <a:schemeClr val="tx1"/>
              </a:solidFill>
              <a:latin typeface="ＭＳ Ｐゴシック"/>
              <a:ea typeface="ＭＳ Ｐゴシック"/>
            </a:rPr>
            <a:t>が</a:t>
          </a:r>
          <a:r>
            <a:rPr kumimoji="1" lang="ja-JP" altLang="en-US" sz="1300">
              <a:solidFill>
                <a:schemeClr val="tx1"/>
              </a:solidFill>
              <a:latin typeface="ＭＳ Ｐゴシック"/>
              <a:ea typeface="ＭＳ Ｐゴシック"/>
            </a:rPr>
            <a:t>増加したことによる。毎年のように新たな事業展開を行う中において、常態化している補助金については、目的・効果、必要性を十分検証したうえで、適宜見直しを行う必要がある。</a:t>
          </a:r>
        </a:p>
      </xdr:txBody>
    </xdr:sp>
    <xdr:clientData/>
  </xdr:twoCellAnchor>
  <xdr:oneCellAnchor>
    <xdr:from xmlns:xdr="http://schemas.openxmlformats.org/drawingml/2006/spreadsheetDrawing">
      <xdr:col>62</xdr:col>
      <xdr:colOff>6350</xdr:colOff>
      <xdr:row>29</xdr:row>
      <xdr:rowOff>107950</xdr:rowOff>
    </xdr:from>
    <xdr:ext cx="294005" cy="225425"/>
    <xdr:sp macro="" textlink="">
      <xdr:nvSpPr>
        <xdr:cNvPr id="291" name="テキスト ボックス 290"/>
        <xdr:cNvSpPr txBox="1"/>
      </xdr:nvSpPr>
      <xdr:spPr>
        <a:xfrm>
          <a:off x="11148060" y="5080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3555" cy="254635"/>
    <xdr:sp macro="" textlink="">
      <xdr:nvSpPr>
        <xdr:cNvPr id="293" name="テキスト ボックス 292"/>
        <xdr:cNvSpPr txBox="1"/>
      </xdr:nvSpPr>
      <xdr:spPr>
        <a:xfrm>
          <a:off x="10739120" y="7414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4" name="直線コネクタ 293"/>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3555" cy="254635"/>
    <xdr:sp macro="" textlink="">
      <xdr:nvSpPr>
        <xdr:cNvPr id="295" name="テキスト ボックス 294"/>
        <xdr:cNvSpPr txBox="1"/>
      </xdr:nvSpPr>
      <xdr:spPr>
        <a:xfrm>
          <a:off x="10739120" y="6957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6" name="直線コネクタ 295"/>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3555" cy="254635"/>
    <xdr:sp macro="" textlink="">
      <xdr:nvSpPr>
        <xdr:cNvPr id="297" name="テキスト ボックス 296"/>
        <xdr:cNvSpPr txBox="1"/>
      </xdr:nvSpPr>
      <xdr:spPr>
        <a:xfrm>
          <a:off x="10739120" y="6499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8" name="直線コネクタ 297"/>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3555" cy="254635"/>
    <xdr:sp macro="" textlink="">
      <xdr:nvSpPr>
        <xdr:cNvPr id="299" name="テキスト ボックス 298"/>
        <xdr:cNvSpPr txBox="1"/>
      </xdr:nvSpPr>
      <xdr:spPr>
        <a:xfrm>
          <a:off x="10739120" y="6042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0" name="直線コネクタ 299"/>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3555" cy="254635"/>
    <xdr:sp macro="" textlink="">
      <xdr:nvSpPr>
        <xdr:cNvPr id="301" name="テキスト ボックス 300"/>
        <xdr:cNvSpPr txBox="1"/>
      </xdr:nvSpPr>
      <xdr:spPr>
        <a:xfrm>
          <a:off x="10739120" y="5585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2" name="直線コネクタ 301"/>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3"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12700</xdr:rowOff>
    </xdr:from>
    <xdr:to xmlns:xdr="http://schemas.openxmlformats.org/drawingml/2006/spreadsheetDrawing">
      <xdr:col>82</xdr:col>
      <xdr:colOff>107950</xdr:colOff>
      <xdr:row>41</xdr:row>
      <xdr:rowOff>29210</xdr:rowOff>
    </xdr:to>
    <xdr:cxnSp macro="">
      <xdr:nvCxnSpPr>
        <xdr:cNvPr id="304" name="直線コネクタ 303"/>
        <xdr:cNvCxnSpPr/>
      </xdr:nvCxnSpPr>
      <xdr:spPr>
        <a:xfrm flipV="1">
          <a:off x="14843760" y="5842000"/>
          <a:ext cx="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41</xdr:row>
      <xdr:rowOff>635</xdr:rowOff>
    </xdr:from>
    <xdr:ext cx="762000" cy="259080"/>
    <xdr:sp macro="" textlink="">
      <xdr:nvSpPr>
        <xdr:cNvPr id="305" name="補助費等最小値テキスト"/>
        <xdr:cNvSpPr txBox="1"/>
      </xdr:nvSpPr>
      <xdr:spPr>
        <a:xfrm>
          <a:off x="14915515" y="7030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29210</xdr:rowOff>
    </xdr:from>
    <xdr:to xmlns:xdr="http://schemas.openxmlformats.org/drawingml/2006/spreadsheetDrawing">
      <xdr:col>82</xdr:col>
      <xdr:colOff>179705</xdr:colOff>
      <xdr:row>41</xdr:row>
      <xdr:rowOff>29210</xdr:rowOff>
    </xdr:to>
    <xdr:cxnSp macro="">
      <xdr:nvCxnSpPr>
        <xdr:cNvPr id="306" name="直線コネクタ 305"/>
        <xdr:cNvCxnSpPr/>
      </xdr:nvCxnSpPr>
      <xdr:spPr>
        <a:xfrm>
          <a:off x="14754860" y="705866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32</xdr:row>
      <xdr:rowOff>99060</xdr:rowOff>
    </xdr:from>
    <xdr:ext cx="762000" cy="254635"/>
    <xdr:sp macro="" textlink="">
      <xdr:nvSpPr>
        <xdr:cNvPr id="307" name="補助費等最大値テキスト"/>
        <xdr:cNvSpPr txBox="1"/>
      </xdr:nvSpPr>
      <xdr:spPr>
        <a:xfrm>
          <a:off x="14915515" y="5585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12700</xdr:rowOff>
    </xdr:from>
    <xdr:to xmlns:xdr="http://schemas.openxmlformats.org/drawingml/2006/spreadsheetDrawing">
      <xdr:col>82</xdr:col>
      <xdr:colOff>179705</xdr:colOff>
      <xdr:row>34</xdr:row>
      <xdr:rowOff>12700</xdr:rowOff>
    </xdr:to>
    <xdr:cxnSp macro="">
      <xdr:nvCxnSpPr>
        <xdr:cNvPr id="308" name="直線コネクタ 307"/>
        <xdr:cNvCxnSpPr/>
      </xdr:nvCxnSpPr>
      <xdr:spPr>
        <a:xfrm>
          <a:off x="14754860" y="58420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149860</xdr:rowOff>
    </xdr:from>
    <xdr:to xmlns:xdr="http://schemas.openxmlformats.org/drawingml/2006/spreadsheetDrawing">
      <xdr:col>82</xdr:col>
      <xdr:colOff>107950</xdr:colOff>
      <xdr:row>36</xdr:row>
      <xdr:rowOff>163830</xdr:rowOff>
    </xdr:to>
    <xdr:cxnSp macro="">
      <xdr:nvCxnSpPr>
        <xdr:cNvPr id="309" name="直線コネクタ 308"/>
        <xdr:cNvCxnSpPr/>
      </xdr:nvCxnSpPr>
      <xdr:spPr>
        <a:xfrm flipV="1">
          <a:off x="14086840" y="6322060"/>
          <a:ext cx="7569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36</xdr:row>
      <xdr:rowOff>80010</xdr:rowOff>
    </xdr:from>
    <xdr:ext cx="762000" cy="259080"/>
    <xdr:sp macro="" textlink="">
      <xdr:nvSpPr>
        <xdr:cNvPr id="310" name="補助費等平均値テキスト"/>
        <xdr:cNvSpPr txBox="1"/>
      </xdr:nvSpPr>
      <xdr:spPr>
        <a:xfrm>
          <a:off x="14915515" y="6252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107950</xdr:rowOff>
    </xdr:from>
    <xdr:to xmlns:xdr="http://schemas.openxmlformats.org/drawingml/2006/spreadsheetDrawing">
      <xdr:col>82</xdr:col>
      <xdr:colOff>158750</xdr:colOff>
      <xdr:row>37</xdr:row>
      <xdr:rowOff>38100</xdr:rowOff>
    </xdr:to>
    <xdr:sp macro="" textlink="">
      <xdr:nvSpPr>
        <xdr:cNvPr id="311" name="フローチャート: 判断 310"/>
        <xdr:cNvSpPr/>
      </xdr:nvSpPr>
      <xdr:spPr>
        <a:xfrm>
          <a:off x="1479296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36</xdr:row>
      <xdr:rowOff>149860</xdr:rowOff>
    </xdr:from>
    <xdr:to xmlns:xdr="http://schemas.openxmlformats.org/drawingml/2006/spreadsheetDrawing">
      <xdr:col>78</xdr:col>
      <xdr:colOff>69850</xdr:colOff>
      <xdr:row>36</xdr:row>
      <xdr:rowOff>163830</xdr:rowOff>
    </xdr:to>
    <xdr:cxnSp macro="">
      <xdr:nvCxnSpPr>
        <xdr:cNvPr id="312" name="直線コネクタ 311"/>
        <xdr:cNvCxnSpPr/>
      </xdr:nvCxnSpPr>
      <xdr:spPr>
        <a:xfrm>
          <a:off x="13298170" y="6322060"/>
          <a:ext cx="78867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99060</xdr:rowOff>
    </xdr:from>
    <xdr:to xmlns:xdr="http://schemas.openxmlformats.org/drawingml/2006/spreadsheetDrawing">
      <xdr:col>78</xdr:col>
      <xdr:colOff>120650</xdr:colOff>
      <xdr:row>37</xdr:row>
      <xdr:rowOff>29210</xdr:rowOff>
    </xdr:to>
    <xdr:sp macro="" textlink="">
      <xdr:nvSpPr>
        <xdr:cNvPr id="313" name="フローチャート: 判断 312"/>
        <xdr:cNvSpPr/>
      </xdr:nvSpPr>
      <xdr:spPr>
        <a:xfrm>
          <a:off x="1403604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39370</xdr:rowOff>
    </xdr:from>
    <xdr:ext cx="734060" cy="259080"/>
    <xdr:sp macro="" textlink="">
      <xdr:nvSpPr>
        <xdr:cNvPr id="314" name="テキスト ボックス 313"/>
        <xdr:cNvSpPr txBox="1"/>
      </xdr:nvSpPr>
      <xdr:spPr>
        <a:xfrm>
          <a:off x="13746480" y="604012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149860</xdr:rowOff>
    </xdr:from>
    <xdr:to xmlns:xdr="http://schemas.openxmlformats.org/drawingml/2006/spreadsheetDrawing">
      <xdr:col>73</xdr:col>
      <xdr:colOff>179705</xdr:colOff>
      <xdr:row>37</xdr:row>
      <xdr:rowOff>19685</xdr:rowOff>
    </xdr:to>
    <xdr:cxnSp macro="">
      <xdr:nvCxnSpPr>
        <xdr:cNvPr id="315" name="直線コネクタ 314"/>
        <xdr:cNvCxnSpPr/>
      </xdr:nvCxnSpPr>
      <xdr:spPr>
        <a:xfrm flipV="1">
          <a:off x="12491720" y="6322060"/>
          <a:ext cx="8064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80645</xdr:rowOff>
    </xdr:from>
    <xdr:to xmlns:xdr="http://schemas.openxmlformats.org/drawingml/2006/spreadsheetDrawing">
      <xdr:col>74</xdr:col>
      <xdr:colOff>31750</xdr:colOff>
      <xdr:row>37</xdr:row>
      <xdr:rowOff>10795</xdr:rowOff>
    </xdr:to>
    <xdr:sp macro="" textlink="">
      <xdr:nvSpPr>
        <xdr:cNvPr id="316" name="フローチャート: 判断 315"/>
        <xdr:cNvSpPr/>
      </xdr:nvSpPr>
      <xdr:spPr>
        <a:xfrm>
          <a:off x="13248640" y="625284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20955</xdr:rowOff>
    </xdr:from>
    <xdr:ext cx="762000" cy="254635"/>
    <xdr:sp macro="" textlink="">
      <xdr:nvSpPr>
        <xdr:cNvPr id="317" name="テキスト ボックス 316"/>
        <xdr:cNvSpPr txBox="1"/>
      </xdr:nvSpPr>
      <xdr:spPr>
        <a:xfrm>
          <a:off x="12938760" y="602170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19685</xdr:rowOff>
    </xdr:from>
    <xdr:to xmlns:xdr="http://schemas.openxmlformats.org/drawingml/2006/spreadsheetDrawing">
      <xdr:col>69</xdr:col>
      <xdr:colOff>92075</xdr:colOff>
      <xdr:row>37</xdr:row>
      <xdr:rowOff>60960</xdr:rowOff>
    </xdr:to>
    <xdr:cxnSp macro="">
      <xdr:nvCxnSpPr>
        <xdr:cNvPr id="318" name="直線コネクタ 317"/>
        <xdr:cNvCxnSpPr/>
      </xdr:nvCxnSpPr>
      <xdr:spPr>
        <a:xfrm flipV="1">
          <a:off x="11684000" y="6363335"/>
          <a:ext cx="80772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113030</xdr:rowOff>
    </xdr:from>
    <xdr:to xmlns:xdr="http://schemas.openxmlformats.org/drawingml/2006/spreadsheetDrawing">
      <xdr:col>69</xdr:col>
      <xdr:colOff>142875</xdr:colOff>
      <xdr:row>37</xdr:row>
      <xdr:rowOff>43180</xdr:rowOff>
    </xdr:to>
    <xdr:sp macro="" textlink="">
      <xdr:nvSpPr>
        <xdr:cNvPr id="319" name="フローチャート: 判断 318"/>
        <xdr:cNvSpPr/>
      </xdr:nvSpPr>
      <xdr:spPr>
        <a:xfrm>
          <a:off x="1244092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53340</xdr:rowOff>
    </xdr:from>
    <xdr:ext cx="760095" cy="254635"/>
    <xdr:sp macro="" textlink="">
      <xdr:nvSpPr>
        <xdr:cNvPr id="320" name="テキスト ボックス 319"/>
        <xdr:cNvSpPr txBox="1"/>
      </xdr:nvSpPr>
      <xdr:spPr>
        <a:xfrm>
          <a:off x="12151360" y="6054090"/>
          <a:ext cx="7600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48895</xdr:rowOff>
    </xdr:from>
    <xdr:to xmlns:xdr="http://schemas.openxmlformats.org/drawingml/2006/spreadsheetDrawing">
      <xdr:col>65</xdr:col>
      <xdr:colOff>53975</xdr:colOff>
      <xdr:row>36</xdr:row>
      <xdr:rowOff>150495</xdr:rowOff>
    </xdr:to>
    <xdr:sp macro="" textlink="">
      <xdr:nvSpPr>
        <xdr:cNvPr id="321" name="フローチャート: 判断 320"/>
        <xdr:cNvSpPr/>
      </xdr:nvSpPr>
      <xdr:spPr>
        <a:xfrm>
          <a:off x="11653520" y="62210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160655</xdr:rowOff>
    </xdr:from>
    <xdr:ext cx="762000" cy="259080"/>
    <xdr:sp macro="" textlink="">
      <xdr:nvSpPr>
        <xdr:cNvPr id="322" name="テキスト ボックス 321"/>
        <xdr:cNvSpPr txBox="1"/>
      </xdr:nvSpPr>
      <xdr:spPr>
        <a:xfrm>
          <a:off x="11343640" y="5989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9460" cy="259080"/>
    <xdr:sp macro="" textlink="">
      <xdr:nvSpPr>
        <xdr:cNvPr id="323" name="テキスト ボックス 322"/>
        <xdr:cNvSpPr txBox="1"/>
      </xdr:nvSpPr>
      <xdr:spPr>
        <a:xfrm>
          <a:off x="1464818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7555" cy="259080"/>
    <xdr:sp macro="" textlink="">
      <xdr:nvSpPr>
        <xdr:cNvPr id="324" name="テキスト ボックス 323"/>
        <xdr:cNvSpPr txBox="1"/>
      </xdr:nvSpPr>
      <xdr:spPr>
        <a:xfrm>
          <a:off x="13891260" y="7553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095" cy="259080"/>
    <xdr:sp macro="" textlink="">
      <xdr:nvSpPr>
        <xdr:cNvPr id="325" name="テキスト ボックス 324"/>
        <xdr:cNvSpPr txBox="1"/>
      </xdr:nvSpPr>
      <xdr:spPr>
        <a:xfrm>
          <a:off x="1310386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6" name="テキスト ボックス 325"/>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0095" cy="259080"/>
    <xdr:sp macro="" textlink="">
      <xdr:nvSpPr>
        <xdr:cNvPr id="327" name="テキスト ボックス 326"/>
        <xdr:cNvSpPr txBox="1"/>
      </xdr:nvSpPr>
      <xdr:spPr>
        <a:xfrm>
          <a:off x="1150112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99060</xdr:rowOff>
    </xdr:from>
    <xdr:to xmlns:xdr="http://schemas.openxmlformats.org/drawingml/2006/spreadsheetDrawing">
      <xdr:col>82</xdr:col>
      <xdr:colOff>158750</xdr:colOff>
      <xdr:row>37</xdr:row>
      <xdr:rowOff>29210</xdr:rowOff>
    </xdr:to>
    <xdr:sp macro="" textlink="">
      <xdr:nvSpPr>
        <xdr:cNvPr id="328" name="楕円 327"/>
        <xdr:cNvSpPr/>
      </xdr:nvSpPr>
      <xdr:spPr>
        <a:xfrm>
          <a:off x="1479296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35</xdr:row>
      <xdr:rowOff>115570</xdr:rowOff>
    </xdr:from>
    <xdr:ext cx="762000" cy="259080"/>
    <xdr:sp macro="" textlink="">
      <xdr:nvSpPr>
        <xdr:cNvPr id="329" name="補助費等該当値テキスト"/>
        <xdr:cNvSpPr txBox="1"/>
      </xdr:nvSpPr>
      <xdr:spPr>
        <a:xfrm>
          <a:off x="14915515" y="6116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113030</xdr:rowOff>
    </xdr:from>
    <xdr:to xmlns:xdr="http://schemas.openxmlformats.org/drawingml/2006/spreadsheetDrawing">
      <xdr:col>78</xdr:col>
      <xdr:colOff>120650</xdr:colOff>
      <xdr:row>37</xdr:row>
      <xdr:rowOff>43180</xdr:rowOff>
    </xdr:to>
    <xdr:sp macro="" textlink="">
      <xdr:nvSpPr>
        <xdr:cNvPr id="330" name="楕円 329"/>
        <xdr:cNvSpPr/>
      </xdr:nvSpPr>
      <xdr:spPr>
        <a:xfrm>
          <a:off x="1403604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27940</xdr:rowOff>
    </xdr:from>
    <xdr:ext cx="734060" cy="259080"/>
    <xdr:sp macro="" textlink="">
      <xdr:nvSpPr>
        <xdr:cNvPr id="331" name="テキスト ボックス 330"/>
        <xdr:cNvSpPr txBox="1"/>
      </xdr:nvSpPr>
      <xdr:spPr>
        <a:xfrm>
          <a:off x="13746480" y="637159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99060</xdr:rowOff>
    </xdr:from>
    <xdr:to xmlns:xdr="http://schemas.openxmlformats.org/drawingml/2006/spreadsheetDrawing">
      <xdr:col>74</xdr:col>
      <xdr:colOff>31750</xdr:colOff>
      <xdr:row>37</xdr:row>
      <xdr:rowOff>29210</xdr:rowOff>
    </xdr:to>
    <xdr:sp macro="" textlink="">
      <xdr:nvSpPr>
        <xdr:cNvPr id="332" name="楕円 331"/>
        <xdr:cNvSpPr/>
      </xdr:nvSpPr>
      <xdr:spPr>
        <a:xfrm>
          <a:off x="13248640" y="62712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13970</xdr:rowOff>
    </xdr:from>
    <xdr:ext cx="762000" cy="259080"/>
    <xdr:sp macro="" textlink="">
      <xdr:nvSpPr>
        <xdr:cNvPr id="333" name="テキスト ボックス 332"/>
        <xdr:cNvSpPr txBox="1"/>
      </xdr:nvSpPr>
      <xdr:spPr>
        <a:xfrm>
          <a:off x="12938760" y="635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140335</xdr:rowOff>
    </xdr:from>
    <xdr:to xmlns:xdr="http://schemas.openxmlformats.org/drawingml/2006/spreadsheetDrawing">
      <xdr:col>69</xdr:col>
      <xdr:colOff>142875</xdr:colOff>
      <xdr:row>37</xdr:row>
      <xdr:rowOff>70485</xdr:rowOff>
    </xdr:to>
    <xdr:sp macro="" textlink="">
      <xdr:nvSpPr>
        <xdr:cNvPr id="334" name="楕円 333"/>
        <xdr:cNvSpPr/>
      </xdr:nvSpPr>
      <xdr:spPr>
        <a:xfrm>
          <a:off x="1244092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55245</xdr:rowOff>
    </xdr:from>
    <xdr:ext cx="760095" cy="254635"/>
    <xdr:sp macro="" textlink="">
      <xdr:nvSpPr>
        <xdr:cNvPr id="335" name="テキスト ボックス 334"/>
        <xdr:cNvSpPr txBox="1"/>
      </xdr:nvSpPr>
      <xdr:spPr>
        <a:xfrm>
          <a:off x="12151360" y="6398895"/>
          <a:ext cx="7600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10160</xdr:rowOff>
    </xdr:from>
    <xdr:to xmlns:xdr="http://schemas.openxmlformats.org/drawingml/2006/spreadsheetDrawing">
      <xdr:col>65</xdr:col>
      <xdr:colOff>53975</xdr:colOff>
      <xdr:row>37</xdr:row>
      <xdr:rowOff>111760</xdr:rowOff>
    </xdr:to>
    <xdr:sp macro="" textlink="">
      <xdr:nvSpPr>
        <xdr:cNvPr id="336" name="楕円 335"/>
        <xdr:cNvSpPr/>
      </xdr:nvSpPr>
      <xdr:spPr>
        <a:xfrm>
          <a:off x="11653520" y="63538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96520</xdr:rowOff>
    </xdr:from>
    <xdr:ext cx="762000" cy="259080"/>
    <xdr:sp macro="" textlink="">
      <xdr:nvSpPr>
        <xdr:cNvPr id="337" name="テキスト ボックス 336"/>
        <xdr:cNvSpPr txBox="1"/>
      </xdr:nvSpPr>
      <xdr:spPr>
        <a:xfrm>
          <a:off x="11343640" y="644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38" name="正方形/長方形 337"/>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39" name="正方形/長方形 338"/>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40" name="正方形/長方形 339"/>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1" name="正方形/長方形 340"/>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2" name="正方形/長方形 341"/>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3" name="正方形/長方形 342"/>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4" name="正方形/長方形 343"/>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45" name="正方形/長方形 344"/>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6" name="正方形/長方形 345"/>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47" name="正方形/長方形 346"/>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8" name="テキスト ボックス 347"/>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対前年度比で</a:t>
          </a:r>
          <a:r>
            <a:rPr kumimoji="1" lang="en-US" altLang="ja-JP" sz="1300">
              <a:latin typeface="ＭＳ Ｐゴシック"/>
              <a:ea typeface="ＭＳ Ｐゴシック"/>
            </a:rPr>
            <a:t>0.5</a:t>
          </a:r>
          <a:r>
            <a:rPr kumimoji="1" lang="ja-JP" altLang="en-US" sz="1300">
              <a:latin typeface="ＭＳ Ｐゴシック"/>
              <a:ea typeface="ＭＳ Ｐゴシック"/>
            </a:rPr>
            <a:t>ポイント増加したが、類似団体や全国、県平均を下回る水準で推移している。再編新設小学校整備事業に係る元金償還の開始や、今後控える庁舎建替えなど大規模事業による地方債発行額の増加が見込まれており、公債費の大幅な増加が想定される。近年、交付税措置のある地方債を積極的に活用することで事業を実施してきたが、優先度や緊急度をもとに事業量を調整するなど、一定の抑制が必要となっている。</a:t>
          </a:r>
        </a:p>
      </xdr:txBody>
    </xdr:sp>
    <xdr:clientData/>
  </xdr:twoCellAnchor>
  <xdr:oneCellAnchor>
    <xdr:from xmlns:xdr="http://schemas.openxmlformats.org/drawingml/2006/spreadsheetDrawing">
      <xdr:col>3</xdr:col>
      <xdr:colOff>123825</xdr:colOff>
      <xdr:row>69</xdr:row>
      <xdr:rowOff>107950</xdr:rowOff>
    </xdr:from>
    <xdr:ext cx="296545" cy="225425"/>
    <xdr:sp macro="" textlink="">
      <xdr:nvSpPr>
        <xdr:cNvPr id="349" name="テキスト ボックス 348"/>
        <xdr:cNvSpPr txBox="1"/>
      </xdr:nvSpPr>
      <xdr:spPr>
        <a:xfrm>
          <a:off x="66294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50" name="直線コネクタ 349"/>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3555" cy="254635"/>
    <xdr:sp macro="" textlink="">
      <xdr:nvSpPr>
        <xdr:cNvPr id="351" name="テキスト ボックス 350"/>
        <xdr:cNvSpPr txBox="1"/>
      </xdr:nvSpPr>
      <xdr:spPr>
        <a:xfrm>
          <a:off x="23368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179705</xdr:colOff>
      <xdr:row>81</xdr:row>
      <xdr:rowOff>146050</xdr:rowOff>
    </xdr:to>
    <xdr:cxnSp macro="">
      <xdr:nvCxnSpPr>
        <xdr:cNvPr id="352" name="直線コネクタ 351"/>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3555" cy="259080"/>
    <xdr:sp macro="" textlink="">
      <xdr:nvSpPr>
        <xdr:cNvPr id="353" name="テキスト ボックス 352"/>
        <xdr:cNvSpPr txBox="1"/>
      </xdr:nvSpPr>
      <xdr:spPr>
        <a:xfrm>
          <a:off x="233680" y="13891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179705</xdr:colOff>
      <xdr:row>79</xdr:row>
      <xdr:rowOff>107950</xdr:rowOff>
    </xdr:to>
    <xdr:cxnSp macro="">
      <xdr:nvCxnSpPr>
        <xdr:cNvPr id="354" name="直線コネクタ 353"/>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3555" cy="259080"/>
    <xdr:sp macro="" textlink="">
      <xdr:nvSpPr>
        <xdr:cNvPr id="355" name="テキスト ボックス 354"/>
        <xdr:cNvSpPr txBox="1"/>
      </xdr:nvSpPr>
      <xdr:spPr>
        <a:xfrm>
          <a:off x="233680" y="13510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179705</xdr:colOff>
      <xdr:row>77</xdr:row>
      <xdr:rowOff>69850</xdr:rowOff>
    </xdr:to>
    <xdr:cxnSp macro="">
      <xdr:nvCxnSpPr>
        <xdr:cNvPr id="356" name="直線コネクタ 355"/>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3555" cy="254635"/>
    <xdr:sp macro="" textlink="">
      <xdr:nvSpPr>
        <xdr:cNvPr id="357" name="テキスト ボックス 356"/>
        <xdr:cNvSpPr txBox="1"/>
      </xdr:nvSpPr>
      <xdr:spPr>
        <a:xfrm>
          <a:off x="233680" y="13129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179705</xdr:colOff>
      <xdr:row>75</xdr:row>
      <xdr:rowOff>31750</xdr:rowOff>
    </xdr:to>
    <xdr:cxnSp macro="">
      <xdr:nvCxnSpPr>
        <xdr:cNvPr id="358" name="直線コネクタ 357"/>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3555" cy="259080"/>
    <xdr:sp macro="" textlink="">
      <xdr:nvSpPr>
        <xdr:cNvPr id="359" name="テキスト ボックス 358"/>
        <xdr:cNvSpPr txBox="1"/>
      </xdr:nvSpPr>
      <xdr:spPr>
        <a:xfrm>
          <a:off x="233680" y="12748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179705</xdr:colOff>
      <xdr:row>72</xdr:row>
      <xdr:rowOff>165100</xdr:rowOff>
    </xdr:to>
    <xdr:cxnSp macro="">
      <xdr:nvCxnSpPr>
        <xdr:cNvPr id="360" name="直線コネクタ 359"/>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3555" cy="259080"/>
    <xdr:sp macro="" textlink="">
      <xdr:nvSpPr>
        <xdr:cNvPr id="361" name="テキスト ボックス 360"/>
        <xdr:cNvSpPr txBox="1"/>
      </xdr:nvSpPr>
      <xdr:spPr>
        <a:xfrm>
          <a:off x="233680" y="12367260"/>
          <a:ext cx="503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62" name="直線コネクタ 361"/>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63"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41275</xdr:rowOff>
    </xdr:from>
    <xdr:to xmlns:xdr="http://schemas.openxmlformats.org/drawingml/2006/spreadsheetDrawing">
      <xdr:col>24</xdr:col>
      <xdr:colOff>25400</xdr:colOff>
      <xdr:row>80</xdr:row>
      <xdr:rowOff>43180</xdr:rowOff>
    </xdr:to>
    <xdr:cxnSp macro="">
      <xdr:nvCxnSpPr>
        <xdr:cNvPr id="364" name="直線コネクタ 363"/>
        <xdr:cNvCxnSpPr/>
      </xdr:nvCxnSpPr>
      <xdr:spPr>
        <a:xfrm flipV="1">
          <a:off x="4338320" y="12728575"/>
          <a:ext cx="0" cy="1030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15240</xdr:rowOff>
    </xdr:from>
    <xdr:ext cx="762000" cy="259080"/>
    <xdr:sp macro="" textlink="">
      <xdr:nvSpPr>
        <xdr:cNvPr id="365" name="公債費最小値テキスト"/>
        <xdr:cNvSpPr txBox="1"/>
      </xdr:nvSpPr>
      <xdr:spPr>
        <a:xfrm>
          <a:off x="4427220" y="13731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43180</xdr:rowOff>
    </xdr:from>
    <xdr:to xmlns:xdr="http://schemas.openxmlformats.org/drawingml/2006/spreadsheetDrawing">
      <xdr:col>24</xdr:col>
      <xdr:colOff>114300</xdr:colOff>
      <xdr:row>80</xdr:row>
      <xdr:rowOff>43180</xdr:rowOff>
    </xdr:to>
    <xdr:cxnSp macro="">
      <xdr:nvCxnSpPr>
        <xdr:cNvPr id="366" name="直線コネクタ 365"/>
        <xdr:cNvCxnSpPr/>
      </xdr:nvCxnSpPr>
      <xdr:spPr>
        <a:xfrm>
          <a:off x="4269740" y="1375918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127635</xdr:rowOff>
    </xdr:from>
    <xdr:ext cx="762000" cy="259080"/>
    <xdr:sp macro="" textlink="">
      <xdr:nvSpPr>
        <xdr:cNvPr id="367" name="公債費最大値テキスト"/>
        <xdr:cNvSpPr txBox="1"/>
      </xdr:nvSpPr>
      <xdr:spPr>
        <a:xfrm>
          <a:off x="4427220" y="1247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41275</xdr:rowOff>
    </xdr:from>
    <xdr:to xmlns:xdr="http://schemas.openxmlformats.org/drawingml/2006/spreadsheetDrawing">
      <xdr:col>24</xdr:col>
      <xdr:colOff>114300</xdr:colOff>
      <xdr:row>74</xdr:row>
      <xdr:rowOff>41275</xdr:rowOff>
    </xdr:to>
    <xdr:cxnSp macro="">
      <xdr:nvCxnSpPr>
        <xdr:cNvPr id="368" name="直線コネクタ 367"/>
        <xdr:cNvCxnSpPr/>
      </xdr:nvCxnSpPr>
      <xdr:spPr>
        <a:xfrm>
          <a:off x="4269740" y="1272857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74</xdr:row>
      <xdr:rowOff>43180</xdr:rowOff>
    </xdr:from>
    <xdr:to xmlns:xdr="http://schemas.openxmlformats.org/drawingml/2006/spreadsheetDrawing">
      <xdr:col>24</xdr:col>
      <xdr:colOff>25400</xdr:colOff>
      <xdr:row>74</xdr:row>
      <xdr:rowOff>52705</xdr:rowOff>
    </xdr:to>
    <xdr:cxnSp macro="">
      <xdr:nvCxnSpPr>
        <xdr:cNvPr id="369" name="直線コネクタ 368"/>
        <xdr:cNvCxnSpPr/>
      </xdr:nvCxnSpPr>
      <xdr:spPr>
        <a:xfrm>
          <a:off x="3594100" y="12730480"/>
          <a:ext cx="7442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111125</xdr:rowOff>
    </xdr:from>
    <xdr:ext cx="762000" cy="254635"/>
    <xdr:sp macro="" textlink="">
      <xdr:nvSpPr>
        <xdr:cNvPr id="370" name="公債費平均値テキスト"/>
        <xdr:cNvSpPr txBox="1"/>
      </xdr:nvSpPr>
      <xdr:spPr>
        <a:xfrm>
          <a:off x="4427220" y="12798425"/>
          <a:ext cx="7620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139065</xdr:rowOff>
    </xdr:from>
    <xdr:to xmlns:xdr="http://schemas.openxmlformats.org/drawingml/2006/spreadsheetDrawing">
      <xdr:col>24</xdr:col>
      <xdr:colOff>76200</xdr:colOff>
      <xdr:row>75</xdr:row>
      <xdr:rowOff>69215</xdr:rowOff>
    </xdr:to>
    <xdr:sp macro="" textlink="">
      <xdr:nvSpPr>
        <xdr:cNvPr id="371" name="フローチャート: 判断 370"/>
        <xdr:cNvSpPr/>
      </xdr:nvSpPr>
      <xdr:spPr>
        <a:xfrm>
          <a:off x="4307840" y="1282636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74</xdr:row>
      <xdr:rowOff>27940</xdr:rowOff>
    </xdr:from>
    <xdr:to xmlns:xdr="http://schemas.openxmlformats.org/drawingml/2006/spreadsheetDrawing">
      <xdr:col>19</xdr:col>
      <xdr:colOff>179705</xdr:colOff>
      <xdr:row>74</xdr:row>
      <xdr:rowOff>43180</xdr:rowOff>
    </xdr:to>
    <xdr:cxnSp macro="">
      <xdr:nvCxnSpPr>
        <xdr:cNvPr id="372" name="直線コネクタ 371"/>
        <xdr:cNvCxnSpPr/>
      </xdr:nvCxnSpPr>
      <xdr:spPr>
        <a:xfrm>
          <a:off x="2794000" y="12715240"/>
          <a:ext cx="8001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144780</xdr:rowOff>
    </xdr:from>
    <xdr:to xmlns:xdr="http://schemas.openxmlformats.org/drawingml/2006/spreadsheetDrawing">
      <xdr:col>20</xdr:col>
      <xdr:colOff>38100</xdr:colOff>
      <xdr:row>75</xdr:row>
      <xdr:rowOff>74930</xdr:rowOff>
    </xdr:to>
    <xdr:sp macro="" textlink="">
      <xdr:nvSpPr>
        <xdr:cNvPr id="373" name="フローチャート: 判断 372"/>
        <xdr:cNvSpPr/>
      </xdr:nvSpPr>
      <xdr:spPr>
        <a:xfrm>
          <a:off x="3550920" y="128320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59690</xdr:rowOff>
    </xdr:from>
    <xdr:ext cx="732155" cy="259080"/>
    <xdr:sp macro="" textlink="">
      <xdr:nvSpPr>
        <xdr:cNvPr id="374" name="テキスト ボックス 373"/>
        <xdr:cNvSpPr txBox="1"/>
      </xdr:nvSpPr>
      <xdr:spPr>
        <a:xfrm>
          <a:off x="3241040" y="1291844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74</xdr:row>
      <xdr:rowOff>27940</xdr:rowOff>
    </xdr:from>
    <xdr:to xmlns:xdr="http://schemas.openxmlformats.org/drawingml/2006/spreadsheetDrawing">
      <xdr:col>15</xdr:col>
      <xdr:colOff>98425</xdr:colOff>
      <xdr:row>74</xdr:row>
      <xdr:rowOff>41275</xdr:rowOff>
    </xdr:to>
    <xdr:cxnSp macro="">
      <xdr:nvCxnSpPr>
        <xdr:cNvPr id="375" name="直線コネクタ 374"/>
        <xdr:cNvCxnSpPr/>
      </xdr:nvCxnSpPr>
      <xdr:spPr>
        <a:xfrm flipV="1">
          <a:off x="1986280" y="12715240"/>
          <a:ext cx="80772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123825</xdr:rowOff>
    </xdr:from>
    <xdr:to xmlns:xdr="http://schemas.openxmlformats.org/drawingml/2006/spreadsheetDrawing">
      <xdr:col>15</xdr:col>
      <xdr:colOff>149225</xdr:colOff>
      <xdr:row>75</xdr:row>
      <xdr:rowOff>53975</xdr:rowOff>
    </xdr:to>
    <xdr:sp macro="" textlink="">
      <xdr:nvSpPr>
        <xdr:cNvPr id="376" name="フローチャート: 判断 375"/>
        <xdr:cNvSpPr/>
      </xdr:nvSpPr>
      <xdr:spPr>
        <a:xfrm>
          <a:off x="27432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38735</xdr:rowOff>
    </xdr:from>
    <xdr:ext cx="762000" cy="259080"/>
    <xdr:sp macro="" textlink="">
      <xdr:nvSpPr>
        <xdr:cNvPr id="377" name="テキスト ボックス 376"/>
        <xdr:cNvSpPr txBox="1"/>
      </xdr:nvSpPr>
      <xdr:spPr>
        <a:xfrm>
          <a:off x="2453640" y="12897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74</xdr:row>
      <xdr:rowOff>37465</xdr:rowOff>
    </xdr:from>
    <xdr:to xmlns:xdr="http://schemas.openxmlformats.org/drawingml/2006/spreadsheetDrawing">
      <xdr:col>11</xdr:col>
      <xdr:colOff>9525</xdr:colOff>
      <xdr:row>74</xdr:row>
      <xdr:rowOff>41275</xdr:rowOff>
    </xdr:to>
    <xdr:cxnSp macro="">
      <xdr:nvCxnSpPr>
        <xdr:cNvPr id="378" name="直線コネクタ 377"/>
        <xdr:cNvCxnSpPr/>
      </xdr:nvCxnSpPr>
      <xdr:spPr>
        <a:xfrm>
          <a:off x="1198880" y="12724765"/>
          <a:ext cx="7874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135255</xdr:rowOff>
    </xdr:from>
    <xdr:to xmlns:xdr="http://schemas.openxmlformats.org/drawingml/2006/spreadsheetDrawing">
      <xdr:col>11</xdr:col>
      <xdr:colOff>60325</xdr:colOff>
      <xdr:row>75</xdr:row>
      <xdr:rowOff>65405</xdr:rowOff>
    </xdr:to>
    <xdr:sp macro="" textlink="">
      <xdr:nvSpPr>
        <xdr:cNvPr id="379" name="フローチャート: 判断 378"/>
        <xdr:cNvSpPr/>
      </xdr:nvSpPr>
      <xdr:spPr>
        <a:xfrm>
          <a:off x="1955800" y="1282255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50165</xdr:rowOff>
    </xdr:from>
    <xdr:ext cx="760095" cy="259080"/>
    <xdr:sp macro="" textlink="">
      <xdr:nvSpPr>
        <xdr:cNvPr id="380" name="テキスト ボックス 379"/>
        <xdr:cNvSpPr txBox="1"/>
      </xdr:nvSpPr>
      <xdr:spPr>
        <a:xfrm>
          <a:off x="1645920" y="1290891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137160</xdr:rowOff>
    </xdr:from>
    <xdr:to xmlns:xdr="http://schemas.openxmlformats.org/drawingml/2006/spreadsheetDrawing">
      <xdr:col>6</xdr:col>
      <xdr:colOff>171450</xdr:colOff>
      <xdr:row>75</xdr:row>
      <xdr:rowOff>67310</xdr:rowOff>
    </xdr:to>
    <xdr:sp macro="" textlink="">
      <xdr:nvSpPr>
        <xdr:cNvPr id="381" name="フローチャート: 判断 380"/>
        <xdr:cNvSpPr/>
      </xdr:nvSpPr>
      <xdr:spPr>
        <a:xfrm>
          <a:off x="114808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52070</xdr:rowOff>
    </xdr:from>
    <xdr:ext cx="757555" cy="254635"/>
    <xdr:sp macro="" textlink="">
      <xdr:nvSpPr>
        <xdr:cNvPr id="382" name="テキスト ボックス 381"/>
        <xdr:cNvSpPr txBox="1"/>
      </xdr:nvSpPr>
      <xdr:spPr>
        <a:xfrm>
          <a:off x="858520" y="12910820"/>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9460" cy="259080"/>
    <xdr:sp macro="" textlink="">
      <xdr:nvSpPr>
        <xdr:cNvPr id="383" name="テキスト ボックス 382"/>
        <xdr:cNvSpPr txBox="1"/>
      </xdr:nvSpPr>
      <xdr:spPr>
        <a:xfrm>
          <a:off x="414274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9460" cy="259080"/>
    <xdr:sp macro="" textlink="">
      <xdr:nvSpPr>
        <xdr:cNvPr id="384" name="テキスト ボックス 383"/>
        <xdr:cNvSpPr txBox="1"/>
      </xdr:nvSpPr>
      <xdr:spPr>
        <a:xfrm>
          <a:off x="340614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095" cy="259080"/>
    <xdr:sp macro="" textlink="">
      <xdr:nvSpPr>
        <xdr:cNvPr id="385" name="テキスト ボックス 384"/>
        <xdr:cNvSpPr txBox="1"/>
      </xdr:nvSpPr>
      <xdr:spPr>
        <a:xfrm>
          <a:off x="259842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2000" cy="259080"/>
    <xdr:sp macro="" textlink="">
      <xdr:nvSpPr>
        <xdr:cNvPr id="386" name="テキスト ボックス 385"/>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9460" cy="259080"/>
    <xdr:sp macro="" textlink="">
      <xdr:nvSpPr>
        <xdr:cNvPr id="387" name="テキスト ボックス 386"/>
        <xdr:cNvSpPr txBox="1"/>
      </xdr:nvSpPr>
      <xdr:spPr>
        <a:xfrm>
          <a:off x="10033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1905</xdr:rowOff>
    </xdr:from>
    <xdr:to xmlns:xdr="http://schemas.openxmlformats.org/drawingml/2006/spreadsheetDrawing">
      <xdr:col>24</xdr:col>
      <xdr:colOff>76200</xdr:colOff>
      <xdr:row>74</xdr:row>
      <xdr:rowOff>103505</xdr:rowOff>
    </xdr:to>
    <xdr:sp macro="" textlink="">
      <xdr:nvSpPr>
        <xdr:cNvPr id="388" name="楕円 387"/>
        <xdr:cNvSpPr/>
      </xdr:nvSpPr>
      <xdr:spPr>
        <a:xfrm>
          <a:off x="4307840" y="1268920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81915</xdr:rowOff>
    </xdr:from>
    <xdr:ext cx="762000" cy="259080"/>
    <xdr:sp macro="" textlink="">
      <xdr:nvSpPr>
        <xdr:cNvPr id="389" name="公債費該当値テキスト"/>
        <xdr:cNvSpPr txBox="1"/>
      </xdr:nvSpPr>
      <xdr:spPr>
        <a:xfrm>
          <a:off x="4427220" y="12597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73</xdr:row>
      <xdr:rowOff>163830</xdr:rowOff>
    </xdr:from>
    <xdr:to xmlns:xdr="http://schemas.openxmlformats.org/drawingml/2006/spreadsheetDrawing">
      <xdr:col>20</xdr:col>
      <xdr:colOff>38100</xdr:colOff>
      <xdr:row>74</xdr:row>
      <xdr:rowOff>93980</xdr:rowOff>
    </xdr:to>
    <xdr:sp macro="" textlink="">
      <xdr:nvSpPr>
        <xdr:cNvPr id="390" name="楕円 389"/>
        <xdr:cNvSpPr/>
      </xdr:nvSpPr>
      <xdr:spPr>
        <a:xfrm>
          <a:off x="3550920" y="126796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72</xdr:row>
      <xdr:rowOff>104140</xdr:rowOff>
    </xdr:from>
    <xdr:ext cx="732155" cy="259080"/>
    <xdr:sp macro="" textlink="">
      <xdr:nvSpPr>
        <xdr:cNvPr id="391" name="テキスト ボックス 390"/>
        <xdr:cNvSpPr txBox="1"/>
      </xdr:nvSpPr>
      <xdr:spPr>
        <a:xfrm>
          <a:off x="3241040" y="12448540"/>
          <a:ext cx="732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73</xdr:row>
      <xdr:rowOff>148590</xdr:rowOff>
    </xdr:from>
    <xdr:to xmlns:xdr="http://schemas.openxmlformats.org/drawingml/2006/spreadsheetDrawing">
      <xdr:col>15</xdr:col>
      <xdr:colOff>149225</xdr:colOff>
      <xdr:row>74</xdr:row>
      <xdr:rowOff>78740</xdr:rowOff>
    </xdr:to>
    <xdr:sp macro="" textlink="">
      <xdr:nvSpPr>
        <xdr:cNvPr id="392" name="楕円 391"/>
        <xdr:cNvSpPr/>
      </xdr:nvSpPr>
      <xdr:spPr>
        <a:xfrm>
          <a:off x="2743200" y="1266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72</xdr:row>
      <xdr:rowOff>88900</xdr:rowOff>
    </xdr:from>
    <xdr:ext cx="762000" cy="254635"/>
    <xdr:sp macro="" textlink="">
      <xdr:nvSpPr>
        <xdr:cNvPr id="393" name="テキスト ボックス 392"/>
        <xdr:cNvSpPr txBox="1"/>
      </xdr:nvSpPr>
      <xdr:spPr>
        <a:xfrm>
          <a:off x="2453640" y="124333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73</xdr:row>
      <xdr:rowOff>161925</xdr:rowOff>
    </xdr:from>
    <xdr:to xmlns:xdr="http://schemas.openxmlformats.org/drawingml/2006/spreadsheetDrawing">
      <xdr:col>11</xdr:col>
      <xdr:colOff>60325</xdr:colOff>
      <xdr:row>74</xdr:row>
      <xdr:rowOff>92075</xdr:rowOff>
    </xdr:to>
    <xdr:sp macro="" textlink="">
      <xdr:nvSpPr>
        <xdr:cNvPr id="394" name="楕円 393"/>
        <xdr:cNvSpPr/>
      </xdr:nvSpPr>
      <xdr:spPr>
        <a:xfrm>
          <a:off x="1955800" y="1267777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72</xdr:row>
      <xdr:rowOff>102235</xdr:rowOff>
    </xdr:from>
    <xdr:ext cx="760095" cy="258445"/>
    <xdr:sp macro="" textlink="">
      <xdr:nvSpPr>
        <xdr:cNvPr id="395" name="テキスト ボックス 394"/>
        <xdr:cNvSpPr txBox="1"/>
      </xdr:nvSpPr>
      <xdr:spPr>
        <a:xfrm>
          <a:off x="1645920" y="1244663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73</xdr:row>
      <xdr:rowOff>158115</xdr:rowOff>
    </xdr:from>
    <xdr:to xmlns:xdr="http://schemas.openxmlformats.org/drawingml/2006/spreadsheetDrawing">
      <xdr:col>6</xdr:col>
      <xdr:colOff>171450</xdr:colOff>
      <xdr:row>74</xdr:row>
      <xdr:rowOff>88265</xdr:rowOff>
    </xdr:to>
    <xdr:sp macro="" textlink="">
      <xdr:nvSpPr>
        <xdr:cNvPr id="396" name="楕円 395"/>
        <xdr:cNvSpPr/>
      </xdr:nvSpPr>
      <xdr:spPr>
        <a:xfrm>
          <a:off x="1148080" y="1267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72</xdr:row>
      <xdr:rowOff>98425</xdr:rowOff>
    </xdr:from>
    <xdr:ext cx="757555" cy="254635"/>
    <xdr:sp macro="" textlink="">
      <xdr:nvSpPr>
        <xdr:cNvPr id="397" name="テキスト ボックス 396"/>
        <xdr:cNvSpPr txBox="1"/>
      </xdr:nvSpPr>
      <xdr:spPr>
        <a:xfrm>
          <a:off x="858520" y="12442825"/>
          <a:ext cx="757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8" name="正方形/長方形 397"/>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9" name="正方形/長方形 398"/>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0" name="正方形/長方形 399"/>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1" name="正方形/長方形 400"/>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2" name="正方形/長方形 401"/>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403" name="正方形/長方形 402"/>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404" name="正方形/長方形 403"/>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5" name="正方形/長方形 404"/>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406" name="正方形/長方形 405"/>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7" name="正方形/長方形 406"/>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8" name="テキスト ボックス 407"/>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対前年度比</a:t>
          </a:r>
          <a:r>
            <a:rPr kumimoji="1" lang="en-US" altLang="ja-JP" sz="1300">
              <a:latin typeface="ＭＳ Ｐゴシック"/>
              <a:ea typeface="ＭＳ Ｐゴシック"/>
            </a:rPr>
            <a:t>1.9</a:t>
          </a:r>
          <a:r>
            <a:rPr kumimoji="1" lang="ja-JP" altLang="en-US" sz="1300">
              <a:latin typeface="ＭＳ Ｐゴシック"/>
              <a:ea typeface="ＭＳ Ｐゴシック"/>
            </a:rPr>
            <a:t>ポイントの増加となっているが、公債費の比率が類似団体内でも低いことから、その他の経常経費の割合が高いことがわかる。特に乖離の大きい扶助費が当市の課題であるが、その性質上、削減が難しく、大きな改善が見込めない現状である。今後は公債費も増加が見込まれることから経常収支比率の悪化が予想され、事業の統廃合など抜本的な見直しを行う必要がある。</a:t>
          </a:r>
        </a:p>
      </xdr:txBody>
    </xdr:sp>
    <xdr:clientData/>
  </xdr:twoCellAnchor>
  <xdr:oneCellAnchor>
    <xdr:from xmlns:xdr="http://schemas.openxmlformats.org/drawingml/2006/spreadsheetDrawing">
      <xdr:col>62</xdr:col>
      <xdr:colOff>6350</xdr:colOff>
      <xdr:row>69</xdr:row>
      <xdr:rowOff>107950</xdr:rowOff>
    </xdr:from>
    <xdr:ext cx="294005" cy="225425"/>
    <xdr:sp macro="" textlink="">
      <xdr:nvSpPr>
        <xdr:cNvPr id="409" name="テキスト ボックス 408"/>
        <xdr:cNvSpPr txBox="1"/>
      </xdr:nvSpPr>
      <xdr:spPr>
        <a:xfrm>
          <a:off x="11148060" y="119380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0" name="直線コネクタ 409"/>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3555" cy="254635"/>
    <xdr:sp macro="" textlink="">
      <xdr:nvSpPr>
        <xdr:cNvPr id="411" name="テキスト ボックス 410"/>
        <xdr:cNvSpPr txBox="1"/>
      </xdr:nvSpPr>
      <xdr:spPr>
        <a:xfrm>
          <a:off x="10739120" y="14272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2" name="直線コネクタ 411"/>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3555" cy="254635"/>
    <xdr:sp macro="" textlink="">
      <xdr:nvSpPr>
        <xdr:cNvPr id="413" name="テキスト ボックス 412"/>
        <xdr:cNvSpPr txBox="1"/>
      </xdr:nvSpPr>
      <xdr:spPr>
        <a:xfrm>
          <a:off x="10739120" y="138150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4" name="直線コネクタ 413"/>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3555" cy="254635"/>
    <xdr:sp macro="" textlink="">
      <xdr:nvSpPr>
        <xdr:cNvPr id="415" name="テキスト ボックス 414"/>
        <xdr:cNvSpPr txBox="1"/>
      </xdr:nvSpPr>
      <xdr:spPr>
        <a:xfrm>
          <a:off x="10739120" y="133578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6" name="直線コネクタ 415"/>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3555" cy="254635"/>
    <xdr:sp macro="" textlink="">
      <xdr:nvSpPr>
        <xdr:cNvPr id="417" name="テキスト ボックス 416"/>
        <xdr:cNvSpPr txBox="1"/>
      </xdr:nvSpPr>
      <xdr:spPr>
        <a:xfrm>
          <a:off x="10739120" y="129006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8" name="直線コネクタ 417"/>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3555" cy="254635"/>
    <xdr:sp macro="" textlink="">
      <xdr:nvSpPr>
        <xdr:cNvPr id="419" name="テキスト ボックス 418"/>
        <xdr:cNvSpPr txBox="1"/>
      </xdr:nvSpPr>
      <xdr:spPr>
        <a:xfrm>
          <a:off x="10739120" y="124434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0" name="直線コネクタ 419"/>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3555" cy="254635"/>
    <xdr:sp macro="" textlink="">
      <xdr:nvSpPr>
        <xdr:cNvPr id="421" name="テキスト ボックス 420"/>
        <xdr:cNvSpPr txBox="1"/>
      </xdr:nvSpPr>
      <xdr:spPr>
        <a:xfrm>
          <a:off x="10739120" y="11986260"/>
          <a:ext cx="503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2"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104140</xdr:rowOff>
    </xdr:from>
    <xdr:to xmlns:xdr="http://schemas.openxmlformats.org/drawingml/2006/spreadsheetDrawing">
      <xdr:col>82</xdr:col>
      <xdr:colOff>107950</xdr:colOff>
      <xdr:row>79</xdr:row>
      <xdr:rowOff>156845</xdr:rowOff>
    </xdr:to>
    <xdr:cxnSp macro="">
      <xdr:nvCxnSpPr>
        <xdr:cNvPr id="423" name="直線コネクタ 422"/>
        <xdr:cNvCxnSpPr/>
      </xdr:nvCxnSpPr>
      <xdr:spPr>
        <a:xfrm flipV="1">
          <a:off x="14843760" y="12448540"/>
          <a:ext cx="0" cy="1252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79</xdr:row>
      <xdr:rowOff>128905</xdr:rowOff>
    </xdr:from>
    <xdr:ext cx="762000" cy="259080"/>
    <xdr:sp macro="" textlink="">
      <xdr:nvSpPr>
        <xdr:cNvPr id="424" name="公債費以外最小値テキスト"/>
        <xdr:cNvSpPr txBox="1"/>
      </xdr:nvSpPr>
      <xdr:spPr>
        <a:xfrm>
          <a:off x="14915515" y="13673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156845</xdr:rowOff>
    </xdr:from>
    <xdr:to xmlns:xdr="http://schemas.openxmlformats.org/drawingml/2006/spreadsheetDrawing">
      <xdr:col>82</xdr:col>
      <xdr:colOff>179705</xdr:colOff>
      <xdr:row>79</xdr:row>
      <xdr:rowOff>156845</xdr:rowOff>
    </xdr:to>
    <xdr:cxnSp macro="">
      <xdr:nvCxnSpPr>
        <xdr:cNvPr id="425" name="直線コネクタ 424"/>
        <xdr:cNvCxnSpPr/>
      </xdr:nvCxnSpPr>
      <xdr:spPr>
        <a:xfrm>
          <a:off x="14754860" y="137013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71</xdr:row>
      <xdr:rowOff>19050</xdr:rowOff>
    </xdr:from>
    <xdr:ext cx="762000" cy="254635"/>
    <xdr:sp macro="" textlink="">
      <xdr:nvSpPr>
        <xdr:cNvPr id="426" name="公債費以外最大値テキスト"/>
        <xdr:cNvSpPr txBox="1"/>
      </xdr:nvSpPr>
      <xdr:spPr>
        <a:xfrm>
          <a:off x="14915515" y="1219200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104140</xdr:rowOff>
    </xdr:from>
    <xdr:to xmlns:xdr="http://schemas.openxmlformats.org/drawingml/2006/spreadsheetDrawing">
      <xdr:col>82</xdr:col>
      <xdr:colOff>179705</xdr:colOff>
      <xdr:row>72</xdr:row>
      <xdr:rowOff>104140</xdr:rowOff>
    </xdr:to>
    <xdr:cxnSp macro="">
      <xdr:nvCxnSpPr>
        <xdr:cNvPr id="427" name="直線コネクタ 426"/>
        <xdr:cNvCxnSpPr/>
      </xdr:nvCxnSpPr>
      <xdr:spPr>
        <a:xfrm>
          <a:off x="14754860" y="124485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166370</xdr:rowOff>
    </xdr:from>
    <xdr:to xmlns:xdr="http://schemas.openxmlformats.org/drawingml/2006/spreadsheetDrawing">
      <xdr:col>82</xdr:col>
      <xdr:colOff>107950</xdr:colOff>
      <xdr:row>78</xdr:row>
      <xdr:rowOff>81280</xdr:rowOff>
    </xdr:to>
    <xdr:cxnSp macro="">
      <xdr:nvCxnSpPr>
        <xdr:cNvPr id="428" name="直線コネクタ 427"/>
        <xdr:cNvCxnSpPr/>
      </xdr:nvCxnSpPr>
      <xdr:spPr>
        <a:xfrm>
          <a:off x="14086840" y="13368020"/>
          <a:ext cx="75692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75</xdr:row>
      <xdr:rowOff>147320</xdr:rowOff>
    </xdr:from>
    <xdr:ext cx="762000" cy="259080"/>
    <xdr:sp macro="" textlink="">
      <xdr:nvSpPr>
        <xdr:cNvPr id="429" name="公債費以外平均値テキスト"/>
        <xdr:cNvSpPr txBox="1"/>
      </xdr:nvSpPr>
      <xdr:spPr>
        <a:xfrm>
          <a:off x="14915515" y="13006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130810</xdr:rowOff>
    </xdr:from>
    <xdr:to xmlns:xdr="http://schemas.openxmlformats.org/drawingml/2006/spreadsheetDrawing">
      <xdr:col>82</xdr:col>
      <xdr:colOff>158750</xdr:colOff>
      <xdr:row>77</xdr:row>
      <xdr:rowOff>60960</xdr:rowOff>
    </xdr:to>
    <xdr:sp macro="" textlink="">
      <xdr:nvSpPr>
        <xdr:cNvPr id="430" name="フローチャート: 判断 429"/>
        <xdr:cNvSpPr/>
      </xdr:nvSpPr>
      <xdr:spPr>
        <a:xfrm>
          <a:off x="1479296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77</xdr:row>
      <xdr:rowOff>152400</xdr:rowOff>
    </xdr:from>
    <xdr:to xmlns:xdr="http://schemas.openxmlformats.org/drawingml/2006/spreadsheetDrawing">
      <xdr:col>78</xdr:col>
      <xdr:colOff>69850</xdr:colOff>
      <xdr:row>77</xdr:row>
      <xdr:rowOff>166370</xdr:rowOff>
    </xdr:to>
    <xdr:cxnSp macro="">
      <xdr:nvCxnSpPr>
        <xdr:cNvPr id="431" name="直線コネクタ 430"/>
        <xdr:cNvCxnSpPr/>
      </xdr:nvCxnSpPr>
      <xdr:spPr>
        <a:xfrm>
          <a:off x="13298170" y="13354050"/>
          <a:ext cx="78867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85090</xdr:rowOff>
    </xdr:from>
    <xdr:to xmlns:xdr="http://schemas.openxmlformats.org/drawingml/2006/spreadsheetDrawing">
      <xdr:col>78</xdr:col>
      <xdr:colOff>120650</xdr:colOff>
      <xdr:row>77</xdr:row>
      <xdr:rowOff>15240</xdr:rowOff>
    </xdr:to>
    <xdr:sp macro="" textlink="">
      <xdr:nvSpPr>
        <xdr:cNvPr id="432" name="フローチャート: 判断 431"/>
        <xdr:cNvSpPr/>
      </xdr:nvSpPr>
      <xdr:spPr>
        <a:xfrm>
          <a:off x="1403604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25400</xdr:rowOff>
    </xdr:from>
    <xdr:ext cx="734060" cy="259080"/>
    <xdr:sp macro="" textlink="">
      <xdr:nvSpPr>
        <xdr:cNvPr id="433" name="テキスト ボックス 432"/>
        <xdr:cNvSpPr txBox="1"/>
      </xdr:nvSpPr>
      <xdr:spPr>
        <a:xfrm>
          <a:off x="13746480" y="1288415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152400</xdr:rowOff>
    </xdr:from>
    <xdr:to xmlns:xdr="http://schemas.openxmlformats.org/drawingml/2006/spreadsheetDrawing">
      <xdr:col>73</xdr:col>
      <xdr:colOff>179705</xdr:colOff>
      <xdr:row>78</xdr:row>
      <xdr:rowOff>140970</xdr:rowOff>
    </xdr:to>
    <xdr:cxnSp macro="">
      <xdr:nvCxnSpPr>
        <xdr:cNvPr id="434" name="直線コネクタ 433"/>
        <xdr:cNvCxnSpPr/>
      </xdr:nvCxnSpPr>
      <xdr:spPr>
        <a:xfrm flipV="1">
          <a:off x="12491720" y="13354050"/>
          <a:ext cx="80645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133350</xdr:rowOff>
    </xdr:from>
    <xdr:to xmlns:xdr="http://schemas.openxmlformats.org/drawingml/2006/spreadsheetDrawing">
      <xdr:col>74</xdr:col>
      <xdr:colOff>31750</xdr:colOff>
      <xdr:row>76</xdr:row>
      <xdr:rowOff>63500</xdr:rowOff>
    </xdr:to>
    <xdr:sp macro="" textlink="">
      <xdr:nvSpPr>
        <xdr:cNvPr id="435" name="フローチャート: 判断 434"/>
        <xdr:cNvSpPr/>
      </xdr:nvSpPr>
      <xdr:spPr>
        <a:xfrm>
          <a:off x="13248640" y="129921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73660</xdr:rowOff>
    </xdr:from>
    <xdr:ext cx="762000" cy="259080"/>
    <xdr:sp macro="" textlink="">
      <xdr:nvSpPr>
        <xdr:cNvPr id="436" name="テキスト ボックス 435"/>
        <xdr:cNvSpPr txBox="1"/>
      </xdr:nvSpPr>
      <xdr:spPr>
        <a:xfrm>
          <a:off x="12938760" y="1276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78</xdr:row>
      <xdr:rowOff>140970</xdr:rowOff>
    </xdr:from>
    <xdr:to xmlns:xdr="http://schemas.openxmlformats.org/drawingml/2006/spreadsheetDrawing">
      <xdr:col>69</xdr:col>
      <xdr:colOff>92075</xdr:colOff>
      <xdr:row>79</xdr:row>
      <xdr:rowOff>60960</xdr:rowOff>
    </xdr:to>
    <xdr:cxnSp macro="">
      <xdr:nvCxnSpPr>
        <xdr:cNvPr id="437" name="直線コネクタ 436"/>
        <xdr:cNvCxnSpPr/>
      </xdr:nvCxnSpPr>
      <xdr:spPr>
        <a:xfrm flipV="1">
          <a:off x="11684000" y="13514070"/>
          <a:ext cx="8077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117475</xdr:rowOff>
    </xdr:from>
    <xdr:to xmlns:xdr="http://schemas.openxmlformats.org/drawingml/2006/spreadsheetDrawing">
      <xdr:col>69</xdr:col>
      <xdr:colOff>142875</xdr:colOff>
      <xdr:row>77</xdr:row>
      <xdr:rowOff>47625</xdr:rowOff>
    </xdr:to>
    <xdr:sp macro="" textlink="">
      <xdr:nvSpPr>
        <xdr:cNvPr id="438" name="フローチャート: 判断 437"/>
        <xdr:cNvSpPr/>
      </xdr:nvSpPr>
      <xdr:spPr>
        <a:xfrm>
          <a:off x="1244092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57785</xdr:rowOff>
    </xdr:from>
    <xdr:ext cx="760095" cy="259080"/>
    <xdr:sp macro="" textlink="">
      <xdr:nvSpPr>
        <xdr:cNvPr id="439" name="テキスト ボックス 438"/>
        <xdr:cNvSpPr txBox="1"/>
      </xdr:nvSpPr>
      <xdr:spPr>
        <a:xfrm>
          <a:off x="12151360" y="1291653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167640</xdr:rowOff>
    </xdr:from>
    <xdr:to xmlns:xdr="http://schemas.openxmlformats.org/drawingml/2006/spreadsheetDrawing">
      <xdr:col>65</xdr:col>
      <xdr:colOff>53975</xdr:colOff>
      <xdr:row>77</xdr:row>
      <xdr:rowOff>97790</xdr:rowOff>
    </xdr:to>
    <xdr:sp macro="" textlink="">
      <xdr:nvSpPr>
        <xdr:cNvPr id="440" name="フローチャート: 判断 439"/>
        <xdr:cNvSpPr/>
      </xdr:nvSpPr>
      <xdr:spPr>
        <a:xfrm>
          <a:off x="11653520" y="131978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107950</xdr:rowOff>
    </xdr:from>
    <xdr:ext cx="762000" cy="259080"/>
    <xdr:sp macro="" textlink="">
      <xdr:nvSpPr>
        <xdr:cNvPr id="441" name="テキスト ボックス 440"/>
        <xdr:cNvSpPr txBox="1"/>
      </xdr:nvSpPr>
      <xdr:spPr>
        <a:xfrm>
          <a:off x="11343640" y="1296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9460" cy="259080"/>
    <xdr:sp macro="" textlink="">
      <xdr:nvSpPr>
        <xdr:cNvPr id="442" name="テキスト ボックス 441"/>
        <xdr:cNvSpPr txBox="1"/>
      </xdr:nvSpPr>
      <xdr:spPr>
        <a:xfrm>
          <a:off x="1464818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7555" cy="259080"/>
    <xdr:sp macro="" textlink="">
      <xdr:nvSpPr>
        <xdr:cNvPr id="443" name="テキスト ボックス 442"/>
        <xdr:cNvSpPr txBox="1"/>
      </xdr:nvSpPr>
      <xdr:spPr>
        <a:xfrm>
          <a:off x="13891260" y="1441196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095" cy="259080"/>
    <xdr:sp macro="" textlink="">
      <xdr:nvSpPr>
        <xdr:cNvPr id="444" name="テキスト ボックス 443"/>
        <xdr:cNvSpPr txBox="1"/>
      </xdr:nvSpPr>
      <xdr:spPr>
        <a:xfrm>
          <a:off x="1310386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5" name="テキスト ボックス 444"/>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0095" cy="259080"/>
    <xdr:sp macro="" textlink="">
      <xdr:nvSpPr>
        <xdr:cNvPr id="446" name="テキスト ボックス 445"/>
        <xdr:cNvSpPr txBox="1"/>
      </xdr:nvSpPr>
      <xdr:spPr>
        <a:xfrm>
          <a:off x="1150112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30480</xdr:rowOff>
    </xdr:from>
    <xdr:to xmlns:xdr="http://schemas.openxmlformats.org/drawingml/2006/spreadsheetDrawing">
      <xdr:col>82</xdr:col>
      <xdr:colOff>158750</xdr:colOff>
      <xdr:row>78</xdr:row>
      <xdr:rowOff>132080</xdr:rowOff>
    </xdr:to>
    <xdr:sp macro="" textlink="">
      <xdr:nvSpPr>
        <xdr:cNvPr id="447" name="楕円 446"/>
        <xdr:cNvSpPr/>
      </xdr:nvSpPr>
      <xdr:spPr>
        <a:xfrm>
          <a:off x="1479296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78</xdr:row>
      <xdr:rowOff>2540</xdr:rowOff>
    </xdr:from>
    <xdr:ext cx="762000" cy="259080"/>
    <xdr:sp macro="" textlink="">
      <xdr:nvSpPr>
        <xdr:cNvPr id="448" name="公債費以外該当値テキスト"/>
        <xdr:cNvSpPr txBox="1"/>
      </xdr:nvSpPr>
      <xdr:spPr>
        <a:xfrm>
          <a:off x="14915515" y="13375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114935</xdr:rowOff>
    </xdr:from>
    <xdr:to xmlns:xdr="http://schemas.openxmlformats.org/drawingml/2006/spreadsheetDrawing">
      <xdr:col>78</xdr:col>
      <xdr:colOff>120650</xdr:colOff>
      <xdr:row>78</xdr:row>
      <xdr:rowOff>45085</xdr:rowOff>
    </xdr:to>
    <xdr:sp macro="" textlink="">
      <xdr:nvSpPr>
        <xdr:cNvPr id="449" name="楕円 448"/>
        <xdr:cNvSpPr/>
      </xdr:nvSpPr>
      <xdr:spPr>
        <a:xfrm>
          <a:off x="14036040" y="13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29845</xdr:rowOff>
    </xdr:from>
    <xdr:ext cx="734060" cy="254635"/>
    <xdr:sp macro="" textlink="">
      <xdr:nvSpPr>
        <xdr:cNvPr id="450" name="テキスト ボックス 449"/>
        <xdr:cNvSpPr txBox="1"/>
      </xdr:nvSpPr>
      <xdr:spPr>
        <a:xfrm>
          <a:off x="13746480" y="13402945"/>
          <a:ext cx="7340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101600</xdr:rowOff>
    </xdr:from>
    <xdr:to xmlns:xdr="http://schemas.openxmlformats.org/drawingml/2006/spreadsheetDrawing">
      <xdr:col>74</xdr:col>
      <xdr:colOff>31750</xdr:colOff>
      <xdr:row>78</xdr:row>
      <xdr:rowOff>31750</xdr:rowOff>
    </xdr:to>
    <xdr:sp macro="" textlink="">
      <xdr:nvSpPr>
        <xdr:cNvPr id="451" name="楕円 450"/>
        <xdr:cNvSpPr/>
      </xdr:nvSpPr>
      <xdr:spPr>
        <a:xfrm>
          <a:off x="13248640" y="133032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16510</xdr:rowOff>
    </xdr:from>
    <xdr:ext cx="762000" cy="259080"/>
    <xdr:sp macro="" textlink="">
      <xdr:nvSpPr>
        <xdr:cNvPr id="452" name="テキスト ボックス 451"/>
        <xdr:cNvSpPr txBox="1"/>
      </xdr:nvSpPr>
      <xdr:spPr>
        <a:xfrm>
          <a:off x="12938760" y="13389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78</xdr:row>
      <xdr:rowOff>90170</xdr:rowOff>
    </xdr:from>
    <xdr:to xmlns:xdr="http://schemas.openxmlformats.org/drawingml/2006/spreadsheetDrawing">
      <xdr:col>69</xdr:col>
      <xdr:colOff>142875</xdr:colOff>
      <xdr:row>79</xdr:row>
      <xdr:rowOff>20320</xdr:rowOff>
    </xdr:to>
    <xdr:sp macro="" textlink="">
      <xdr:nvSpPr>
        <xdr:cNvPr id="453" name="楕円 452"/>
        <xdr:cNvSpPr/>
      </xdr:nvSpPr>
      <xdr:spPr>
        <a:xfrm>
          <a:off x="1244092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79</xdr:row>
      <xdr:rowOff>5080</xdr:rowOff>
    </xdr:from>
    <xdr:ext cx="760095" cy="259080"/>
    <xdr:sp macro="" textlink="">
      <xdr:nvSpPr>
        <xdr:cNvPr id="454" name="テキスト ボックス 453"/>
        <xdr:cNvSpPr txBox="1"/>
      </xdr:nvSpPr>
      <xdr:spPr>
        <a:xfrm>
          <a:off x="12151360" y="1354963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79</xdr:row>
      <xdr:rowOff>10160</xdr:rowOff>
    </xdr:from>
    <xdr:to xmlns:xdr="http://schemas.openxmlformats.org/drawingml/2006/spreadsheetDrawing">
      <xdr:col>65</xdr:col>
      <xdr:colOff>53975</xdr:colOff>
      <xdr:row>79</xdr:row>
      <xdr:rowOff>111760</xdr:rowOff>
    </xdr:to>
    <xdr:sp macro="" textlink="">
      <xdr:nvSpPr>
        <xdr:cNvPr id="455" name="楕円 454"/>
        <xdr:cNvSpPr/>
      </xdr:nvSpPr>
      <xdr:spPr>
        <a:xfrm>
          <a:off x="11653520" y="135547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79</xdr:row>
      <xdr:rowOff>96520</xdr:rowOff>
    </xdr:from>
    <xdr:ext cx="762000" cy="259080"/>
    <xdr:sp macro="" textlink="">
      <xdr:nvSpPr>
        <xdr:cNvPr id="456" name="テキスト ボックス 455"/>
        <xdr:cNvSpPr txBox="1"/>
      </xdr:nvSpPr>
      <xdr:spPr>
        <a:xfrm>
          <a:off x="11343640" y="13641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280670</xdr:colOff>
      <xdr:row>3</xdr:row>
      <xdr:rowOff>19050</xdr:rowOff>
    </xdr:to>
    <xdr:sp macro="" textlink="">
      <xdr:nvSpPr>
        <xdr:cNvPr id="3" name="表題ボックス"/>
        <xdr:cNvSpPr/>
      </xdr:nvSpPr>
      <xdr:spPr>
        <a:xfrm>
          <a:off x="0" y="88900"/>
          <a:ext cx="11116310"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2700000" y="0"/>
          <a:ext cx="272605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1075690</xdr:colOff>
      <xdr:row>2</xdr:row>
      <xdr:rowOff>25400</xdr:rowOff>
    </xdr:to>
    <xdr:sp macro="" textlink="">
      <xdr:nvSpPr>
        <xdr:cNvPr id="5" name="団体名称ボックス2"/>
        <xdr:cNvSpPr/>
      </xdr:nvSpPr>
      <xdr:spPr>
        <a:xfrm>
          <a:off x="12709525" y="12700"/>
          <a:ext cx="269938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31750</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2721590" y="31750"/>
          <a:ext cx="266827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福岡県筑後市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0736580" y="0"/>
          <a:ext cx="176657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481965</xdr:colOff>
      <xdr:row>2</xdr:row>
      <xdr:rowOff>25400</xdr:rowOff>
    </xdr:to>
    <xdr:sp macro="" textlink="">
      <xdr:nvSpPr>
        <xdr:cNvPr id="8" name="正方形/長方形 7"/>
        <xdr:cNvSpPr/>
      </xdr:nvSpPr>
      <xdr:spPr>
        <a:xfrm>
          <a:off x="10762615" y="12700"/>
          <a:ext cx="172085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451485</xdr:colOff>
      <xdr:row>2</xdr:row>
      <xdr:rowOff>12700</xdr:rowOff>
    </xdr:to>
    <xdr:sp macro="" textlink="">
      <xdr:nvSpPr>
        <xdr:cNvPr id="9" name="正方形/長方形 8"/>
        <xdr:cNvSpPr/>
      </xdr:nvSpPr>
      <xdr:spPr>
        <a:xfrm>
          <a:off x="10788015" y="31750"/>
          <a:ext cx="166497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1949450" y="12002135"/>
          <a:ext cx="38227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463800" y="12039600"/>
          <a:ext cx="113665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184400" y="1212850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26695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044950" y="12077700"/>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254500" y="12039600"/>
          <a:ext cx="113665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1949450" y="1079500"/>
          <a:ext cx="38227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20015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19100" y="119380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9100" y="1460500"/>
          <a:ext cx="113665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9100" y="176530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171450</xdr:colOff>
      <xdr:row>7</xdr:row>
      <xdr:rowOff>9525</xdr:rowOff>
    </xdr:to>
    <xdr:cxnSp macro="">
      <xdr:nvCxnSpPr>
        <xdr:cNvPr id="21" name="直線コネクタ 20"/>
        <xdr:cNvCxnSpPr/>
      </xdr:nvCxnSpPr>
      <xdr:spPr>
        <a:xfrm flipH="1">
          <a:off x="177800" y="125730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352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171450</xdr:colOff>
      <xdr:row>9</xdr:row>
      <xdr:rowOff>123825</xdr:rowOff>
    </xdr:to>
    <xdr:cxnSp macro="">
      <xdr:nvCxnSpPr>
        <xdr:cNvPr id="23" name="直線コネクタ 22"/>
        <xdr:cNvCxnSpPr/>
      </xdr:nvCxnSpPr>
      <xdr:spPr>
        <a:xfrm flipH="1">
          <a:off x="177800" y="1714500"/>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352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77800" y="2095500"/>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1272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1272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1949450" y="1651000"/>
          <a:ext cx="38227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7035" cy="271145"/>
    <xdr:sp macro="" textlink="">
      <xdr:nvSpPr>
        <xdr:cNvPr id="29" name="テキスト ボックス 28"/>
        <xdr:cNvSpPr txBox="1"/>
      </xdr:nvSpPr>
      <xdr:spPr>
        <a:xfrm>
          <a:off x="1524000" y="1270000"/>
          <a:ext cx="407035" cy="2711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1949450" y="3937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59460" cy="254635"/>
    <xdr:sp macro="" textlink="">
      <xdr:nvSpPr>
        <xdr:cNvPr id="31" name="テキスト ボックス 30"/>
        <xdr:cNvSpPr txBox="1"/>
      </xdr:nvSpPr>
      <xdr:spPr>
        <a:xfrm>
          <a:off x="1250950" y="379476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1949450" y="36106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59460" cy="259080"/>
    <xdr:sp macro="" textlink="">
      <xdr:nvSpPr>
        <xdr:cNvPr id="33" name="テキスト ボックス 32"/>
        <xdr:cNvSpPr txBox="1"/>
      </xdr:nvSpPr>
      <xdr:spPr>
        <a:xfrm>
          <a:off x="1250950" y="34683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1949450" y="32835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59460" cy="254635"/>
    <xdr:sp macro="" textlink="">
      <xdr:nvSpPr>
        <xdr:cNvPr id="35" name="テキスト ボックス 34"/>
        <xdr:cNvSpPr txBox="1"/>
      </xdr:nvSpPr>
      <xdr:spPr>
        <a:xfrm>
          <a:off x="1250950" y="3141345"/>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1949450" y="29571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59460" cy="259080"/>
    <xdr:sp macro="" textlink="">
      <xdr:nvSpPr>
        <xdr:cNvPr id="37" name="テキスト ボックス 36"/>
        <xdr:cNvSpPr txBox="1"/>
      </xdr:nvSpPr>
      <xdr:spPr>
        <a:xfrm>
          <a:off x="1250950" y="281495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1949450" y="263080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59460" cy="254635"/>
    <xdr:sp macro="" textlink="">
      <xdr:nvSpPr>
        <xdr:cNvPr id="39" name="テキスト ボックス 38"/>
        <xdr:cNvSpPr txBox="1"/>
      </xdr:nvSpPr>
      <xdr:spPr>
        <a:xfrm>
          <a:off x="1250950" y="2488565"/>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1949450" y="23044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59460" cy="259080"/>
    <xdr:sp macro="" textlink="">
      <xdr:nvSpPr>
        <xdr:cNvPr id="41" name="テキスト ボックス 40"/>
        <xdr:cNvSpPr txBox="1"/>
      </xdr:nvSpPr>
      <xdr:spPr>
        <a:xfrm>
          <a:off x="1250950" y="216217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1949450" y="197739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59460" cy="259080"/>
    <xdr:sp macro="" textlink="">
      <xdr:nvSpPr>
        <xdr:cNvPr id="43" name="テキスト ボックス 42"/>
        <xdr:cNvSpPr txBox="1"/>
      </xdr:nvSpPr>
      <xdr:spPr>
        <a:xfrm>
          <a:off x="1250950" y="18351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1949450" y="16510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59460" cy="254635"/>
    <xdr:sp macro="" textlink="">
      <xdr:nvSpPr>
        <xdr:cNvPr id="45" name="テキスト ボックス 44"/>
        <xdr:cNvSpPr txBox="1"/>
      </xdr:nvSpPr>
      <xdr:spPr>
        <a:xfrm>
          <a:off x="1250950" y="1508760"/>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1949450" y="1651000"/>
          <a:ext cx="38227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163195</xdr:rowOff>
    </xdr:from>
    <xdr:to xmlns:xdr="http://schemas.openxmlformats.org/drawingml/2006/spreadsheetDrawing">
      <xdr:col>29</xdr:col>
      <xdr:colOff>127000</xdr:colOff>
      <xdr:row>20</xdr:row>
      <xdr:rowOff>34290</xdr:rowOff>
    </xdr:to>
    <xdr:cxnSp macro="">
      <xdr:nvCxnSpPr>
        <xdr:cNvPr id="47" name="直線コネクタ 46"/>
        <xdr:cNvCxnSpPr/>
      </xdr:nvCxnSpPr>
      <xdr:spPr>
        <a:xfrm flipV="1">
          <a:off x="5099050" y="2096770"/>
          <a:ext cx="0" cy="14141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44450</xdr:rowOff>
    </xdr:from>
    <xdr:ext cx="760095" cy="259080"/>
    <xdr:sp macro="" textlink="">
      <xdr:nvSpPr>
        <xdr:cNvPr id="48" name="人口1人当たり決算額の推移最小値テキスト130"/>
        <xdr:cNvSpPr txBox="1"/>
      </xdr:nvSpPr>
      <xdr:spPr>
        <a:xfrm>
          <a:off x="5168900" y="352107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34290</xdr:rowOff>
    </xdr:from>
    <xdr:to xmlns:xdr="http://schemas.openxmlformats.org/drawingml/2006/spreadsheetDrawing">
      <xdr:col>30</xdr:col>
      <xdr:colOff>25400</xdr:colOff>
      <xdr:row>20</xdr:row>
      <xdr:rowOff>34290</xdr:rowOff>
    </xdr:to>
    <xdr:cxnSp macro="">
      <xdr:nvCxnSpPr>
        <xdr:cNvPr id="49" name="直線コネクタ 48"/>
        <xdr:cNvCxnSpPr/>
      </xdr:nvCxnSpPr>
      <xdr:spPr>
        <a:xfrm>
          <a:off x="5010150" y="351091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78105</xdr:rowOff>
    </xdr:from>
    <xdr:ext cx="760095" cy="254635"/>
    <xdr:sp macro="" textlink="">
      <xdr:nvSpPr>
        <xdr:cNvPr id="50" name="人口1人当たり決算額の推移最大値テキスト130"/>
        <xdr:cNvSpPr txBox="1"/>
      </xdr:nvSpPr>
      <xdr:spPr>
        <a:xfrm>
          <a:off x="5168900" y="1840230"/>
          <a:ext cx="7600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199,069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163195</xdr:rowOff>
    </xdr:from>
    <xdr:to xmlns:xdr="http://schemas.openxmlformats.org/drawingml/2006/spreadsheetDrawing">
      <xdr:col>30</xdr:col>
      <xdr:colOff>25400</xdr:colOff>
      <xdr:row>11</xdr:row>
      <xdr:rowOff>163195</xdr:rowOff>
    </xdr:to>
    <xdr:cxnSp macro="">
      <xdr:nvCxnSpPr>
        <xdr:cNvPr id="51" name="直線コネクタ 50"/>
        <xdr:cNvCxnSpPr/>
      </xdr:nvCxnSpPr>
      <xdr:spPr>
        <a:xfrm>
          <a:off x="5010150" y="209677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20</xdr:row>
      <xdr:rowOff>34290</xdr:rowOff>
    </xdr:from>
    <xdr:to xmlns:xdr="http://schemas.openxmlformats.org/drawingml/2006/spreadsheetDrawing">
      <xdr:col>29</xdr:col>
      <xdr:colOff>127000</xdr:colOff>
      <xdr:row>20</xdr:row>
      <xdr:rowOff>49530</xdr:rowOff>
    </xdr:to>
    <xdr:cxnSp macro="">
      <xdr:nvCxnSpPr>
        <xdr:cNvPr id="52" name="直線コネクタ 51"/>
        <xdr:cNvCxnSpPr/>
      </xdr:nvCxnSpPr>
      <xdr:spPr>
        <a:xfrm flipV="1">
          <a:off x="4508500" y="3510915"/>
          <a:ext cx="59055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136525</xdr:rowOff>
    </xdr:from>
    <xdr:ext cx="760095" cy="258445"/>
    <xdr:sp macro="" textlink="">
      <xdr:nvSpPr>
        <xdr:cNvPr id="53" name="人口1人当たり決算額の推移平均値テキスト130"/>
        <xdr:cNvSpPr txBox="1"/>
      </xdr:nvSpPr>
      <xdr:spPr>
        <a:xfrm>
          <a:off x="5168900" y="2755900"/>
          <a:ext cx="7600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120650</xdr:rowOff>
    </xdr:from>
    <xdr:to xmlns:xdr="http://schemas.openxmlformats.org/drawingml/2006/spreadsheetDrawing">
      <xdr:col>29</xdr:col>
      <xdr:colOff>171450</xdr:colOff>
      <xdr:row>17</xdr:row>
      <xdr:rowOff>50165</xdr:rowOff>
    </xdr:to>
    <xdr:sp macro="" textlink="">
      <xdr:nvSpPr>
        <xdr:cNvPr id="54" name="フローチャート: 判断 53"/>
        <xdr:cNvSpPr/>
      </xdr:nvSpPr>
      <xdr:spPr>
        <a:xfrm>
          <a:off x="5048250" y="2911475"/>
          <a:ext cx="952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20</xdr:row>
      <xdr:rowOff>48260</xdr:rowOff>
    </xdr:from>
    <xdr:to xmlns:xdr="http://schemas.openxmlformats.org/drawingml/2006/spreadsheetDrawing">
      <xdr:col>26</xdr:col>
      <xdr:colOff>50800</xdr:colOff>
      <xdr:row>20</xdr:row>
      <xdr:rowOff>49530</xdr:rowOff>
    </xdr:to>
    <xdr:cxnSp macro="">
      <xdr:nvCxnSpPr>
        <xdr:cNvPr id="55" name="直線コネクタ 54"/>
        <xdr:cNvCxnSpPr/>
      </xdr:nvCxnSpPr>
      <xdr:spPr>
        <a:xfrm>
          <a:off x="3886200" y="3524885"/>
          <a:ext cx="6223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164465</xdr:rowOff>
    </xdr:from>
    <xdr:to xmlns:xdr="http://schemas.openxmlformats.org/drawingml/2006/spreadsheetDrawing">
      <xdr:col>26</xdr:col>
      <xdr:colOff>101600</xdr:colOff>
      <xdr:row>17</xdr:row>
      <xdr:rowOff>94615</xdr:rowOff>
    </xdr:to>
    <xdr:sp macro="" textlink="">
      <xdr:nvSpPr>
        <xdr:cNvPr id="56" name="フローチャート: 判断 55"/>
        <xdr:cNvSpPr/>
      </xdr:nvSpPr>
      <xdr:spPr>
        <a:xfrm>
          <a:off x="4457700" y="295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104775</xdr:rowOff>
    </xdr:from>
    <xdr:ext cx="734060" cy="259080"/>
    <xdr:sp macro="" textlink="">
      <xdr:nvSpPr>
        <xdr:cNvPr id="57" name="テキスト ボックス 56"/>
        <xdr:cNvSpPr txBox="1"/>
      </xdr:nvSpPr>
      <xdr:spPr>
        <a:xfrm>
          <a:off x="4165600" y="272415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20</xdr:row>
      <xdr:rowOff>48260</xdr:rowOff>
    </xdr:from>
    <xdr:to xmlns:xdr="http://schemas.openxmlformats.org/drawingml/2006/spreadsheetDrawing">
      <xdr:col>22</xdr:col>
      <xdr:colOff>114300</xdr:colOff>
      <xdr:row>20</xdr:row>
      <xdr:rowOff>74930</xdr:rowOff>
    </xdr:to>
    <xdr:cxnSp macro="">
      <xdr:nvCxnSpPr>
        <xdr:cNvPr id="58" name="直線コネクタ 57"/>
        <xdr:cNvCxnSpPr/>
      </xdr:nvCxnSpPr>
      <xdr:spPr>
        <a:xfrm flipV="1">
          <a:off x="3257550" y="3524885"/>
          <a:ext cx="628650" cy="266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4445</xdr:rowOff>
    </xdr:from>
    <xdr:to xmlns:xdr="http://schemas.openxmlformats.org/drawingml/2006/spreadsheetDrawing">
      <xdr:col>22</xdr:col>
      <xdr:colOff>165100</xdr:colOff>
      <xdr:row>17</xdr:row>
      <xdr:rowOff>106045</xdr:rowOff>
    </xdr:to>
    <xdr:sp macro="" textlink="">
      <xdr:nvSpPr>
        <xdr:cNvPr id="59" name="フローチャート: 判断 58"/>
        <xdr:cNvSpPr/>
      </xdr:nvSpPr>
      <xdr:spPr>
        <a:xfrm>
          <a:off x="3835400" y="2966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116205</xdr:rowOff>
    </xdr:from>
    <xdr:ext cx="762000" cy="259080"/>
    <xdr:sp macro="" textlink="">
      <xdr:nvSpPr>
        <xdr:cNvPr id="60" name="テキスト ボックス 59"/>
        <xdr:cNvSpPr txBox="1"/>
      </xdr:nvSpPr>
      <xdr:spPr>
        <a:xfrm>
          <a:off x="3543300" y="2735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20</xdr:row>
      <xdr:rowOff>74930</xdr:rowOff>
    </xdr:from>
    <xdr:to xmlns:xdr="http://schemas.openxmlformats.org/drawingml/2006/spreadsheetDrawing">
      <xdr:col>18</xdr:col>
      <xdr:colOff>171450</xdr:colOff>
      <xdr:row>20</xdr:row>
      <xdr:rowOff>74930</xdr:rowOff>
    </xdr:to>
    <xdr:cxnSp macro="">
      <xdr:nvCxnSpPr>
        <xdr:cNvPr id="61" name="直線コネクタ 60"/>
        <xdr:cNvCxnSpPr/>
      </xdr:nvCxnSpPr>
      <xdr:spPr>
        <a:xfrm>
          <a:off x="2622550" y="3551555"/>
          <a:ext cx="635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50165</xdr:rowOff>
    </xdr:from>
    <xdr:to xmlns:xdr="http://schemas.openxmlformats.org/drawingml/2006/spreadsheetDrawing">
      <xdr:col>19</xdr:col>
      <xdr:colOff>38100</xdr:colOff>
      <xdr:row>17</xdr:row>
      <xdr:rowOff>151765</xdr:rowOff>
    </xdr:to>
    <xdr:sp macro="" textlink="">
      <xdr:nvSpPr>
        <xdr:cNvPr id="62" name="フローチャート: 判断 61"/>
        <xdr:cNvSpPr/>
      </xdr:nvSpPr>
      <xdr:spPr>
        <a:xfrm>
          <a:off x="3213100" y="3012440"/>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15</xdr:row>
      <xdr:rowOff>161925</xdr:rowOff>
    </xdr:from>
    <xdr:ext cx="762000" cy="259080"/>
    <xdr:sp macro="" textlink="">
      <xdr:nvSpPr>
        <xdr:cNvPr id="63" name="テキスト ボックス 62"/>
        <xdr:cNvSpPr txBox="1"/>
      </xdr:nvSpPr>
      <xdr:spPr>
        <a:xfrm>
          <a:off x="2914650" y="2781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81915</xdr:rowOff>
    </xdr:from>
    <xdr:to xmlns:xdr="http://schemas.openxmlformats.org/drawingml/2006/spreadsheetDrawing">
      <xdr:col>15</xdr:col>
      <xdr:colOff>101600</xdr:colOff>
      <xdr:row>18</xdr:row>
      <xdr:rowOff>12065</xdr:rowOff>
    </xdr:to>
    <xdr:sp macro="" textlink="">
      <xdr:nvSpPr>
        <xdr:cNvPr id="64" name="フローチャート: 判断 63"/>
        <xdr:cNvSpPr/>
      </xdr:nvSpPr>
      <xdr:spPr>
        <a:xfrm>
          <a:off x="2571750" y="3044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22860</xdr:rowOff>
    </xdr:from>
    <xdr:ext cx="759460" cy="259080"/>
    <xdr:sp macro="" textlink="">
      <xdr:nvSpPr>
        <xdr:cNvPr id="65" name="テキスト ボックス 64"/>
        <xdr:cNvSpPr txBox="1"/>
      </xdr:nvSpPr>
      <xdr:spPr>
        <a:xfrm>
          <a:off x="2279650" y="281368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095" cy="259080"/>
    <xdr:sp macro="" textlink="">
      <xdr:nvSpPr>
        <xdr:cNvPr id="66" name="テキスト ボックス 65"/>
        <xdr:cNvSpPr txBox="1"/>
      </xdr:nvSpPr>
      <xdr:spPr>
        <a:xfrm>
          <a:off x="49403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3497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372745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0861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4638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19</xdr:row>
      <xdr:rowOff>154940</xdr:rowOff>
    </xdr:from>
    <xdr:to xmlns:xdr="http://schemas.openxmlformats.org/drawingml/2006/spreadsheetDrawing">
      <xdr:col>29</xdr:col>
      <xdr:colOff>171450</xdr:colOff>
      <xdr:row>20</xdr:row>
      <xdr:rowOff>85090</xdr:rowOff>
    </xdr:to>
    <xdr:sp macro="" textlink="">
      <xdr:nvSpPr>
        <xdr:cNvPr id="71" name="楕円 70"/>
        <xdr:cNvSpPr/>
      </xdr:nvSpPr>
      <xdr:spPr>
        <a:xfrm>
          <a:off x="5048250" y="3460115"/>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19</xdr:row>
      <xdr:rowOff>63500</xdr:rowOff>
    </xdr:from>
    <xdr:ext cx="760095" cy="254635"/>
    <xdr:sp macro="" textlink="">
      <xdr:nvSpPr>
        <xdr:cNvPr id="72" name="人口1人当たり決算額の推移該当値テキスト130"/>
        <xdr:cNvSpPr txBox="1"/>
      </xdr:nvSpPr>
      <xdr:spPr>
        <a:xfrm>
          <a:off x="5168900" y="3368675"/>
          <a:ext cx="7600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19</xdr:row>
      <xdr:rowOff>170180</xdr:rowOff>
    </xdr:from>
    <xdr:to xmlns:xdr="http://schemas.openxmlformats.org/drawingml/2006/spreadsheetDrawing">
      <xdr:col>26</xdr:col>
      <xdr:colOff>101600</xdr:colOff>
      <xdr:row>20</xdr:row>
      <xdr:rowOff>100330</xdr:rowOff>
    </xdr:to>
    <xdr:sp macro="" textlink="">
      <xdr:nvSpPr>
        <xdr:cNvPr id="73" name="楕円 72"/>
        <xdr:cNvSpPr/>
      </xdr:nvSpPr>
      <xdr:spPr>
        <a:xfrm>
          <a:off x="4457700" y="3475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20</xdr:row>
      <xdr:rowOff>85090</xdr:rowOff>
    </xdr:from>
    <xdr:ext cx="734060" cy="259080"/>
    <xdr:sp macro="" textlink="">
      <xdr:nvSpPr>
        <xdr:cNvPr id="74" name="テキスト ボックス 73"/>
        <xdr:cNvSpPr txBox="1"/>
      </xdr:nvSpPr>
      <xdr:spPr>
        <a:xfrm>
          <a:off x="4165600" y="3561715"/>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168910</xdr:rowOff>
    </xdr:from>
    <xdr:to xmlns:xdr="http://schemas.openxmlformats.org/drawingml/2006/spreadsheetDrawing">
      <xdr:col>22</xdr:col>
      <xdr:colOff>165100</xdr:colOff>
      <xdr:row>20</xdr:row>
      <xdr:rowOff>99060</xdr:rowOff>
    </xdr:to>
    <xdr:sp macro="" textlink="">
      <xdr:nvSpPr>
        <xdr:cNvPr id="75" name="楕円 74"/>
        <xdr:cNvSpPr/>
      </xdr:nvSpPr>
      <xdr:spPr>
        <a:xfrm>
          <a:off x="3835400" y="34740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20</xdr:row>
      <xdr:rowOff>83820</xdr:rowOff>
    </xdr:from>
    <xdr:ext cx="762000" cy="259080"/>
    <xdr:sp macro="" textlink="">
      <xdr:nvSpPr>
        <xdr:cNvPr id="76" name="テキスト ボックス 75"/>
        <xdr:cNvSpPr txBox="1"/>
      </xdr:nvSpPr>
      <xdr:spPr>
        <a:xfrm>
          <a:off x="3543300" y="3560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67,887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20</xdr:row>
      <xdr:rowOff>24130</xdr:rowOff>
    </xdr:from>
    <xdr:to xmlns:xdr="http://schemas.openxmlformats.org/drawingml/2006/spreadsheetDrawing">
      <xdr:col>19</xdr:col>
      <xdr:colOff>38100</xdr:colOff>
      <xdr:row>20</xdr:row>
      <xdr:rowOff>125730</xdr:rowOff>
    </xdr:to>
    <xdr:sp macro="" textlink="">
      <xdr:nvSpPr>
        <xdr:cNvPr id="77" name="楕円 76"/>
        <xdr:cNvSpPr/>
      </xdr:nvSpPr>
      <xdr:spPr>
        <a:xfrm>
          <a:off x="3213100" y="3500755"/>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20</xdr:row>
      <xdr:rowOff>110490</xdr:rowOff>
    </xdr:from>
    <xdr:ext cx="762000" cy="254635"/>
    <xdr:sp macro="" textlink="">
      <xdr:nvSpPr>
        <xdr:cNvPr id="78" name="テキスト ボックス 77"/>
        <xdr:cNvSpPr txBox="1"/>
      </xdr:nvSpPr>
      <xdr:spPr>
        <a:xfrm>
          <a:off x="2914650" y="358711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20</xdr:row>
      <xdr:rowOff>24130</xdr:rowOff>
    </xdr:from>
    <xdr:to xmlns:xdr="http://schemas.openxmlformats.org/drawingml/2006/spreadsheetDrawing">
      <xdr:col>15</xdr:col>
      <xdr:colOff>101600</xdr:colOff>
      <xdr:row>20</xdr:row>
      <xdr:rowOff>125730</xdr:rowOff>
    </xdr:to>
    <xdr:sp macro="" textlink="">
      <xdr:nvSpPr>
        <xdr:cNvPr id="79" name="楕円 78"/>
        <xdr:cNvSpPr/>
      </xdr:nvSpPr>
      <xdr:spPr>
        <a:xfrm>
          <a:off x="2571750" y="3500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110490</xdr:rowOff>
    </xdr:from>
    <xdr:ext cx="759460" cy="254635"/>
    <xdr:sp macro="" textlink="">
      <xdr:nvSpPr>
        <xdr:cNvPr id="80" name="テキスト ボックス 79"/>
        <xdr:cNvSpPr txBox="1"/>
      </xdr:nvSpPr>
      <xdr:spPr>
        <a:xfrm>
          <a:off x="2279650" y="3587115"/>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65,414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1949450" y="508000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20015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19100" y="5194300"/>
          <a:ext cx="113665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19100" y="546100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19100" y="576580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171450</xdr:colOff>
      <xdr:row>30</xdr:row>
      <xdr:rowOff>19050</xdr:rowOff>
    </xdr:to>
    <xdr:cxnSp macro="">
      <xdr:nvCxnSpPr>
        <xdr:cNvPr id="86" name="直線コネクタ 85"/>
        <xdr:cNvCxnSpPr/>
      </xdr:nvCxnSpPr>
      <xdr:spPr>
        <a:xfrm flipH="1">
          <a:off x="177800" y="525780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6352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88" name="直線コネクタ 87"/>
        <xdr:cNvCxnSpPr/>
      </xdr:nvCxnSpPr>
      <xdr:spPr>
        <a:xfrm flipH="1">
          <a:off x="177800" y="57156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6352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90" name="直線コネクタ 89"/>
        <xdr:cNvCxnSpPr/>
      </xdr:nvCxnSpPr>
      <xdr:spPr>
        <a:xfrm flipH="1">
          <a:off x="177800" y="60966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1272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1272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1949450" y="5650865"/>
          <a:ext cx="38227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7035" cy="275590"/>
    <xdr:sp macro="" textlink="">
      <xdr:nvSpPr>
        <xdr:cNvPr id="94" name="テキスト ボックス 93"/>
        <xdr:cNvSpPr txBox="1"/>
      </xdr:nvSpPr>
      <xdr:spPr>
        <a:xfrm>
          <a:off x="1524000" y="5270500"/>
          <a:ext cx="40703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1949450" y="793750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6" name="直線コネクタ 95"/>
        <xdr:cNvCxnSpPr/>
      </xdr:nvCxnSpPr>
      <xdr:spPr>
        <a:xfrm>
          <a:off x="1949450" y="76111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59460" cy="259080"/>
    <xdr:sp macro="" textlink="">
      <xdr:nvSpPr>
        <xdr:cNvPr id="97" name="テキスト ボックス 96"/>
        <xdr:cNvSpPr txBox="1"/>
      </xdr:nvSpPr>
      <xdr:spPr>
        <a:xfrm>
          <a:off x="1250950" y="74688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8" name="直線コネクタ 97"/>
        <xdr:cNvCxnSpPr/>
      </xdr:nvCxnSpPr>
      <xdr:spPr>
        <a:xfrm>
          <a:off x="1949450" y="72847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59460" cy="256540"/>
    <xdr:sp macro="" textlink="">
      <xdr:nvSpPr>
        <xdr:cNvPr id="99" name="テキスト ボックス 98"/>
        <xdr:cNvSpPr txBox="1"/>
      </xdr:nvSpPr>
      <xdr:spPr>
        <a:xfrm>
          <a:off x="1250950" y="714248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100" name="直線コネクタ 99"/>
        <xdr:cNvCxnSpPr/>
      </xdr:nvCxnSpPr>
      <xdr:spPr>
        <a:xfrm>
          <a:off x="1949450" y="69576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59460" cy="259080"/>
    <xdr:sp macro="" textlink="">
      <xdr:nvSpPr>
        <xdr:cNvPr id="101" name="テキスト ボックス 100"/>
        <xdr:cNvSpPr txBox="1"/>
      </xdr:nvSpPr>
      <xdr:spPr>
        <a:xfrm>
          <a:off x="1250950" y="68160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2" name="直線コネクタ 101"/>
        <xdr:cNvCxnSpPr/>
      </xdr:nvCxnSpPr>
      <xdr:spPr>
        <a:xfrm>
          <a:off x="1949450" y="66319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59460" cy="258445"/>
    <xdr:sp macro="" textlink="">
      <xdr:nvSpPr>
        <xdr:cNvPr id="103" name="テキスト ボックス 102"/>
        <xdr:cNvSpPr txBox="1"/>
      </xdr:nvSpPr>
      <xdr:spPr>
        <a:xfrm>
          <a:off x="1250950" y="648906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4" name="直線コネクタ 103"/>
        <xdr:cNvCxnSpPr/>
      </xdr:nvCxnSpPr>
      <xdr:spPr>
        <a:xfrm>
          <a:off x="1949450" y="63049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59460" cy="254000"/>
    <xdr:sp macro="" textlink="">
      <xdr:nvSpPr>
        <xdr:cNvPr id="105" name="テキスト ボックス 104"/>
        <xdr:cNvSpPr txBox="1"/>
      </xdr:nvSpPr>
      <xdr:spPr>
        <a:xfrm>
          <a:off x="1250950" y="6162675"/>
          <a:ext cx="759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6" name="直線コネクタ 105"/>
        <xdr:cNvCxnSpPr/>
      </xdr:nvCxnSpPr>
      <xdr:spPr>
        <a:xfrm>
          <a:off x="1949450" y="597852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59460" cy="259715"/>
    <xdr:sp macro="" textlink="">
      <xdr:nvSpPr>
        <xdr:cNvPr id="107" name="テキスト ボックス 106"/>
        <xdr:cNvSpPr txBox="1"/>
      </xdr:nvSpPr>
      <xdr:spPr>
        <a:xfrm>
          <a:off x="1250950" y="583565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8" name="直線コネクタ 107"/>
        <xdr:cNvCxnSpPr/>
      </xdr:nvCxnSpPr>
      <xdr:spPr>
        <a:xfrm>
          <a:off x="1949450" y="565086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9460" cy="254635"/>
    <xdr:sp macro="" textlink="">
      <xdr:nvSpPr>
        <xdr:cNvPr id="109" name="テキスト ボックス 108"/>
        <xdr:cNvSpPr txBox="1"/>
      </xdr:nvSpPr>
      <xdr:spPr>
        <a:xfrm>
          <a:off x="1250950" y="5509895"/>
          <a:ext cx="759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10" name="人口1人当たり決算額の推移グラフ枠445"/>
        <xdr:cNvSpPr/>
      </xdr:nvSpPr>
      <xdr:spPr>
        <a:xfrm>
          <a:off x="1949450" y="5650865"/>
          <a:ext cx="38227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248920</xdr:rowOff>
    </xdr:from>
    <xdr:to xmlns:xdr="http://schemas.openxmlformats.org/drawingml/2006/spreadsheetDrawing">
      <xdr:col>29</xdr:col>
      <xdr:colOff>127000</xdr:colOff>
      <xdr:row>39</xdr:row>
      <xdr:rowOff>40640</xdr:rowOff>
    </xdr:to>
    <xdr:cxnSp macro="">
      <xdr:nvCxnSpPr>
        <xdr:cNvPr id="111" name="直線コネクタ 110"/>
        <xdr:cNvCxnSpPr/>
      </xdr:nvCxnSpPr>
      <xdr:spPr>
        <a:xfrm flipV="1">
          <a:off x="5099050" y="6173470"/>
          <a:ext cx="0" cy="150622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39</xdr:row>
      <xdr:rowOff>12065</xdr:rowOff>
    </xdr:from>
    <xdr:ext cx="760095" cy="259715"/>
    <xdr:sp macro="" textlink="">
      <xdr:nvSpPr>
        <xdr:cNvPr id="112" name="人口1人当たり決算額の推移最小値テキスト445"/>
        <xdr:cNvSpPr txBox="1"/>
      </xdr:nvSpPr>
      <xdr:spPr>
        <a:xfrm>
          <a:off x="5168900" y="7651115"/>
          <a:ext cx="7600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39</xdr:row>
      <xdr:rowOff>40640</xdr:rowOff>
    </xdr:from>
    <xdr:to xmlns:xdr="http://schemas.openxmlformats.org/drawingml/2006/spreadsheetDrawing">
      <xdr:col>30</xdr:col>
      <xdr:colOff>25400</xdr:colOff>
      <xdr:row>39</xdr:row>
      <xdr:rowOff>40640</xdr:rowOff>
    </xdr:to>
    <xdr:cxnSp macro="">
      <xdr:nvCxnSpPr>
        <xdr:cNvPr id="113" name="直線コネクタ 112"/>
        <xdr:cNvCxnSpPr/>
      </xdr:nvCxnSpPr>
      <xdr:spPr>
        <a:xfrm>
          <a:off x="5010150" y="767969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163830</xdr:rowOff>
    </xdr:from>
    <xdr:ext cx="760095" cy="259080"/>
    <xdr:sp macro="" textlink="">
      <xdr:nvSpPr>
        <xdr:cNvPr id="114" name="人口1人当たり決算額の推移最大値テキスト445"/>
        <xdr:cNvSpPr txBox="1"/>
      </xdr:nvSpPr>
      <xdr:spPr>
        <a:xfrm>
          <a:off x="5168900" y="591693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440,082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248920</xdr:rowOff>
    </xdr:from>
    <xdr:to xmlns:xdr="http://schemas.openxmlformats.org/drawingml/2006/spreadsheetDrawing">
      <xdr:col>30</xdr:col>
      <xdr:colOff>25400</xdr:colOff>
      <xdr:row>33</xdr:row>
      <xdr:rowOff>248920</xdr:rowOff>
    </xdr:to>
    <xdr:cxnSp macro="">
      <xdr:nvCxnSpPr>
        <xdr:cNvPr id="115" name="直線コネクタ 114"/>
        <xdr:cNvCxnSpPr/>
      </xdr:nvCxnSpPr>
      <xdr:spPr>
        <a:xfrm>
          <a:off x="5010150" y="617347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38</xdr:row>
      <xdr:rowOff>82550</xdr:rowOff>
    </xdr:from>
    <xdr:to xmlns:xdr="http://schemas.openxmlformats.org/drawingml/2006/spreadsheetDrawing">
      <xdr:col>29</xdr:col>
      <xdr:colOff>127000</xdr:colOff>
      <xdr:row>38</xdr:row>
      <xdr:rowOff>87630</xdr:rowOff>
    </xdr:to>
    <xdr:cxnSp macro="">
      <xdr:nvCxnSpPr>
        <xdr:cNvPr id="116" name="直線コネクタ 115"/>
        <xdr:cNvCxnSpPr/>
      </xdr:nvCxnSpPr>
      <xdr:spPr>
        <a:xfrm flipV="1">
          <a:off x="4508500" y="7550150"/>
          <a:ext cx="59055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187960</xdr:rowOff>
    </xdr:from>
    <xdr:ext cx="760095" cy="259080"/>
    <xdr:sp macro="" textlink="">
      <xdr:nvSpPr>
        <xdr:cNvPr id="117" name="人口1人当たり決算額の推移平均値テキスト445"/>
        <xdr:cNvSpPr txBox="1"/>
      </xdr:nvSpPr>
      <xdr:spPr>
        <a:xfrm>
          <a:off x="5168900" y="7312660"/>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38</xdr:row>
      <xdr:rowOff>635</xdr:rowOff>
    </xdr:from>
    <xdr:to xmlns:xdr="http://schemas.openxmlformats.org/drawingml/2006/spreadsheetDrawing">
      <xdr:col>29</xdr:col>
      <xdr:colOff>171450</xdr:colOff>
      <xdr:row>38</xdr:row>
      <xdr:rowOff>102235</xdr:rowOff>
    </xdr:to>
    <xdr:sp macro="" textlink="">
      <xdr:nvSpPr>
        <xdr:cNvPr id="118" name="フローチャート: 判断 117"/>
        <xdr:cNvSpPr/>
      </xdr:nvSpPr>
      <xdr:spPr>
        <a:xfrm>
          <a:off x="5048250" y="7468235"/>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38</xdr:row>
      <xdr:rowOff>86995</xdr:rowOff>
    </xdr:from>
    <xdr:to xmlns:xdr="http://schemas.openxmlformats.org/drawingml/2006/spreadsheetDrawing">
      <xdr:col>26</xdr:col>
      <xdr:colOff>50800</xdr:colOff>
      <xdr:row>38</xdr:row>
      <xdr:rowOff>87630</xdr:rowOff>
    </xdr:to>
    <xdr:cxnSp macro="">
      <xdr:nvCxnSpPr>
        <xdr:cNvPr id="119" name="直線コネクタ 118"/>
        <xdr:cNvCxnSpPr/>
      </xdr:nvCxnSpPr>
      <xdr:spPr>
        <a:xfrm>
          <a:off x="3886200" y="7554595"/>
          <a:ext cx="62230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38</xdr:row>
      <xdr:rowOff>1270</xdr:rowOff>
    </xdr:from>
    <xdr:to xmlns:xdr="http://schemas.openxmlformats.org/drawingml/2006/spreadsheetDrawing">
      <xdr:col>26</xdr:col>
      <xdr:colOff>101600</xdr:colOff>
      <xdr:row>38</xdr:row>
      <xdr:rowOff>102870</xdr:rowOff>
    </xdr:to>
    <xdr:sp macro="" textlink="">
      <xdr:nvSpPr>
        <xdr:cNvPr id="120" name="フローチャート: 判断 119"/>
        <xdr:cNvSpPr/>
      </xdr:nvSpPr>
      <xdr:spPr>
        <a:xfrm>
          <a:off x="4457700" y="7468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113030</xdr:rowOff>
    </xdr:from>
    <xdr:ext cx="734060" cy="259080"/>
    <xdr:sp macro="" textlink="">
      <xdr:nvSpPr>
        <xdr:cNvPr id="121" name="テキスト ボックス 120"/>
        <xdr:cNvSpPr txBox="1"/>
      </xdr:nvSpPr>
      <xdr:spPr>
        <a:xfrm>
          <a:off x="4165600" y="723773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38</xdr:row>
      <xdr:rowOff>86995</xdr:rowOff>
    </xdr:from>
    <xdr:to xmlns:xdr="http://schemas.openxmlformats.org/drawingml/2006/spreadsheetDrawing">
      <xdr:col>22</xdr:col>
      <xdr:colOff>114300</xdr:colOff>
      <xdr:row>38</xdr:row>
      <xdr:rowOff>88265</xdr:rowOff>
    </xdr:to>
    <xdr:cxnSp macro="">
      <xdr:nvCxnSpPr>
        <xdr:cNvPr id="122" name="直線コネクタ 121"/>
        <xdr:cNvCxnSpPr/>
      </xdr:nvCxnSpPr>
      <xdr:spPr>
        <a:xfrm flipV="1">
          <a:off x="3257550" y="7554595"/>
          <a:ext cx="62865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38</xdr:row>
      <xdr:rowOff>5080</xdr:rowOff>
    </xdr:from>
    <xdr:to xmlns:xdr="http://schemas.openxmlformats.org/drawingml/2006/spreadsheetDrawing">
      <xdr:col>22</xdr:col>
      <xdr:colOff>165100</xdr:colOff>
      <xdr:row>38</xdr:row>
      <xdr:rowOff>106680</xdr:rowOff>
    </xdr:to>
    <xdr:sp macro="" textlink="">
      <xdr:nvSpPr>
        <xdr:cNvPr id="123" name="フローチャート: 判断 122"/>
        <xdr:cNvSpPr/>
      </xdr:nvSpPr>
      <xdr:spPr>
        <a:xfrm>
          <a:off x="3835400" y="7472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116840</xdr:rowOff>
    </xdr:from>
    <xdr:ext cx="762000" cy="259080"/>
    <xdr:sp macro="" textlink="">
      <xdr:nvSpPr>
        <xdr:cNvPr id="124" name="テキスト ボックス 123"/>
        <xdr:cNvSpPr txBox="1"/>
      </xdr:nvSpPr>
      <xdr:spPr>
        <a:xfrm>
          <a:off x="3543300" y="724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38</xdr:row>
      <xdr:rowOff>88265</xdr:rowOff>
    </xdr:from>
    <xdr:to xmlns:xdr="http://schemas.openxmlformats.org/drawingml/2006/spreadsheetDrawing">
      <xdr:col>18</xdr:col>
      <xdr:colOff>171450</xdr:colOff>
      <xdr:row>38</xdr:row>
      <xdr:rowOff>93980</xdr:rowOff>
    </xdr:to>
    <xdr:cxnSp macro="">
      <xdr:nvCxnSpPr>
        <xdr:cNvPr id="125" name="直線コネクタ 124"/>
        <xdr:cNvCxnSpPr/>
      </xdr:nvCxnSpPr>
      <xdr:spPr>
        <a:xfrm flipV="1">
          <a:off x="2622550" y="7555865"/>
          <a:ext cx="6350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38</xdr:row>
      <xdr:rowOff>10795</xdr:rowOff>
    </xdr:from>
    <xdr:to xmlns:xdr="http://schemas.openxmlformats.org/drawingml/2006/spreadsheetDrawing">
      <xdr:col>19</xdr:col>
      <xdr:colOff>38100</xdr:colOff>
      <xdr:row>38</xdr:row>
      <xdr:rowOff>112395</xdr:rowOff>
    </xdr:to>
    <xdr:sp macro="" textlink="">
      <xdr:nvSpPr>
        <xdr:cNvPr id="126" name="フローチャート: 判断 125"/>
        <xdr:cNvSpPr/>
      </xdr:nvSpPr>
      <xdr:spPr>
        <a:xfrm>
          <a:off x="3213100" y="7478395"/>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37</xdr:row>
      <xdr:rowOff>122555</xdr:rowOff>
    </xdr:from>
    <xdr:ext cx="762000" cy="254635"/>
    <xdr:sp macro="" textlink="">
      <xdr:nvSpPr>
        <xdr:cNvPr id="127" name="テキスト ボックス 126"/>
        <xdr:cNvSpPr txBox="1"/>
      </xdr:nvSpPr>
      <xdr:spPr>
        <a:xfrm>
          <a:off x="2914650" y="72472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8255</xdr:rowOff>
    </xdr:from>
    <xdr:to xmlns:xdr="http://schemas.openxmlformats.org/drawingml/2006/spreadsheetDrawing">
      <xdr:col>15</xdr:col>
      <xdr:colOff>101600</xdr:colOff>
      <xdr:row>38</xdr:row>
      <xdr:rowOff>109855</xdr:rowOff>
    </xdr:to>
    <xdr:sp macro="" textlink="">
      <xdr:nvSpPr>
        <xdr:cNvPr id="128" name="フローチャート: 判断 127"/>
        <xdr:cNvSpPr/>
      </xdr:nvSpPr>
      <xdr:spPr>
        <a:xfrm>
          <a:off x="2571750" y="7475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119380</xdr:rowOff>
    </xdr:from>
    <xdr:ext cx="759460" cy="259080"/>
    <xdr:sp macro="" textlink="">
      <xdr:nvSpPr>
        <xdr:cNvPr id="129" name="テキスト ボックス 128"/>
        <xdr:cNvSpPr txBox="1"/>
      </xdr:nvSpPr>
      <xdr:spPr>
        <a:xfrm>
          <a:off x="2279650" y="72440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095" cy="259080"/>
    <xdr:sp macro="" textlink="">
      <xdr:nvSpPr>
        <xdr:cNvPr id="130" name="テキスト ボックス 129"/>
        <xdr:cNvSpPr txBox="1"/>
      </xdr:nvSpPr>
      <xdr:spPr>
        <a:xfrm>
          <a:off x="49403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1" name="テキスト ボックス 130"/>
        <xdr:cNvSpPr txBox="1"/>
      </xdr:nvSpPr>
      <xdr:spPr>
        <a:xfrm>
          <a:off x="43497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2" name="テキスト ボックス 131"/>
        <xdr:cNvSpPr txBox="1"/>
      </xdr:nvSpPr>
      <xdr:spPr>
        <a:xfrm>
          <a:off x="372745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3" name="テキスト ボックス 132"/>
        <xdr:cNvSpPr txBox="1"/>
      </xdr:nvSpPr>
      <xdr:spPr>
        <a:xfrm>
          <a:off x="30861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4" name="テキスト ボックス 133"/>
        <xdr:cNvSpPr txBox="1"/>
      </xdr:nvSpPr>
      <xdr:spPr>
        <a:xfrm>
          <a:off x="24638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38</xdr:row>
      <xdr:rowOff>31750</xdr:rowOff>
    </xdr:from>
    <xdr:to xmlns:xdr="http://schemas.openxmlformats.org/drawingml/2006/spreadsheetDrawing">
      <xdr:col>29</xdr:col>
      <xdr:colOff>171450</xdr:colOff>
      <xdr:row>38</xdr:row>
      <xdr:rowOff>133350</xdr:rowOff>
    </xdr:to>
    <xdr:sp macro="" textlink="">
      <xdr:nvSpPr>
        <xdr:cNvPr id="135" name="楕円 134"/>
        <xdr:cNvSpPr/>
      </xdr:nvSpPr>
      <xdr:spPr>
        <a:xfrm>
          <a:off x="5048250" y="7499350"/>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38</xdr:row>
      <xdr:rowOff>3810</xdr:rowOff>
    </xdr:from>
    <xdr:ext cx="760095" cy="259080"/>
    <xdr:sp macro="" textlink="">
      <xdr:nvSpPr>
        <xdr:cNvPr id="136" name="人口1人当たり決算額の推移該当値テキスト445"/>
        <xdr:cNvSpPr txBox="1"/>
      </xdr:nvSpPr>
      <xdr:spPr>
        <a:xfrm>
          <a:off x="5168900" y="74714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38</xdr:row>
      <xdr:rowOff>36830</xdr:rowOff>
    </xdr:from>
    <xdr:to xmlns:xdr="http://schemas.openxmlformats.org/drawingml/2006/spreadsheetDrawing">
      <xdr:col>26</xdr:col>
      <xdr:colOff>101600</xdr:colOff>
      <xdr:row>38</xdr:row>
      <xdr:rowOff>138430</xdr:rowOff>
    </xdr:to>
    <xdr:sp macro="" textlink="">
      <xdr:nvSpPr>
        <xdr:cNvPr id="137" name="楕円 136"/>
        <xdr:cNvSpPr/>
      </xdr:nvSpPr>
      <xdr:spPr>
        <a:xfrm>
          <a:off x="4457700" y="7504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123190</xdr:rowOff>
    </xdr:from>
    <xdr:ext cx="734060" cy="254000"/>
    <xdr:sp macro="" textlink="">
      <xdr:nvSpPr>
        <xdr:cNvPr id="138" name="テキスト ボックス 137"/>
        <xdr:cNvSpPr txBox="1"/>
      </xdr:nvSpPr>
      <xdr:spPr>
        <a:xfrm>
          <a:off x="4165600" y="7590790"/>
          <a:ext cx="7340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38</xdr:row>
      <xdr:rowOff>36195</xdr:rowOff>
    </xdr:from>
    <xdr:to xmlns:xdr="http://schemas.openxmlformats.org/drawingml/2006/spreadsheetDrawing">
      <xdr:col>22</xdr:col>
      <xdr:colOff>165100</xdr:colOff>
      <xdr:row>38</xdr:row>
      <xdr:rowOff>137795</xdr:rowOff>
    </xdr:to>
    <xdr:sp macro="" textlink="">
      <xdr:nvSpPr>
        <xdr:cNvPr id="139" name="楕円 138"/>
        <xdr:cNvSpPr/>
      </xdr:nvSpPr>
      <xdr:spPr>
        <a:xfrm>
          <a:off x="3835400" y="7503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122555</xdr:rowOff>
    </xdr:from>
    <xdr:ext cx="762000" cy="254635"/>
    <xdr:sp macro="" textlink="">
      <xdr:nvSpPr>
        <xdr:cNvPr id="140" name="テキスト ボックス 139"/>
        <xdr:cNvSpPr txBox="1"/>
      </xdr:nvSpPr>
      <xdr:spPr>
        <a:xfrm>
          <a:off x="3543300" y="759015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38</xdr:row>
      <xdr:rowOff>37465</xdr:rowOff>
    </xdr:from>
    <xdr:to xmlns:xdr="http://schemas.openxmlformats.org/drawingml/2006/spreadsheetDrawing">
      <xdr:col>19</xdr:col>
      <xdr:colOff>38100</xdr:colOff>
      <xdr:row>38</xdr:row>
      <xdr:rowOff>139065</xdr:rowOff>
    </xdr:to>
    <xdr:sp macro="" textlink="">
      <xdr:nvSpPr>
        <xdr:cNvPr id="141" name="楕円 140"/>
        <xdr:cNvSpPr/>
      </xdr:nvSpPr>
      <xdr:spPr>
        <a:xfrm>
          <a:off x="3213100" y="7505065"/>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38</xdr:row>
      <xdr:rowOff>123825</xdr:rowOff>
    </xdr:from>
    <xdr:ext cx="762000" cy="253365"/>
    <xdr:sp macro="" textlink="">
      <xdr:nvSpPr>
        <xdr:cNvPr id="142" name="テキスト ボックス 141"/>
        <xdr:cNvSpPr txBox="1"/>
      </xdr:nvSpPr>
      <xdr:spPr>
        <a:xfrm>
          <a:off x="2914650" y="7591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43180</xdr:rowOff>
    </xdr:from>
    <xdr:to xmlns:xdr="http://schemas.openxmlformats.org/drawingml/2006/spreadsheetDrawing">
      <xdr:col>15</xdr:col>
      <xdr:colOff>101600</xdr:colOff>
      <xdr:row>38</xdr:row>
      <xdr:rowOff>144780</xdr:rowOff>
    </xdr:to>
    <xdr:sp macro="" textlink="">
      <xdr:nvSpPr>
        <xdr:cNvPr id="143" name="楕円 142"/>
        <xdr:cNvSpPr/>
      </xdr:nvSpPr>
      <xdr:spPr>
        <a:xfrm>
          <a:off x="2571750" y="7510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129540</xdr:rowOff>
    </xdr:from>
    <xdr:ext cx="759460" cy="259715"/>
    <xdr:sp macro="" textlink="">
      <xdr:nvSpPr>
        <xdr:cNvPr id="144" name="テキスト ボックス 143"/>
        <xdr:cNvSpPr txBox="1"/>
      </xdr:nvSpPr>
      <xdr:spPr>
        <a:xfrm>
          <a:off x="2279650" y="759714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15,040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5052"/>
          <a:ext cx="382677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77850" y="127000"/>
          <a:ext cx="114236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7145000" y="190500"/>
          <a:ext cx="3543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7164050" y="215900"/>
          <a:ext cx="3498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1300"/>
          <a:ext cx="3441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636750" y="19050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662150" y="215900"/>
          <a:ext cx="23495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1300"/>
          <a:ext cx="22923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85800" y="889000"/>
          <a:ext cx="908685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12800" y="920750"/>
          <a:ext cx="1244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01295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49,238
48,552
41.78
27,188,247
25,398,134
1,664,448
11,533,564
17,231,700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213100" y="920750"/>
          <a:ext cx="1371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584700" y="939800"/>
          <a:ext cx="18224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407150" y="939800"/>
          <a:ext cx="11366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607300" y="952500"/>
          <a:ext cx="5778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584700" y="1714500"/>
          <a:ext cx="18224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47065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9969500" y="889000"/>
          <a:ext cx="13716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0210800" y="952500"/>
          <a:ext cx="130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0210800" y="1219200"/>
          <a:ext cx="130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210800" y="1549400"/>
          <a:ext cx="13081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052050" y="106680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106025" y="1016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82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13333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071100" y="15240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071100" y="19050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4135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635"/>
    <xdr:sp macro="" textlink="">
      <xdr:nvSpPr>
        <xdr:cNvPr id="30" name="テキスト ボックス 29"/>
        <xdr:cNvSpPr txBox="1"/>
      </xdr:nvSpPr>
      <xdr:spPr>
        <a:xfrm>
          <a:off x="64135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4635"/>
    <xdr:sp macro="" textlink="">
      <xdr:nvSpPr>
        <xdr:cNvPr id="31" name="テキスト ボックス 30"/>
        <xdr:cNvSpPr txBox="1"/>
      </xdr:nvSpPr>
      <xdr:spPr>
        <a:xfrm>
          <a:off x="641350" y="349250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685800" y="4000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128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7145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7432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685800" y="4826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5440" cy="220980"/>
    <xdr:sp macro="" textlink="">
      <xdr:nvSpPr>
        <xdr:cNvPr id="40" name="テキスト ボックス 39"/>
        <xdr:cNvSpPr txBox="1"/>
      </xdr:nvSpPr>
      <xdr:spPr>
        <a:xfrm>
          <a:off x="66675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685800" y="7112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4635"/>
    <xdr:sp macro="" textlink="">
      <xdr:nvSpPr>
        <xdr:cNvPr id="42" name="テキスト ボックス 41"/>
        <xdr:cNvSpPr txBox="1"/>
      </xdr:nvSpPr>
      <xdr:spPr>
        <a:xfrm>
          <a:off x="211455" y="6969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685800" y="6785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1145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685800" y="64585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4635"/>
    <xdr:sp macro="" textlink="">
      <xdr:nvSpPr>
        <xdr:cNvPr id="46" name="テキスト ボックス 45"/>
        <xdr:cNvSpPr txBox="1"/>
      </xdr:nvSpPr>
      <xdr:spPr>
        <a:xfrm>
          <a:off x="211455" y="6316345"/>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685800" y="61328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93725" cy="259080"/>
    <xdr:sp macro="" textlink="">
      <xdr:nvSpPr>
        <xdr:cNvPr id="48" name="テキスト ボックス 47"/>
        <xdr:cNvSpPr txBox="1"/>
      </xdr:nvSpPr>
      <xdr:spPr>
        <a:xfrm>
          <a:off x="166370" y="59899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685800" y="5805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3725" cy="254635"/>
    <xdr:sp macro="" textlink="">
      <xdr:nvSpPr>
        <xdr:cNvPr id="50" name="テキスト ボックス 49"/>
        <xdr:cNvSpPr txBox="1"/>
      </xdr:nvSpPr>
      <xdr:spPr>
        <a:xfrm>
          <a:off x="166370" y="566420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685800" y="5479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3725" cy="258445"/>
    <xdr:sp macro="" textlink="">
      <xdr:nvSpPr>
        <xdr:cNvPr id="52" name="テキスト ボックス 51"/>
        <xdr:cNvSpPr txBox="1"/>
      </xdr:nvSpPr>
      <xdr:spPr>
        <a:xfrm>
          <a:off x="166370" y="533717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685800" y="5152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3725" cy="259080"/>
    <xdr:sp macro="" textlink="">
      <xdr:nvSpPr>
        <xdr:cNvPr id="54" name="テキスト ボックス 53"/>
        <xdr:cNvSpPr txBox="1"/>
      </xdr:nvSpPr>
      <xdr:spPr>
        <a:xfrm>
          <a:off x="166370" y="50101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685800" y="482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3725" cy="254635"/>
    <xdr:sp macro="" textlink="">
      <xdr:nvSpPr>
        <xdr:cNvPr id="56" name="テキスト ボックス 55"/>
        <xdr:cNvSpPr txBox="1"/>
      </xdr:nvSpPr>
      <xdr:spPr>
        <a:xfrm>
          <a:off x="166370" y="46837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685800" y="4826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30480</xdr:rowOff>
    </xdr:from>
    <xdr:to xmlns:xdr="http://schemas.openxmlformats.org/drawingml/2006/spreadsheetDrawing">
      <xdr:col>24</xdr:col>
      <xdr:colOff>62865</xdr:colOff>
      <xdr:row>39</xdr:row>
      <xdr:rowOff>84455</xdr:rowOff>
    </xdr:to>
    <xdr:cxnSp macro="">
      <xdr:nvCxnSpPr>
        <xdr:cNvPr id="58" name="直線コネクタ 57"/>
        <xdr:cNvCxnSpPr/>
      </xdr:nvCxnSpPr>
      <xdr:spPr>
        <a:xfrm flipV="1">
          <a:off x="4176395" y="5345430"/>
          <a:ext cx="127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88265</xdr:rowOff>
    </xdr:from>
    <xdr:ext cx="534670" cy="254635"/>
    <xdr:sp macro="" textlink="">
      <xdr:nvSpPr>
        <xdr:cNvPr id="59" name="人件費最小値テキスト"/>
        <xdr:cNvSpPr txBox="1"/>
      </xdr:nvSpPr>
      <xdr:spPr>
        <a:xfrm>
          <a:off x="4229100" y="677481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84455</xdr:rowOff>
    </xdr:from>
    <xdr:to xmlns:xdr="http://schemas.openxmlformats.org/drawingml/2006/spreadsheetDrawing">
      <xdr:col>24</xdr:col>
      <xdr:colOff>152400</xdr:colOff>
      <xdr:row>39</xdr:row>
      <xdr:rowOff>84455</xdr:rowOff>
    </xdr:to>
    <xdr:cxnSp macro="">
      <xdr:nvCxnSpPr>
        <xdr:cNvPr id="60" name="直線コネクタ 59"/>
        <xdr:cNvCxnSpPr/>
      </xdr:nvCxnSpPr>
      <xdr:spPr>
        <a:xfrm>
          <a:off x="4108450" y="67710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148590</xdr:rowOff>
    </xdr:from>
    <xdr:ext cx="598805" cy="259080"/>
    <xdr:sp macro="" textlink="">
      <xdr:nvSpPr>
        <xdr:cNvPr id="61" name="人件費最大値テキスト"/>
        <xdr:cNvSpPr txBox="1"/>
      </xdr:nvSpPr>
      <xdr:spPr>
        <a:xfrm>
          <a:off x="4229100" y="51206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30480</xdr:rowOff>
    </xdr:from>
    <xdr:to xmlns:xdr="http://schemas.openxmlformats.org/drawingml/2006/spreadsheetDrawing">
      <xdr:col>24</xdr:col>
      <xdr:colOff>152400</xdr:colOff>
      <xdr:row>31</xdr:row>
      <xdr:rowOff>30480</xdr:rowOff>
    </xdr:to>
    <xdr:cxnSp macro="">
      <xdr:nvCxnSpPr>
        <xdr:cNvPr id="62" name="直線コネクタ 61"/>
        <xdr:cNvCxnSpPr/>
      </xdr:nvCxnSpPr>
      <xdr:spPr>
        <a:xfrm>
          <a:off x="4108450" y="53454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39</xdr:row>
      <xdr:rowOff>15875</xdr:rowOff>
    </xdr:from>
    <xdr:to xmlns:xdr="http://schemas.openxmlformats.org/drawingml/2006/spreadsheetDrawing">
      <xdr:col>24</xdr:col>
      <xdr:colOff>63500</xdr:colOff>
      <xdr:row>39</xdr:row>
      <xdr:rowOff>24765</xdr:rowOff>
    </xdr:to>
    <xdr:cxnSp macro="">
      <xdr:nvCxnSpPr>
        <xdr:cNvPr id="63" name="直線コネクタ 62"/>
        <xdr:cNvCxnSpPr/>
      </xdr:nvCxnSpPr>
      <xdr:spPr>
        <a:xfrm>
          <a:off x="3429000" y="6702425"/>
          <a:ext cx="7493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66675</xdr:rowOff>
    </xdr:from>
    <xdr:ext cx="598805" cy="254635"/>
    <xdr:sp macro="" textlink="">
      <xdr:nvSpPr>
        <xdr:cNvPr id="64" name="人件費平均値テキスト"/>
        <xdr:cNvSpPr txBox="1"/>
      </xdr:nvSpPr>
      <xdr:spPr>
        <a:xfrm>
          <a:off x="4229100" y="6067425"/>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43815</xdr:rowOff>
    </xdr:from>
    <xdr:to xmlns:xdr="http://schemas.openxmlformats.org/drawingml/2006/spreadsheetDrawing">
      <xdr:col>24</xdr:col>
      <xdr:colOff>114300</xdr:colOff>
      <xdr:row>36</xdr:row>
      <xdr:rowOff>145415</xdr:rowOff>
    </xdr:to>
    <xdr:sp macro="" textlink="">
      <xdr:nvSpPr>
        <xdr:cNvPr id="65" name="フローチャート: 判断 64"/>
        <xdr:cNvSpPr/>
      </xdr:nvSpPr>
      <xdr:spPr>
        <a:xfrm>
          <a:off x="4127500" y="621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15875</xdr:rowOff>
    </xdr:from>
    <xdr:to xmlns:xdr="http://schemas.openxmlformats.org/drawingml/2006/spreadsheetDrawing">
      <xdr:col>19</xdr:col>
      <xdr:colOff>171450</xdr:colOff>
      <xdr:row>39</xdr:row>
      <xdr:rowOff>37465</xdr:rowOff>
    </xdr:to>
    <xdr:cxnSp macro="">
      <xdr:nvCxnSpPr>
        <xdr:cNvPr id="66" name="直線コネクタ 65"/>
        <xdr:cNvCxnSpPr/>
      </xdr:nvCxnSpPr>
      <xdr:spPr>
        <a:xfrm flipV="1">
          <a:off x="2622550" y="6702425"/>
          <a:ext cx="8064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69215</xdr:rowOff>
    </xdr:from>
    <xdr:to xmlns:xdr="http://schemas.openxmlformats.org/drawingml/2006/spreadsheetDrawing">
      <xdr:col>20</xdr:col>
      <xdr:colOff>38100</xdr:colOff>
      <xdr:row>36</xdr:row>
      <xdr:rowOff>170815</xdr:rowOff>
    </xdr:to>
    <xdr:sp macro="" textlink="">
      <xdr:nvSpPr>
        <xdr:cNvPr id="67" name="フローチャート: 判断 66"/>
        <xdr:cNvSpPr/>
      </xdr:nvSpPr>
      <xdr:spPr>
        <a:xfrm>
          <a:off x="3384550" y="62414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15875</xdr:rowOff>
    </xdr:from>
    <xdr:ext cx="594360" cy="259080"/>
    <xdr:sp macro="" textlink="">
      <xdr:nvSpPr>
        <xdr:cNvPr id="68" name="テキスト ボックス 67"/>
        <xdr:cNvSpPr txBox="1"/>
      </xdr:nvSpPr>
      <xdr:spPr>
        <a:xfrm>
          <a:off x="3154680" y="60166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39</xdr:row>
      <xdr:rowOff>37465</xdr:rowOff>
    </xdr:from>
    <xdr:to xmlns:xdr="http://schemas.openxmlformats.org/drawingml/2006/spreadsheetDrawing">
      <xdr:col>15</xdr:col>
      <xdr:colOff>50800</xdr:colOff>
      <xdr:row>39</xdr:row>
      <xdr:rowOff>66040</xdr:rowOff>
    </xdr:to>
    <xdr:cxnSp macro="">
      <xdr:nvCxnSpPr>
        <xdr:cNvPr id="69" name="直線コネクタ 68"/>
        <xdr:cNvCxnSpPr/>
      </xdr:nvCxnSpPr>
      <xdr:spPr>
        <a:xfrm flipV="1">
          <a:off x="1828800" y="6724015"/>
          <a:ext cx="7937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76835</xdr:rowOff>
    </xdr:from>
    <xdr:to xmlns:xdr="http://schemas.openxmlformats.org/drawingml/2006/spreadsheetDrawing">
      <xdr:col>15</xdr:col>
      <xdr:colOff>101600</xdr:colOff>
      <xdr:row>37</xdr:row>
      <xdr:rowOff>6985</xdr:rowOff>
    </xdr:to>
    <xdr:sp macro="" textlink="">
      <xdr:nvSpPr>
        <xdr:cNvPr id="70" name="フローチャート: 判断 69"/>
        <xdr:cNvSpPr/>
      </xdr:nvSpPr>
      <xdr:spPr>
        <a:xfrm>
          <a:off x="257175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23495</xdr:rowOff>
    </xdr:from>
    <xdr:ext cx="594360" cy="259080"/>
    <xdr:sp macro="" textlink="">
      <xdr:nvSpPr>
        <xdr:cNvPr id="71" name="テキスト ボックス 70"/>
        <xdr:cNvSpPr txBox="1"/>
      </xdr:nvSpPr>
      <xdr:spPr>
        <a:xfrm>
          <a:off x="2360930" y="602424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39</xdr:row>
      <xdr:rowOff>66040</xdr:rowOff>
    </xdr:from>
    <xdr:to xmlns:xdr="http://schemas.openxmlformats.org/drawingml/2006/spreadsheetDrawing">
      <xdr:col>10</xdr:col>
      <xdr:colOff>114300</xdr:colOff>
      <xdr:row>39</xdr:row>
      <xdr:rowOff>80010</xdr:rowOff>
    </xdr:to>
    <xdr:cxnSp macro="">
      <xdr:nvCxnSpPr>
        <xdr:cNvPr id="72" name="直線コネクタ 71"/>
        <xdr:cNvCxnSpPr/>
      </xdr:nvCxnSpPr>
      <xdr:spPr>
        <a:xfrm flipV="1">
          <a:off x="1028700" y="6752590"/>
          <a:ext cx="8001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125095</xdr:rowOff>
    </xdr:from>
    <xdr:to xmlns:xdr="http://schemas.openxmlformats.org/drawingml/2006/spreadsheetDrawing">
      <xdr:col>10</xdr:col>
      <xdr:colOff>165100</xdr:colOff>
      <xdr:row>37</xdr:row>
      <xdr:rowOff>55245</xdr:rowOff>
    </xdr:to>
    <xdr:sp macro="" textlink="">
      <xdr:nvSpPr>
        <xdr:cNvPr id="73" name="フローチャート: 判断 72"/>
        <xdr:cNvSpPr/>
      </xdr:nvSpPr>
      <xdr:spPr>
        <a:xfrm>
          <a:off x="1778000" y="629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71755</xdr:rowOff>
    </xdr:from>
    <xdr:ext cx="594360" cy="259080"/>
    <xdr:sp macro="" textlink="">
      <xdr:nvSpPr>
        <xdr:cNvPr id="74" name="テキスト ボックス 73"/>
        <xdr:cNvSpPr txBox="1"/>
      </xdr:nvSpPr>
      <xdr:spPr>
        <a:xfrm>
          <a:off x="1548130" y="607250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57785</xdr:rowOff>
    </xdr:from>
    <xdr:to xmlns:xdr="http://schemas.openxmlformats.org/drawingml/2006/spreadsheetDrawing">
      <xdr:col>6</xdr:col>
      <xdr:colOff>38100</xdr:colOff>
      <xdr:row>37</xdr:row>
      <xdr:rowOff>159385</xdr:rowOff>
    </xdr:to>
    <xdr:sp macro="" textlink="">
      <xdr:nvSpPr>
        <xdr:cNvPr id="75" name="フローチャート: 判断 74"/>
        <xdr:cNvSpPr/>
      </xdr:nvSpPr>
      <xdr:spPr>
        <a:xfrm>
          <a:off x="984250" y="64014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4445</xdr:rowOff>
    </xdr:from>
    <xdr:ext cx="530225" cy="259080"/>
    <xdr:sp macro="" textlink="">
      <xdr:nvSpPr>
        <xdr:cNvPr id="76" name="テキスト ボックス 75"/>
        <xdr:cNvSpPr txBox="1"/>
      </xdr:nvSpPr>
      <xdr:spPr>
        <a:xfrm>
          <a:off x="786765" y="61766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0068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80010</xdr:rowOff>
    </xdr:from>
    <xdr:ext cx="762000" cy="259080"/>
    <xdr:sp macro="" textlink="">
      <xdr:nvSpPr>
        <xdr:cNvPr id="78" name="テキスト ボックス 77"/>
        <xdr:cNvSpPr txBox="1"/>
      </xdr:nvSpPr>
      <xdr:spPr>
        <a:xfrm>
          <a:off x="3257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59460" cy="259080"/>
    <xdr:sp macro="" textlink="">
      <xdr:nvSpPr>
        <xdr:cNvPr id="79" name="テキスト ボックス 78"/>
        <xdr:cNvSpPr txBox="1"/>
      </xdr:nvSpPr>
      <xdr:spPr>
        <a:xfrm>
          <a:off x="24511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6573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80010</xdr:rowOff>
    </xdr:from>
    <xdr:ext cx="762000" cy="259080"/>
    <xdr:sp macro="" textlink="">
      <xdr:nvSpPr>
        <xdr:cNvPr id="81" name="テキスト ボックス 80"/>
        <xdr:cNvSpPr txBox="1"/>
      </xdr:nvSpPr>
      <xdr:spPr>
        <a:xfrm>
          <a:off x="857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145415</xdr:rowOff>
    </xdr:from>
    <xdr:to xmlns:xdr="http://schemas.openxmlformats.org/drawingml/2006/spreadsheetDrawing">
      <xdr:col>24</xdr:col>
      <xdr:colOff>114300</xdr:colOff>
      <xdr:row>39</xdr:row>
      <xdr:rowOff>75565</xdr:rowOff>
    </xdr:to>
    <xdr:sp macro="" textlink="">
      <xdr:nvSpPr>
        <xdr:cNvPr id="82" name="楕円 81"/>
        <xdr:cNvSpPr/>
      </xdr:nvSpPr>
      <xdr:spPr>
        <a:xfrm>
          <a:off x="4127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60325</xdr:rowOff>
    </xdr:from>
    <xdr:ext cx="534670" cy="259080"/>
    <xdr:sp macro="" textlink="">
      <xdr:nvSpPr>
        <xdr:cNvPr id="83" name="人件費該当値テキスト"/>
        <xdr:cNvSpPr txBox="1"/>
      </xdr:nvSpPr>
      <xdr:spPr>
        <a:xfrm>
          <a:off x="4229100" y="6575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136525</xdr:rowOff>
    </xdr:from>
    <xdr:to xmlns:xdr="http://schemas.openxmlformats.org/drawingml/2006/spreadsheetDrawing">
      <xdr:col>20</xdr:col>
      <xdr:colOff>38100</xdr:colOff>
      <xdr:row>39</xdr:row>
      <xdr:rowOff>66675</xdr:rowOff>
    </xdr:to>
    <xdr:sp macro="" textlink="">
      <xdr:nvSpPr>
        <xdr:cNvPr id="84" name="楕円 83"/>
        <xdr:cNvSpPr/>
      </xdr:nvSpPr>
      <xdr:spPr>
        <a:xfrm>
          <a:off x="3384550" y="66516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39</xdr:row>
      <xdr:rowOff>57785</xdr:rowOff>
    </xdr:from>
    <xdr:ext cx="530225" cy="259080"/>
    <xdr:sp macro="" textlink="">
      <xdr:nvSpPr>
        <xdr:cNvPr id="85" name="テキスト ボックス 84"/>
        <xdr:cNvSpPr txBox="1"/>
      </xdr:nvSpPr>
      <xdr:spPr>
        <a:xfrm>
          <a:off x="3187065" y="67443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158115</xdr:rowOff>
    </xdr:from>
    <xdr:to xmlns:xdr="http://schemas.openxmlformats.org/drawingml/2006/spreadsheetDrawing">
      <xdr:col>15</xdr:col>
      <xdr:colOff>101600</xdr:colOff>
      <xdr:row>39</xdr:row>
      <xdr:rowOff>88265</xdr:rowOff>
    </xdr:to>
    <xdr:sp macro="" textlink="">
      <xdr:nvSpPr>
        <xdr:cNvPr id="86" name="楕円 85"/>
        <xdr:cNvSpPr/>
      </xdr:nvSpPr>
      <xdr:spPr>
        <a:xfrm>
          <a:off x="2571750" y="66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39</xdr:row>
      <xdr:rowOff>79375</xdr:rowOff>
    </xdr:from>
    <xdr:ext cx="530225" cy="258445"/>
    <xdr:sp macro="" textlink="">
      <xdr:nvSpPr>
        <xdr:cNvPr id="87" name="テキスト ボックス 86"/>
        <xdr:cNvSpPr txBox="1"/>
      </xdr:nvSpPr>
      <xdr:spPr>
        <a:xfrm>
          <a:off x="2393315" y="676592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39</xdr:row>
      <xdr:rowOff>15240</xdr:rowOff>
    </xdr:from>
    <xdr:to xmlns:xdr="http://schemas.openxmlformats.org/drawingml/2006/spreadsheetDrawing">
      <xdr:col>10</xdr:col>
      <xdr:colOff>165100</xdr:colOff>
      <xdr:row>39</xdr:row>
      <xdr:rowOff>116840</xdr:rowOff>
    </xdr:to>
    <xdr:sp macro="" textlink="">
      <xdr:nvSpPr>
        <xdr:cNvPr id="88" name="楕円 87"/>
        <xdr:cNvSpPr/>
      </xdr:nvSpPr>
      <xdr:spPr>
        <a:xfrm>
          <a:off x="1778000" y="670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39</xdr:row>
      <xdr:rowOff>107950</xdr:rowOff>
    </xdr:from>
    <xdr:ext cx="532765" cy="259080"/>
    <xdr:sp macro="" textlink="">
      <xdr:nvSpPr>
        <xdr:cNvPr id="89" name="テキスト ボックス 88"/>
        <xdr:cNvSpPr txBox="1"/>
      </xdr:nvSpPr>
      <xdr:spPr>
        <a:xfrm>
          <a:off x="1580515" y="67945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39</xdr:row>
      <xdr:rowOff>29210</xdr:rowOff>
    </xdr:from>
    <xdr:to xmlns:xdr="http://schemas.openxmlformats.org/drawingml/2006/spreadsheetDrawing">
      <xdr:col>6</xdr:col>
      <xdr:colOff>38100</xdr:colOff>
      <xdr:row>39</xdr:row>
      <xdr:rowOff>130810</xdr:rowOff>
    </xdr:to>
    <xdr:sp macro="" textlink="">
      <xdr:nvSpPr>
        <xdr:cNvPr id="90" name="楕円 89"/>
        <xdr:cNvSpPr/>
      </xdr:nvSpPr>
      <xdr:spPr>
        <a:xfrm>
          <a:off x="984250" y="67157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39</xdr:row>
      <xdr:rowOff>121920</xdr:rowOff>
    </xdr:from>
    <xdr:ext cx="530225" cy="254635"/>
    <xdr:sp macro="" textlink="">
      <xdr:nvSpPr>
        <xdr:cNvPr id="91" name="テキスト ボックス 90"/>
        <xdr:cNvSpPr txBox="1"/>
      </xdr:nvSpPr>
      <xdr:spPr>
        <a:xfrm>
          <a:off x="786765" y="68084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685800" y="7429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128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128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7145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7145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27432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7432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685800" y="8255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5440" cy="220980"/>
    <xdr:sp macro="" textlink="">
      <xdr:nvSpPr>
        <xdr:cNvPr id="100" name="テキスト ボックス 99"/>
        <xdr:cNvSpPr txBox="1"/>
      </xdr:nvSpPr>
      <xdr:spPr>
        <a:xfrm>
          <a:off x="66675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6858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2" name="直線コネクタ 101"/>
        <xdr:cNvCxnSpPr/>
      </xdr:nvCxnSpPr>
      <xdr:spPr>
        <a:xfrm>
          <a:off x="685800" y="1016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4475" cy="259080"/>
    <xdr:sp macro="" textlink="">
      <xdr:nvSpPr>
        <xdr:cNvPr id="103" name="テキスト ボックス 102"/>
        <xdr:cNvSpPr txBox="1"/>
      </xdr:nvSpPr>
      <xdr:spPr>
        <a:xfrm>
          <a:off x="4749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4" name="直線コネクタ 103"/>
        <xdr:cNvCxnSpPr/>
      </xdr:nvCxnSpPr>
      <xdr:spPr>
        <a:xfrm>
          <a:off x="685800" y="977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3725" cy="259080"/>
    <xdr:sp macro="" textlink="">
      <xdr:nvSpPr>
        <xdr:cNvPr id="105" name="テキスト ボックス 104"/>
        <xdr:cNvSpPr txBox="1"/>
      </xdr:nvSpPr>
      <xdr:spPr>
        <a:xfrm>
          <a:off x="166370" y="963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6" name="直線コネクタ 105"/>
        <xdr:cNvCxnSpPr/>
      </xdr:nvCxnSpPr>
      <xdr:spPr>
        <a:xfrm>
          <a:off x="685800" y="939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3725" cy="254635"/>
    <xdr:sp macro="" textlink="">
      <xdr:nvSpPr>
        <xdr:cNvPr id="107" name="テキスト ボックス 106"/>
        <xdr:cNvSpPr txBox="1"/>
      </xdr:nvSpPr>
      <xdr:spPr>
        <a:xfrm>
          <a:off x="166370" y="92557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8" name="直線コネクタ 107"/>
        <xdr:cNvCxnSpPr/>
      </xdr:nvCxnSpPr>
      <xdr:spPr>
        <a:xfrm>
          <a:off x="685800" y="901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3725" cy="259080"/>
    <xdr:sp macro="" textlink="">
      <xdr:nvSpPr>
        <xdr:cNvPr id="109" name="テキスト ボックス 108"/>
        <xdr:cNvSpPr txBox="1"/>
      </xdr:nvSpPr>
      <xdr:spPr>
        <a:xfrm>
          <a:off x="166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10" name="直線コネクタ 109"/>
        <xdr:cNvCxnSpPr/>
      </xdr:nvCxnSpPr>
      <xdr:spPr>
        <a:xfrm>
          <a:off x="685800" y="863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3725" cy="259080"/>
    <xdr:sp macro="" textlink="">
      <xdr:nvSpPr>
        <xdr:cNvPr id="111" name="テキスト ボックス 110"/>
        <xdr:cNvSpPr txBox="1"/>
      </xdr:nvSpPr>
      <xdr:spPr>
        <a:xfrm>
          <a:off x="16637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2" name="直線コネクタ 111"/>
        <xdr:cNvCxnSpPr/>
      </xdr:nvCxnSpPr>
      <xdr:spPr>
        <a:xfrm>
          <a:off x="685800" y="825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3895" cy="254635"/>
    <xdr:sp macro="" textlink="">
      <xdr:nvSpPr>
        <xdr:cNvPr id="113" name="テキスト ボックス 112"/>
        <xdr:cNvSpPr txBox="1"/>
      </xdr:nvSpPr>
      <xdr:spPr>
        <a:xfrm>
          <a:off x="76200" y="8112760"/>
          <a:ext cx="6838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4" name="物件費グラフ枠"/>
        <xdr:cNvSpPr/>
      </xdr:nvSpPr>
      <xdr:spPr>
        <a:xfrm>
          <a:off x="685800" y="8255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13335</xdr:rowOff>
    </xdr:from>
    <xdr:to xmlns:xdr="http://schemas.openxmlformats.org/drawingml/2006/spreadsheetDrawing">
      <xdr:col>24</xdr:col>
      <xdr:colOff>62865</xdr:colOff>
      <xdr:row>58</xdr:row>
      <xdr:rowOff>123825</xdr:rowOff>
    </xdr:to>
    <xdr:cxnSp macro="">
      <xdr:nvCxnSpPr>
        <xdr:cNvPr id="115" name="直線コネクタ 114"/>
        <xdr:cNvCxnSpPr/>
      </xdr:nvCxnSpPr>
      <xdr:spPr>
        <a:xfrm flipV="1">
          <a:off x="4176395" y="8757285"/>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127635</xdr:rowOff>
    </xdr:from>
    <xdr:ext cx="534670" cy="259080"/>
    <xdr:sp macro="" textlink="">
      <xdr:nvSpPr>
        <xdr:cNvPr id="116" name="物件費最小値テキスト"/>
        <xdr:cNvSpPr txBox="1"/>
      </xdr:nvSpPr>
      <xdr:spPr>
        <a:xfrm>
          <a:off x="4229100" y="100717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48,493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123825</xdr:rowOff>
    </xdr:from>
    <xdr:to xmlns:xdr="http://schemas.openxmlformats.org/drawingml/2006/spreadsheetDrawing">
      <xdr:col>24</xdr:col>
      <xdr:colOff>152400</xdr:colOff>
      <xdr:row>58</xdr:row>
      <xdr:rowOff>123825</xdr:rowOff>
    </xdr:to>
    <xdr:cxnSp macro="">
      <xdr:nvCxnSpPr>
        <xdr:cNvPr id="117" name="直線コネクタ 116"/>
        <xdr:cNvCxnSpPr/>
      </xdr:nvCxnSpPr>
      <xdr:spPr>
        <a:xfrm>
          <a:off x="4108450" y="100679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132080</xdr:rowOff>
    </xdr:from>
    <xdr:ext cx="598805" cy="254635"/>
    <xdr:sp macro="" textlink="">
      <xdr:nvSpPr>
        <xdr:cNvPr id="118" name="物件費最大値テキスト"/>
        <xdr:cNvSpPr txBox="1"/>
      </xdr:nvSpPr>
      <xdr:spPr>
        <a:xfrm>
          <a:off x="4229100" y="853313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736,282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13335</xdr:rowOff>
    </xdr:from>
    <xdr:to xmlns:xdr="http://schemas.openxmlformats.org/drawingml/2006/spreadsheetDrawing">
      <xdr:col>24</xdr:col>
      <xdr:colOff>152400</xdr:colOff>
      <xdr:row>51</xdr:row>
      <xdr:rowOff>13335</xdr:rowOff>
    </xdr:to>
    <xdr:cxnSp macro="">
      <xdr:nvCxnSpPr>
        <xdr:cNvPr id="119" name="直線コネクタ 118"/>
        <xdr:cNvCxnSpPr/>
      </xdr:nvCxnSpPr>
      <xdr:spPr>
        <a:xfrm>
          <a:off x="4108450" y="87572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58</xdr:row>
      <xdr:rowOff>118110</xdr:rowOff>
    </xdr:from>
    <xdr:to xmlns:xdr="http://schemas.openxmlformats.org/drawingml/2006/spreadsheetDrawing">
      <xdr:col>24</xdr:col>
      <xdr:colOff>63500</xdr:colOff>
      <xdr:row>58</xdr:row>
      <xdr:rowOff>123825</xdr:rowOff>
    </xdr:to>
    <xdr:cxnSp macro="">
      <xdr:nvCxnSpPr>
        <xdr:cNvPr id="120" name="直線コネクタ 119"/>
        <xdr:cNvCxnSpPr/>
      </xdr:nvCxnSpPr>
      <xdr:spPr>
        <a:xfrm>
          <a:off x="3429000" y="10062210"/>
          <a:ext cx="7493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160655</xdr:rowOff>
    </xdr:from>
    <xdr:ext cx="598805" cy="259080"/>
    <xdr:sp macro="" textlink="">
      <xdr:nvSpPr>
        <xdr:cNvPr id="121" name="物件費平均値テキスト"/>
        <xdr:cNvSpPr txBox="1"/>
      </xdr:nvSpPr>
      <xdr:spPr>
        <a:xfrm>
          <a:off x="4229100" y="97618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137795</xdr:rowOff>
    </xdr:from>
    <xdr:to xmlns:xdr="http://schemas.openxmlformats.org/drawingml/2006/spreadsheetDrawing">
      <xdr:col>24</xdr:col>
      <xdr:colOff>114300</xdr:colOff>
      <xdr:row>58</xdr:row>
      <xdr:rowOff>67945</xdr:rowOff>
    </xdr:to>
    <xdr:sp macro="" textlink="">
      <xdr:nvSpPr>
        <xdr:cNvPr id="122" name="フローチャート: 判断 121"/>
        <xdr:cNvSpPr/>
      </xdr:nvSpPr>
      <xdr:spPr>
        <a:xfrm>
          <a:off x="4127500" y="991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115570</xdr:rowOff>
    </xdr:from>
    <xdr:to xmlns:xdr="http://schemas.openxmlformats.org/drawingml/2006/spreadsheetDrawing">
      <xdr:col>19</xdr:col>
      <xdr:colOff>171450</xdr:colOff>
      <xdr:row>58</xdr:row>
      <xdr:rowOff>118110</xdr:rowOff>
    </xdr:to>
    <xdr:cxnSp macro="">
      <xdr:nvCxnSpPr>
        <xdr:cNvPr id="123" name="直線コネクタ 122"/>
        <xdr:cNvCxnSpPr/>
      </xdr:nvCxnSpPr>
      <xdr:spPr>
        <a:xfrm>
          <a:off x="2622550" y="10059670"/>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140970</xdr:rowOff>
    </xdr:from>
    <xdr:to xmlns:xdr="http://schemas.openxmlformats.org/drawingml/2006/spreadsheetDrawing">
      <xdr:col>20</xdr:col>
      <xdr:colOff>38100</xdr:colOff>
      <xdr:row>58</xdr:row>
      <xdr:rowOff>71120</xdr:rowOff>
    </xdr:to>
    <xdr:sp macro="" textlink="">
      <xdr:nvSpPr>
        <xdr:cNvPr id="124" name="フローチャート: 判断 123"/>
        <xdr:cNvSpPr/>
      </xdr:nvSpPr>
      <xdr:spPr>
        <a:xfrm>
          <a:off x="3384550" y="9913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87630</xdr:rowOff>
    </xdr:from>
    <xdr:ext cx="594360" cy="254635"/>
    <xdr:sp macro="" textlink="">
      <xdr:nvSpPr>
        <xdr:cNvPr id="125" name="テキスト ボックス 124"/>
        <xdr:cNvSpPr txBox="1"/>
      </xdr:nvSpPr>
      <xdr:spPr>
        <a:xfrm>
          <a:off x="3154680" y="968883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115570</xdr:rowOff>
    </xdr:from>
    <xdr:to xmlns:xdr="http://schemas.openxmlformats.org/drawingml/2006/spreadsheetDrawing">
      <xdr:col>15</xdr:col>
      <xdr:colOff>50800</xdr:colOff>
      <xdr:row>58</xdr:row>
      <xdr:rowOff>127000</xdr:rowOff>
    </xdr:to>
    <xdr:cxnSp macro="">
      <xdr:nvCxnSpPr>
        <xdr:cNvPr id="126" name="直線コネクタ 125"/>
        <xdr:cNvCxnSpPr/>
      </xdr:nvCxnSpPr>
      <xdr:spPr>
        <a:xfrm flipV="1">
          <a:off x="1828800" y="10059670"/>
          <a:ext cx="7937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151765</xdr:rowOff>
    </xdr:from>
    <xdr:to xmlns:xdr="http://schemas.openxmlformats.org/drawingml/2006/spreadsheetDrawing">
      <xdr:col>15</xdr:col>
      <xdr:colOff>101600</xdr:colOff>
      <xdr:row>58</xdr:row>
      <xdr:rowOff>81915</xdr:rowOff>
    </xdr:to>
    <xdr:sp macro="" textlink="">
      <xdr:nvSpPr>
        <xdr:cNvPr id="127" name="フローチャート: 判断 126"/>
        <xdr:cNvSpPr/>
      </xdr:nvSpPr>
      <xdr:spPr>
        <a:xfrm>
          <a:off x="2571750" y="992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98425</xdr:rowOff>
    </xdr:from>
    <xdr:ext cx="530225" cy="254635"/>
    <xdr:sp macro="" textlink="">
      <xdr:nvSpPr>
        <xdr:cNvPr id="128" name="テキスト ボックス 127"/>
        <xdr:cNvSpPr txBox="1"/>
      </xdr:nvSpPr>
      <xdr:spPr>
        <a:xfrm>
          <a:off x="2393315" y="969962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58</xdr:row>
      <xdr:rowOff>127000</xdr:rowOff>
    </xdr:from>
    <xdr:to xmlns:xdr="http://schemas.openxmlformats.org/drawingml/2006/spreadsheetDrawing">
      <xdr:col>10</xdr:col>
      <xdr:colOff>114300</xdr:colOff>
      <xdr:row>58</xdr:row>
      <xdr:rowOff>136525</xdr:rowOff>
    </xdr:to>
    <xdr:cxnSp macro="">
      <xdr:nvCxnSpPr>
        <xdr:cNvPr id="129" name="直線コネクタ 128"/>
        <xdr:cNvCxnSpPr/>
      </xdr:nvCxnSpPr>
      <xdr:spPr>
        <a:xfrm flipV="1">
          <a:off x="1028700" y="10071100"/>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163830</xdr:rowOff>
    </xdr:from>
    <xdr:to xmlns:xdr="http://schemas.openxmlformats.org/drawingml/2006/spreadsheetDrawing">
      <xdr:col>10</xdr:col>
      <xdr:colOff>165100</xdr:colOff>
      <xdr:row>58</xdr:row>
      <xdr:rowOff>93980</xdr:rowOff>
    </xdr:to>
    <xdr:sp macro="" textlink="">
      <xdr:nvSpPr>
        <xdr:cNvPr id="130" name="フローチャート: 判断 129"/>
        <xdr:cNvSpPr/>
      </xdr:nvSpPr>
      <xdr:spPr>
        <a:xfrm>
          <a:off x="17780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110490</xdr:rowOff>
    </xdr:from>
    <xdr:ext cx="532765" cy="254635"/>
    <xdr:sp macro="" textlink="">
      <xdr:nvSpPr>
        <xdr:cNvPr id="131" name="テキスト ボックス 130"/>
        <xdr:cNvSpPr txBox="1"/>
      </xdr:nvSpPr>
      <xdr:spPr>
        <a:xfrm>
          <a:off x="1580515" y="9711690"/>
          <a:ext cx="5327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170180</xdr:rowOff>
    </xdr:from>
    <xdr:to xmlns:xdr="http://schemas.openxmlformats.org/drawingml/2006/spreadsheetDrawing">
      <xdr:col>6</xdr:col>
      <xdr:colOff>38100</xdr:colOff>
      <xdr:row>58</xdr:row>
      <xdr:rowOff>100330</xdr:rowOff>
    </xdr:to>
    <xdr:sp macro="" textlink="">
      <xdr:nvSpPr>
        <xdr:cNvPr id="132" name="フローチャート: 判断 131"/>
        <xdr:cNvSpPr/>
      </xdr:nvSpPr>
      <xdr:spPr>
        <a:xfrm>
          <a:off x="984250" y="99428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116840</xdr:rowOff>
    </xdr:from>
    <xdr:ext cx="530225" cy="259080"/>
    <xdr:sp macro="" textlink="">
      <xdr:nvSpPr>
        <xdr:cNvPr id="133" name="テキスト ボックス 132"/>
        <xdr:cNvSpPr txBox="1"/>
      </xdr:nvSpPr>
      <xdr:spPr>
        <a:xfrm>
          <a:off x="786765" y="971804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4" name="テキスト ボックス 133"/>
        <xdr:cNvSpPr txBox="1"/>
      </xdr:nvSpPr>
      <xdr:spPr>
        <a:xfrm>
          <a:off x="40068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80010</xdr:rowOff>
    </xdr:from>
    <xdr:ext cx="762000" cy="259080"/>
    <xdr:sp macro="" textlink="">
      <xdr:nvSpPr>
        <xdr:cNvPr id="135" name="テキスト ボックス 134"/>
        <xdr:cNvSpPr txBox="1"/>
      </xdr:nvSpPr>
      <xdr:spPr>
        <a:xfrm>
          <a:off x="3257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59460" cy="259080"/>
    <xdr:sp macro="" textlink="">
      <xdr:nvSpPr>
        <xdr:cNvPr id="136" name="テキスト ボックス 135"/>
        <xdr:cNvSpPr txBox="1"/>
      </xdr:nvSpPr>
      <xdr:spPr>
        <a:xfrm>
          <a:off x="24511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7" name="テキスト ボックス 136"/>
        <xdr:cNvSpPr txBox="1"/>
      </xdr:nvSpPr>
      <xdr:spPr>
        <a:xfrm>
          <a:off x="16573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80010</xdr:rowOff>
    </xdr:from>
    <xdr:ext cx="762000" cy="259080"/>
    <xdr:sp macro="" textlink="">
      <xdr:nvSpPr>
        <xdr:cNvPr id="138" name="テキスト ボックス 137"/>
        <xdr:cNvSpPr txBox="1"/>
      </xdr:nvSpPr>
      <xdr:spPr>
        <a:xfrm>
          <a:off x="857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73025</xdr:rowOff>
    </xdr:from>
    <xdr:to xmlns:xdr="http://schemas.openxmlformats.org/drawingml/2006/spreadsheetDrawing">
      <xdr:col>24</xdr:col>
      <xdr:colOff>114300</xdr:colOff>
      <xdr:row>59</xdr:row>
      <xdr:rowOff>3175</xdr:rowOff>
    </xdr:to>
    <xdr:sp macro="" textlink="">
      <xdr:nvSpPr>
        <xdr:cNvPr id="139" name="楕円 138"/>
        <xdr:cNvSpPr/>
      </xdr:nvSpPr>
      <xdr:spPr>
        <a:xfrm>
          <a:off x="4127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159385</xdr:rowOff>
    </xdr:from>
    <xdr:ext cx="534670" cy="258445"/>
    <xdr:sp macro="" textlink="">
      <xdr:nvSpPr>
        <xdr:cNvPr id="140" name="物件費該当値テキスト"/>
        <xdr:cNvSpPr txBox="1"/>
      </xdr:nvSpPr>
      <xdr:spPr>
        <a:xfrm>
          <a:off x="4229100" y="9932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67310</xdr:rowOff>
    </xdr:from>
    <xdr:to xmlns:xdr="http://schemas.openxmlformats.org/drawingml/2006/spreadsheetDrawing">
      <xdr:col>20</xdr:col>
      <xdr:colOff>38100</xdr:colOff>
      <xdr:row>58</xdr:row>
      <xdr:rowOff>168910</xdr:rowOff>
    </xdr:to>
    <xdr:sp macro="" textlink="">
      <xdr:nvSpPr>
        <xdr:cNvPr id="141" name="楕円 140"/>
        <xdr:cNvSpPr/>
      </xdr:nvSpPr>
      <xdr:spPr>
        <a:xfrm>
          <a:off x="3384550" y="100114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160020</xdr:rowOff>
    </xdr:from>
    <xdr:ext cx="530225" cy="259080"/>
    <xdr:sp macro="" textlink="">
      <xdr:nvSpPr>
        <xdr:cNvPr id="142" name="テキスト ボックス 141"/>
        <xdr:cNvSpPr txBox="1"/>
      </xdr:nvSpPr>
      <xdr:spPr>
        <a:xfrm>
          <a:off x="3187065" y="101041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64770</xdr:rowOff>
    </xdr:from>
    <xdr:to xmlns:xdr="http://schemas.openxmlformats.org/drawingml/2006/spreadsheetDrawing">
      <xdr:col>15</xdr:col>
      <xdr:colOff>101600</xdr:colOff>
      <xdr:row>58</xdr:row>
      <xdr:rowOff>166370</xdr:rowOff>
    </xdr:to>
    <xdr:sp macro="" textlink="">
      <xdr:nvSpPr>
        <xdr:cNvPr id="143" name="楕円 142"/>
        <xdr:cNvSpPr/>
      </xdr:nvSpPr>
      <xdr:spPr>
        <a:xfrm>
          <a:off x="257175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157480</xdr:rowOff>
    </xdr:from>
    <xdr:ext cx="530225" cy="254635"/>
    <xdr:sp macro="" textlink="">
      <xdr:nvSpPr>
        <xdr:cNvPr id="144" name="テキスト ボックス 143"/>
        <xdr:cNvSpPr txBox="1"/>
      </xdr:nvSpPr>
      <xdr:spPr>
        <a:xfrm>
          <a:off x="2393315" y="101015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76200</xdr:rowOff>
    </xdr:from>
    <xdr:to xmlns:xdr="http://schemas.openxmlformats.org/drawingml/2006/spreadsheetDrawing">
      <xdr:col>10</xdr:col>
      <xdr:colOff>165100</xdr:colOff>
      <xdr:row>59</xdr:row>
      <xdr:rowOff>6350</xdr:rowOff>
    </xdr:to>
    <xdr:sp macro="" textlink="">
      <xdr:nvSpPr>
        <xdr:cNvPr id="145" name="楕円 144"/>
        <xdr:cNvSpPr/>
      </xdr:nvSpPr>
      <xdr:spPr>
        <a:xfrm>
          <a:off x="177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168910</xdr:rowOff>
    </xdr:from>
    <xdr:ext cx="532765" cy="254635"/>
    <xdr:sp macro="" textlink="">
      <xdr:nvSpPr>
        <xdr:cNvPr id="146" name="テキスト ボックス 145"/>
        <xdr:cNvSpPr txBox="1"/>
      </xdr:nvSpPr>
      <xdr:spPr>
        <a:xfrm>
          <a:off x="1580515" y="10113010"/>
          <a:ext cx="5327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86360</xdr:rowOff>
    </xdr:from>
    <xdr:to xmlns:xdr="http://schemas.openxmlformats.org/drawingml/2006/spreadsheetDrawing">
      <xdr:col>6</xdr:col>
      <xdr:colOff>38100</xdr:colOff>
      <xdr:row>59</xdr:row>
      <xdr:rowOff>15875</xdr:rowOff>
    </xdr:to>
    <xdr:sp macro="" textlink="">
      <xdr:nvSpPr>
        <xdr:cNvPr id="147" name="楕円 146"/>
        <xdr:cNvSpPr/>
      </xdr:nvSpPr>
      <xdr:spPr>
        <a:xfrm>
          <a:off x="984250" y="1003046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6985</xdr:rowOff>
    </xdr:from>
    <xdr:ext cx="530225" cy="254635"/>
    <xdr:sp macro="" textlink="">
      <xdr:nvSpPr>
        <xdr:cNvPr id="148" name="テキスト ボックス 147"/>
        <xdr:cNvSpPr txBox="1"/>
      </xdr:nvSpPr>
      <xdr:spPr>
        <a:xfrm>
          <a:off x="786765" y="1012253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9" name="正方形/長方形 148"/>
        <xdr:cNvSpPr/>
      </xdr:nvSpPr>
      <xdr:spPr>
        <a:xfrm>
          <a:off x="685800" y="10858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0" name="正方形/長方形 149"/>
        <xdr:cNvSpPr/>
      </xdr:nvSpPr>
      <xdr:spPr>
        <a:xfrm>
          <a:off x="8128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1" name="正方形/長方形 150"/>
        <xdr:cNvSpPr/>
      </xdr:nvSpPr>
      <xdr:spPr>
        <a:xfrm>
          <a:off x="8128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2" name="正方形/長方形 151"/>
        <xdr:cNvSpPr/>
      </xdr:nvSpPr>
      <xdr:spPr>
        <a:xfrm>
          <a:off x="17145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3" name="正方形/長方形 152"/>
        <xdr:cNvSpPr/>
      </xdr:nvSpPr>
      <xdr:spPr>
        <a:xfrm>
          <a:off x="17145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4" name="正方形/長方形 153"/>
        <xdr:cNvSpPr/>
      </xdr:nvSpPr>
      <xdr:spPr>
        <a:xfrm>
          <a:off x="27432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5" name="正方形/長方形 154"/>
        <xdr:cNvSpPr/>
      </xdr:nvSpPr>
      <xdr:spPr>
        <a:xfrm>
          <a:off x="27432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6" name="正方形/長方形 155"/>
        <xdr:cNvSpPr/>
      </xdr:nvSpPr>
      <xdr:spPr>
        <a:xfrm>
          <a:off x="685800" y="11684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5440" cy="220980"/>
    <xdr:sp macro="" textlink="">
      <xdr:nvSpPr>
        <xdr:cNvPr id="157" name="テキスト ボックス 156"/>
        <xdr:cNvSpPr txBox="1"/>
      </xdr:nvSpPr>
      <xdr:spPr>
        <a:xfrm>
          <a:off x="66675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8" name="直線コネクタ 157"/>
        <xdr:cNvCxnSpPr/>
      </xdr:nvCxnSpPr>
      <xdr:spPr>
        <a:xfrm>
          <a:off x="685800" y="1397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9" name="直線コネクタ 158"/>
        <xdr:cNvCxnSpPr/>
      </xdr:nvCxnSpPr>
      <xdr:spPr>
        <a:xfrm>
          <a:off x="685800" y="1358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4475" cy="259080"/>
    <xdr:sp macro="" textlink="">
      <xdr:nvSpPr>
        <xdr:cNvPr id="160" name="テキスト ボックス 159"/>
        <xdr:cNvSpPr txBox="1"/>
      </xdr:nvSpPr>
      <xdr:spPr>
        <a:xfrm>
          <a:off x="4749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1" name="直線コネクタ 160"/>
        <xdr:cNvCxnSpPr/>
      </xdr:nvCxnSpPr>
      <xdr:spPr>
        <a:xfrm>
          <a:off x="685800" y="1320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2" name="テキスト ボックス 161"/>
        <xdr:cNvSpPr txBox="1"/>
      </xdr:nvSpPr>
      <xdr:spPr>
        <a:xfrm>
          <a:off x="21145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3" name="直線コネクタ 162"/>
        <xdr:cNvCxnSpPr/>
      </xdr:nvCxnSpPr>
      <xdr:spPr>
        <a:xfrm>
          <a:off x="685800" y="1282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4635"/>
    <xdr:sp macro="" textlink="">
      <xdr:nvSpPr>
        <xdr:cNvPr id="164" name="テキスト ボックス 163"/>
        <xdr:cNvSpPr txBox="1"/>
      </xdr:nvSpPr>
      <xdr:spPr>
        <a:xfrm>
          <a:off x="21145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5" name="直線コネクタ 164"/>
        <xdr:cNvCxnSpPr/>
      </xdr:nvCxnSpPr>
      <xdr:spPr>
        <a:xfrm>
          <a:off x="685800" y="1244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6" name="テキスト ボックス 165"/>
        <xdr:cNvSpPr txBox="1"/>
      </xdr:nvSpPr>
      <xdr:spPr>
        <a:xfrm>
          <a:off x="21145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7" name="直線コネクタ 166"/>
        <xdr:cNvCxnSpPr/>
      </xdr:nvCxnSpPr>
      <xdr:spPr>
        <a:xfrm>
          <a:off x="685800" y="1206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8" name="テキスト ボックス 167"/>
        <xdr:cNvSpPr txBox="1"/>
      </xdr:nvSpPr>
      <xdr:spPr>
        <a:xfrm>
          <a:off x="21145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9" name="直線コネクタ 168"/>
        <xdr:cNvCxnSpPr/>
      </xdr:nvCxnSpPr>
      <xdr:spPr>
        <a:xfrm>
          <a:off x="685800" y="11684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725" cy="254635"/>
    <xdr:sp macro="" textlink="">
      <xdr:nvSpPr>
        <xdr:cNvPr id="170" name="テキスト ボックス 169"/>
        <xdr:cNvSpPr txBox="1"/>
      </xdr:nvSpPr>
      <xdr:spPr>
        <a:xfrm>
          <a:off x="166370" y="115417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1" name="維持補修費グラフ枠"/>
        <xdr:cNvSpPr/>
      </xdr:nvSpPr>
      <xdr:spPr>
        <a:xfrm>
          <a:off x="685800" y="11684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101600</xdr:rowOff>
    </xdr:from>
    <xdr:to xmlns:xdr="http://schemas.openxmlformats.org/drawingml/2006/spreadsheetDrawing">
      <xdr:col>24</xdr:col>
      <xdr:colOff>62865</xdr:colOff>
      <xdr:row>79</xdr:row>
      <xdr:rowOff>33020</xdr:rowOff>
    </xdr:to>
    <xdr:cxnSp macro="">
      <xdr:nvCxnSpPr>
        <xdr:cNvPr id="172" name="直線コネクタ 171"/>
        <xdr:cNvCxnSpPr/>
      </xdr:nvCxnSpPr>
      <xdr:spPr>
        <a:xfrm flipV="1">
          <a:off x="4176395" y="12103100"/>
          <a:ext cx="127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36830</xdr:rowOff>
    </xdr:from>
    <xdr:ext cx="378460" cy="259080"/>
    <xdr:sp macro="" textlink="">
      <xdr:nvSpPr>
        <xdr:cNvPr id="173" name="維持補修費最小値テキスト"/>
        <xdr:cNvSpPr txBox="1"/>
      </xdr:nvSpPr>
      <xdr:spPr>
        <a:xfrm>
          <a:off x="4229100" y="135813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33020</xdr:rowOff>
    </xdr:from>
    <xdr:to xmlns:xdr="http://schemas.openxmlformats.org/drawingml/2006/spreadsheetDrawing">
      <xdr:col>24</xdr:col>
      <xdr:colOff>152400</xdr:colOff>
      <xdr:row>79</xdr:row>
      <xdr:rowOff>33020</xdr:rowOff>
    </xdr:to>
    <xdr:cxnSp macro="">
      <xdr:nvCxnSpPr>
        <xdr:cNvPr id="174" name="直線コネクタ 173"/>
        <xdr:cNvCxnSpPr/>
      </xdr:nvCxnSpPr>
      <xdr:spPr>
        <a:xfrm>
          <a:off x="4108450" y="135775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48260</xdr:rowOff>
    </xdr:from>
    <xdr:ext cx="534670" cy="259080"/>
    <xdr:sp macro="" textlink="">
      <xdr:nvSpPr>
        <xdr:cNvPr id="175" name="維持補修費最大値テキスト"/>
        <xdr:cNvSpPr txBox="1"/>
      </xdr:nvSpPr>
      <xdr:spPr>
        <a:xfrm>
          <a:off x="4229100" y="11878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101600</xdr:rowOff>
    </xdr:from>
    <xdr:to xmlns:xdr="http://schemas.openxmlformats.org/drawingml/2006/spreadsheetDrawing">
      <xdr:col>24</xdr:col>
      <xdr:colOff>152400</xdr:colOff>
      <xdr:row>70</xdr:row>
      <xdr:rowOff>101600</xdr:rowOff>
    </xdr:to>
    <xdr:cxnSp macro="">
      <xdr:nvCxnSpPr>
        <xdr:cNvPr id="176" name="直線コネクタ 175"/>
        <xdr:cNvCxnSpPr/>
      </xdr:nvCxnSpPr>
      <xdr:spPr>
        <a:xfrm>
          <a:off x="4108450" y="1210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78</xdr:row>
      <xdr:rowOff>113030</xdr:rowOff>
    </xdr:from>
    <xdr:to xmlns:xdr="http://schemas.openxmlformats.org/drawingml/2006/spreadsheetDrawing">
      <xdr:col>24</xdr:col>
      <xdr:colOff>63500</xdr:colOff>
      <xdr:row>78</xdr:row>
      <xdr:rowOff>132080</xdr:rowOff>
    </xdr:to>
    <xdr:cxnSp macro="">
      <xdr:nvCxnSpPr>
        <xdr:cNvPr id="177" name="直線コネクタ 176"/>
        <xdr:cNvCxnSpPr/>
      </xdr:nvCxnSpPr>
      <xdr:spPr>
        <a:xfrm flipV="1">
          <a:off x="3429000" y="13486130"/>
          <a:ext cx="7493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165100</xdr:rowOff>
    </xdr:from>
    <xdr:ext cx="534670" cy="259080"/>
    <xdr:sp macro="" textlink="">
      <xdr:nvSpPr>
        <xdr:cNvPr id="178" name="維持補修費平均値テキスト"/>
        <xdr:cNvSpPr txBox="1"/>
      </xdr:nvSpPr>
      <xdr:spPr>
        <a:xfrm>
          <a:off x="4229100" y="131953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142240</xdr:rowOff>
    </xdr:from>
    <xdr:to xmlns:xdr="http://schemas.openxmlformats.org/drawingml/2006/spreadsheetDrawing">
      <xdr:col>24</xdr:col>
      <xdr:colOff>114300</xdr:colOff>
      <xdr:row>78</xdr:row>
      <xdr:rowOff>72390</xdr:rowOff>
    </xdr:to>
    <xdr:sp macro="" textlink="">
      <xdr:nvSpPr>
        <xdr:cNvPr id="179" name="フローチャート: 判断 178"/>
        <xdr:cNvSpPr/>
      </xdr:nvSpPr>
      <xdr:spPr>
        <a:xfrm>
          <a:off x="4127500" y="1334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130175</xdr:rowOff>
    </xdr:from>
    <xdr:to xmlns:xdr="http://schemas.openxmlformats.org/drawingml/2006/spreadsheetDrawing">
      <xdr:col>19</xdr:col>
      <xdr:colOff>171450</xdr:colOff>
      <xdr:row>78</xdr:row>
      <xdr:rowOff>132080</xdr:rowOff>
    </xdr:to>
    <xdr:cxnSp macro="">
      <xdr:nvCxnSpPr>
        <xdr:cNvPr id="180" name="直線コネクタ 179"/>
        <xdr:cNvCxnSpPr/>
      </xdr:nvCxnSpPr>
      <xdr:spPr>
        <a:xfrm>
          <a:off x="2622550" y="13503275"/>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132080</xdr:rowOff>
    </xdr:from>
    <xdr:to xmlns:xdr="http://schemas.openxmlformats.org/drawingml/2006/spreadsheetDrawing">
      <xdr:col>20</xdr:col>
      <xdr:colOff>38100</xdr:colOff>
      <xdr:row>78</xdr:row>
      <xdr:rowOff>61595</xdr:rowOff>
    </xdr:to>
    <xdr:sp macro="" textlink="">
      <xdr:nvSpPr>
        <xdr:cNvPr id="181" name="フローチャート: 判断 180"/>
        <xdr:cNvSpPr/>
      </xdr:nvSpPr>
      <xdr:spPr>
        <a:xfrm>
          <a:off x="3384550" y="1333373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78105</xdr:rowOff>
    </xdr:from>
    <xdr:ext cx="530225" cy="254635"/>
    <xdr:sp macro="" textlink="">
      <xdr:nvSpPr>
        <xdr:cNvPr id="182" name="テキスト ボックス 181"/>
        <xdr:cNvSpPr txBox="1"/>
      </xdr:nvSpPr>
      <xdr:spPr>
        <a:xfrm>
          <a:off x="3187065" y="1310830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130175</xdr:rowOff>
    </xdr:from>
    <xdr:to xmlns:xdr="http://schemas.openxmlformats.org/drawingml/2006/spreadsheetDrawing">
      <xdr:col>15</xdr:col>
      <xdr:colOff>50800</xdr:colOff>
      <xdr:row>78</xdr:row>
      <xdr:rowOff>143510</xdr:rowOff>
    </xdr:to>
    <xdr:cxnSp macro="">
      <xdr:nvCxnSpPr>
        <xdr:cNvPr id="183" name="直線コネクタ 182"/>
        <xdr:cNvCxnSpPr/>
      </xdr:nvCxnSpPr>
      <xdr:spPr>
        <a:xfrm flipV="1">
          <a:off x="1828800" y="13503275"/>
          <a:ext cx="7937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128905</xdr:rowOff>
    </xdr:from>
    <xdr:to xmlns:xdr="http://schemas.openxmlformats.org/drawingml/2006/spreadsheetDrawing">
      <xdr:col>15</xdr:col>
      <xdr:colOff>101600</xdr:colOff>
      <xdr:row>78</xdr:row>
      <xdr:rowOff>59055</xdr:rowOff>
    </xdr:to>
    <xdr:sp macro="" textlink="">
      <xdr:nvSpPr>
        <xdr:cNvPr id="184" name="フローチャート: 判断 183"/>
        <xdr:cNvSpPr/>
      </xdr:nvSpPr>
      <xdr:spPr>
        <a:xfrm>
          <a:off x="2571750" y="1333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75565</xdr:rowOff>
    </xdr:from>
    <xdr:ext cx="530225" cy="254635"/>
    <xdr:sp macro="" textlink="">
      <xdr:nvSpPr>
        <xdr:cNvPr id="185" name="テキスト ボックス 184"/>
        <xdr:cNvSpPr txBox="1"/>
      </xdr:nvSpPr>
      <xdr:spPr>
        <a:xfrm>
          <a:off x="2393315" y="131057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78</xdr:row>
      <xdr:rowOff>143510</xdr:rowOff>
    </xdr:from>
    <xdr:to xmlns:xdr="http://schemas.openxmlformats.org/drawingml/2006/spreadsheetDrawing">
      <xdr:col>10</xdr:col>
      <xdr:colOff>114300</xdr:colOff>
      <xdr:row>78</xdr:row>
      <xdr:rowOff>162560</xdr:rowOff>
    </xdr:to>
    <xdr:cxnSp macro="">
      <xdr:nvCxnSpPr>
        <xdr:cNvPr id="186" name="直線コネクタ 185"/>
        <xdr:cNvCxnSpPr/>
      </xdr:nvCxnSpPr>
      <xdr:spPr>
        <a:xfrm flipV="1">
          <a:off x="1028700" y="13516610"/>
          <a:ext cx="8001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155575</xdr:rowOff>
    </xdr:from>
    <xdr:to xmlns:xdr="http://schemas.openxmlformats.org/drawingml/2006/spreadsheetDrawing">
      <xdr:col>10</xdr:col>
      <xdr:colOff>165100</xdr:colOff>
      <xdr:row>78</xdr:row>
      <xdr:rowOff>86360</xdr:rowOff>
    </xdr:to>
    <xdr:sp macro="" textlink="">
      <xdr:nvSpPr>
        <xdr:cNvPr id="187" name="フローチャート: 判断 186"/>
        <xdr:cNvSpPr/>
      </xdr:nvSpPr>
      <xdr:spPr>
        <a:xfrm>
          <a:off x="1778000" y="13357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102235</xdr:rowOff>
    </xdr:from>
    <xdr:ext cx="467995" cy="258445"/>
    <xdr:sp macro="" textlink="">
      <xdr:nvSpPr>
        <xdr:cNvPr id="188" name="テキスト ボックス 187"/>
        <xdr:cNvSpPr txBox="1"/>
      </xdr:nvSpPr>
      <xdr:spPr>
        <a:xfrm>
          <a:off x="1612900" y="1313243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37465</xdr:rowOff>
    </xdr:from>
    <xdr:to xmlns:xdr="http://schemas.openxmlformats.org/drawingml/2006/spreadsheetDrawing">
      <xdr:col>6</xdr:col>
      <xdr:colOff>38100</xdr:colOff>
      <xdr:row>78</xdr:row>
      <xdr:rowOff>139065</xdr:rowOff>
    </xdr:to>
    <xdr:sp macro="" textlink="">
      <xdr:nvSpPr>
        <xdr:cNvPr id="189" name="フローチャート: 判断 188"/>
        <xdr:cNvSpPr/>
      </xdr:nvSpPr>
      <xdr:spPr>
        <a:xfrm>
          <a:off x="984250" y="134105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155575</xdr:rowOff>
    </xdr:from>
    <xdr:ext cx="467995" cy="254635"/>
    <xdr:sp macro="" textlink="">
      <xdr:nvSpPr>
        <xdr:cNvPr id="190" name="テキスト ボックス 189"/>
        <xdr:cNvSpPr txBox="1"/>
      </xdr:nvSpPr>
      <xdr:spPr>
        <a:xfrm>
          <a:off x="819150" y="13185775"/>
          <a:ext cx="4679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1" name="テキスト ボックス 190"/>
        <xdr:cNvSpPr txBox="1"/>
      </xdr:nvSpPr>
      <xdr:spPr>
        <a:xfrm>
          <a:off x="40068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80010</xdr:rowOff>
    </xdr:from>
    <xdr:ext cx="762000" cy="259080"/>
    <xdr:sp macro="" textlink="">
      <xdr:nvSpPr>
        <xdr:cNvPr id="192" name="テキスト ボックス 191"/>
        <xdr:cNvSpPr txBox="1"/>
      </xdr:nvSpPr>
      <xdr:spPr>
        <a:xfrm>
          <a:off x="3257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59460" cy="259080"/>
    <xdr:sp macro="" textlink="">
      <xdr:nvSpPr>
        <xdr:cNvPr id="193" name="テキスト ボックス 192"/>
        <xdr:cNvSpPr txBox="1"/>
      </xdr:nvSpPr>
      <xdr:spPr>
        <a:xfrm>
          <a:off x="24511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4" name="テキスト ボックス 193"/>
        <xdr:cNvSpPr txBox="1"/>
      </xdr:nvSpPr>
      <xdr:spPr>
        <a:xfrm>
          <a:off x="16573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80010</xdr:rowOff>
    </xdr:from>
    <xdr:ext cx="762000" cy="259080"/>
    <xdr:sp macro="" textlink="">
      <xdr:nvSpPr>
        <xdr:cNvPr id="195" name="テキスト ボックス 194"/>
        <xdr:cNvSpPr txBox="1"/>
      </xdr:nvSpPr>
      <xdr:spPr>
        <a:xfrm>
          <a:off x="857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62230</xdr:rowOff>
    </xdr:from>
    <xdr:to xmlns:xdr="http://schemas.openxmlformats.org/drawingml/2006/spreadsheetDrawing">
      <xdr:col>24</xdr:col>
      <xdr:colOff>114300</xdr:colOff>
      <xdr:row>78</xdr:row>
      <xdr:rowOff>163830</xdr:rowOff>
    </xdr:to>
    <xdr:sp macro="" textlink="">
      <xdr:nvSpPr>
        <xdr:cNvPr id="196" name="楕円 195"/>
        <xdr:cNvSpPr/>
      </xdr:nvSpPr>
      <xdr:spPr>
        <a:xfrm>
          <a:off x="4127500" y="1343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148590</xdr:rowOff>
    </xdr:from>
    <xdr:ext cx="469900" cy="259080"/>
    <xdr:sp macro="" textlink="">
      <xdr:nvSpPr>
        <xdr:cNvPr id="197" name="維持補修費該当値テキスト"/>
        <xdr:cNvSpPr txBox="1"/>
      </xdr:nvSpPr>
      <xdr:spPr>
        <a:xfrm>
          <a:off x="4229100" y="13350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81280</xdr:rowOff>
    </xdr:from>
    <xdr:to xmlns:xdr="http://schemas.openxmlformats.org/drawingml/2006/spreadsheetDrawing">
      <xdr:col>20</xdr:col>
      <xdr:colOff>38100</xdr:colOff>
      <xdr:row>79</xdr:row>
      <xdr:rowOff>11430</xdr:rowOff>
    </xdr:to>
    <xdr:sp macro="" textlink="">
      <xdr:nvSpPr>
        <xdr:cNvPr id="198" name="楕円 197"/>
        <xdr:cNvSpPr/>
      </xdr:nvSpPr>
      <xdr:spPr>
        <a:xfrm>
          <a:off x="3384550" y="134543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2540</xdr:rowOff>
    </xdr:from>
    <xdr:ext cx="467995" cy="259080"/>
    <xdr:sp macro="" textlink="">
      <xdr:nvSpPr>
        <xdr:cNvPr id="199" name="テキスト ボックス 198"/>
        <xdr:cNvSpPr txBox="1"/>
      </xdr:nvSpPr>
      <xdr:spPr>
        <a:xfrm>
          <a:off x="3219450" y="135470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79375</xdr:rowOff>
    </xdr:from>
    <xdr:to xmlns:xdr="http://schemas.openxmlformats.org/drawingml/2006/spreadsheetDrawing">
      <xdr:col>15</xdr:col>
      <xdr:colOff>101600</xdr:colOff>
      <xdr:row>79</xdr:row>
      <xdr:rowOff>9525</xdr:rowOff>
    </xdr:to>
    <xdr:sp macro="" textlink="">
      <xdr:nvSpPr>
        <xdr:cNvPr id="200" name="楕円 199"/>
        <xdr:cNvSpPr/>
      </xdr:nvSpPr>
      <xdr:spPr>
        <a:xfrm>
          <a:off x="2571750" y="1345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635</xdr:rowOff>
    </xdr:from>
    <xdr:ext cx="467995" cy="259080"/>
    <xdr:sp macro="" textlink="">
      <xdr:nvSpPr>
        <xdr:cNvPr id="201" name="テキスト ボックス 200"/>
        <xdr:cNvSpPr txBox="1"/>
      </xdr:nvSpPr>
      <xdr:spPr>
        <a:xfrm>
          <a:off x="2406650" y="135451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92710</xdr:rowOff>
    </xdr:from>
    <xdr:to xmlns:xdr="http://schemas.openxmlformats.org/drawingml/2006/spreadsheetDrawing">
      <xdr:col>10</xdr:col>
      <xdr:colOff>165100</xdr:colOff>
      <xdr:row>79</xdr:row>
      <xdr:rowOff>22860</xdr:rowOff>
    </xdr:to>
    <xdr:sp macro="" textlink="">
      <xdr:nvSpPr>
        <xdr:cNvPr id="202" name="楕円 201"/>
        <xdr:cNvSpPr/>
      </xdr:nvSpPr>
      <xdr:spPr>
        <a:xfrm>
          <a:off x="1778000" y="1346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13970</xdr:rowOff>
    </xdr:from>
    <xdr:ext cx="467995" cy="259080"/>
    <xdr:sp macro="" textlink="">
      <xdr:nvSpPr>
        <xdr:cNvPr id="203" name="テキスト ボックス 202"/>
        <xdr:cNvSpPr txBox="1"/>
      </xdr:nvSpPr>
      <xdr:spPr>
        <a:xfrm>
          <a:off x="1612900" y="13558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111760</xdr:rowOff>
    </xdr:from>
    <xdr:to xmlns:xdr="http://schemas.openxmlformats.org/drawingml/2006/spreadsheetDrawing">
      <xdr:col>6</xdr:col>
      <xdr:colOff>38100</xdr:colOff>
      <xdr:row>79</xdr:row>
      <xdr:rowOff>41910</xdr:rowOff>
    </xdr:to>
    <xdr:sp macro="" textlink="">
      <xdr:nvSpPr>
        <xdr:cNvPr id="204" name="楕円 203"/>
        <xdr:cNvSpPr/>
      </xdr:nvSpPr>
      <xdr:spPr>
        <a:xfrm>
          <a:off x="984250" y="134848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33020</xdr:rowOff>
    </xdr:from>
    <xdr:ext cx="467995" cy="259080"/>
    <xdr:sp macro="" textlink="">
      <xdr:nvSpPr>
        <xdr:cNvPr id="205" name="テキスト ボックス 204"/>
        <xdr:cNvSpPr txBox="1"/>
      </xdr:nvSpPr>
      <xdr:spPr>
        <a:xfrm>
          <a:off x="819150" y="135775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6" name="正方形/長方形 205"/>
        <xdr:cNvSpPr/>
      </xdr:nvSpPr>
      <xdr:spPr>
        <a:xfrm>
          <a:off x="685800" y="14287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7" name="正方形/長方形 206"/>
        <xdr:cNvSpPr/>
      </xdr:nvSpPr>
      <xdr:spPr>
        <a:xfrm>
          <a:off x="8128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128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9" name="正方形/長方形 208"/>
        <xdr:cNvSpPr/>
      </xdr:nvSpPr>
      <xdr:spPr>
        <a:xfrm>
          <a:off x="17145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7145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1" name="正方形/長方形 210"/>
        <xdr:cNvSpPr/>
      </xdr:nvSpPr>
      <xdr:spPr>
        <a:xfrm>
          <a:off x="27432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27432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685800" y="15113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5440" cy="220980"/>
    <xdr:sp macro="" textlink="">
      <xdr:nvSpPr>
        <xdr:cNvPr id="214" name="テキスト ボックス 213"/>
        <xdr:cNvSpPr txBox="1"/>
      </xdr:nvSpPr>
      <xdr:spPr>
        <a:xfrm>
          <a:off x="66675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685800" y="1739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4475" cy="254635"/>
    <xdr:sp macro="" textlink="">
      <xdr:nvSpPr>
        <xdr:cNvPr id="216" name="テキスト ボックス 215"/>
        <xdr:cNvSpPr txBox="1"/>
      </xdr:nvSpPr>
      <xdr:spPr>
        <a:xfrm>
          <a:off x="474980" y="17256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7" name="直線コネクタ 216"/>
        <xdr:cNvCxnSpPr/>
      </xdr:nvCxnSpPr>
      <xdr:spPr>
        <a:xfrm>
          <a:off x="685800" y="1701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8" name="テキスト ボックス 217"/>
        <xdr:cNvSpPr txBox="1"/>
      </xdr:nvSpPr>
      <xdr:spPr>
        <a:xfrm>
          <a:off x="21145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9" name="直線コネクタ 218"/>
        <xdr:cNvCxnSpPr/>
      </xdr:nvCxnSpPr>
      <xdr:spPr>
        <a:xfrm>
          <a:off x="685800" y="1663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3725" cy="259080"/>
    <xdr:sp macro="" textlink="">
      <xdr:nvSpPr>
        <xdr:cNvPr id="220" name="テキスト ボックス 219"/>
        <xdr:cNvSpPr txBox="1"/>
      </xdr:nvSpPr>
      <xdr:spPr>
        <a:xfrm>
          <a:off x="166370" y="1649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1" name="直線コネクタ 220"/>
        <xdr:cNvCxnSpPr/>
      </xdr:nvCxnSpPr>
      <xdr:spPr>
        <a:xfrm>
          <a:off x="685800" y="1625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3725" cy="254635"/>
    <xdr:sp macro="" textlink="">
      <xdr:nvSpPr>
        <xdr:cNvPr id="222" name="テキスト ボックス 221"/>
        <xdr:cNvSpPr txBox="1"/>
      </xdr:nvSpPr>
      <xdr:spPr>
        <a:xfrm>
          <a:off x="166370" y="161137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3" name="直線コネクタ 222"/>
        <xdr:cNvCxnSpPr/>
      </xdr:nvCxnSpPr>
      <xdr:spPr>
        <a:xfrm>
          <a:off x="685800" y="1587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3725" cy="259080"/>
    <xdr:sp macro="" textlink="">
      <xdr:nvSpPr>
        <xdr:cNvPr id="224" name="テキスト ボックス 223"/>
        <xdr:cNvSpPr txBox="1"/>
      </xdr:nvSpPr>
      <xdr:spPr>
        <a:xfrm>
          <a:off x="16637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5" name="直線コネクタ 224"/>
        <xdr:cNvCxnSpPr/>
      </xdr:nvCxnSpPr>
      <xdr:spPr>
        <a:xfrm>
          <a:off x="685800" y="15494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3725" cy="259080"/>
    <xdr:sp macro="" textlink="">
      <xdr:nvSpPr>
        <xdr:cNvPr id="226" name="テキスト ボックス 225"/>
        <xdr:cNvSpPr txBox="1"/>
      </xdr:nvSpPr>
      <xdr:spPr>
        <a:xfrm>
          <a:off x="16637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7" name="直線コネクタ 226"/>
        <xdr:cNvCxnSpPr/>
      </xdr:nvCxnSpPr>
      <xdr:spPr>
        <a:xfrm>
          <a:off x="685800" y="15113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725" cy="254635"/>
    <xdr:sp macro="" textlink="">
      <xdr:nvSpPr>
        <xdr:cNvPr id="228" name="テキスト ボックス 227"/>
        <xdr:cNvSpPr txBox="1"/>
      </xdr:nvSpPr>
      <xdr:spPr>
        <a:xfrm>
          <a:off x="166370" y="149707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9" name="扶助費グラフ枠"/>
        <xdr:cNvSpPr/>
      </xdr:nvSpPr>
      <xdr:spPr>
        <a:xfrm>
          <a:off x="685800" y="15113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114935</xdr:rowOff>
    </xdr:from>
    <xdr:to xmlns:xdr="http://schemas.openxmlformats.org/drawingml/2006/spreadsheetDrawing">
      <xdr:col>24</xdr:col>
      <xdr:colOff>62865</xdr:colOff>
      <xdr:row>98</xdr:row>
      <xdr:rowOff>45085</xdr:rowOff>
    </xdr:to>
    <xdr:cxnSp macro="">
      <xdr:nvCxnSpPr>
        <xdr:cNvPr id="230" name="直線コネクタ 229"/>
        <xdr:cNvCxnSpPr/>
      </xdr:nvCxnSpPr>
      <xdr:spPr>
        <a:xfrm flipV="1">
          <a:off x="4176395" y="15545435"/>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48895</xdr:rowOff>
    </xdr:from>
    <xdr:ext cx="534670" cy="259080"/>
    <xdr:sp macro="" textlink="">
      <xdr:nvSpPr>
        <xdr:cNvPr id="231" name="扶助費最小値テキスト"/>
        <xdr:cNvSpPr txBox="1"/>
      </xdr:nvSpPr>
      <xdr:spPr>
        <a:xfrm>
          <a:off x="4229100" y="16850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72,457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45085</xdr:rowOff>
    </xdr:from>
    <xdr:to xmlns:xdr="http://schemas.openxmlformats.org/drawingml/2006/spreadsheetDrawing">
      <xdr:col>24</xdr:col>
      <xdr:colOff>152400</xdr:colOff>
      <xdr:row>98</xdr:row>
      <xdr:rowOff>45085</xdr:rowOff>
    </xdr:to>
    <xdr:cxnSp macro="">
      <xdr:nvCxnSpPr>
        <xdr:cNvPr id="232" name="直線コネクタ 231"/>
        <xdr:cNvCxnSpPr/>
      </xdr:nvCxnSpPr>
      <xdr:spPr>
        <a:xfrm>
          <a:off x="4108450" y="168471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61595</xdr:rowOff>
    </xdr:from>
    <xdr:ext cx="598805" cy="259080"/>
    <xdr:sp macro="" textlink="">
      <xdr:nvSpPr>
        <xdr:cNvPr id="233" name="扶助費最大値テキスト"/>
        <xdr:cNvSpPr txBox="1"/>
      </xdr:nvSpPr>
      <xdr:spPr>
        <a:xfrm>
          <a:off x="4229100" y="15320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114935</xdr:rowOff>
    </xdr:from>
    <xdr:to xmlns:xdr="http://schemas.openxmlformats.org/drawingml/2006/spreadsheetDrawing">
      <xdr:col>24</xdr:col>
      <xdr:colOff>152400</xdr:colOff>
      <xdr:row>90</xdr:row>
      <xdr:rowOff>114935</xdr:rowOff>
    </xdr:to>
    <xdr:cxnSp macro="">
      <xdr:nvCxnSpPr>
        <xdr:cNvPr id="234" name="直線コネクタ 233"/>
        <xdr:cNvCxnSpPr/>
      </xdr:nvCxnSpPr>
      <xdr:spPr>
        <a:xfrm>
          <a:off x="4108450" y="155454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95</xdr:row>
      <xdr:rowOff>48260</xdr:rowOff>
    </xdr:from>
    <xdr:to xmlns:xdr="http://schemas.openxmlformats.org/drawingml/2006/spreadsheetDrawing">
      <xdr:col>24</xdr:col>
      <xdr:colOff>63500</xdr:colOff>
      <xdr:row>95</xdr:row>
      <xdr:rowOff>133985</xdr:rowOff>
    </xdr:to>
    <xdr:cxnSp macro="">
      <xdr:nvCxnSpPr>
        <xdr:cNvPr id="235" name="直線コネクタ 234"/>
        <xdr:cNvCxnSpPr/>
      </xdr:nvCxnSpPr>
      <xdr:spPr>
        <a:xfrm flipV="1">
          <a:off x="3429000" y="16336010"/>
          <a:ext cx="7493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90805</xdr:rowOff>
    </xdr:from>
    <xdr:ext cx="598805" cy="258445"/>
    <xdr:sp macro="" textlink="">
      <xdr:nvSpPr>
        <xdr:cNvPr id="236" name="扶助費平均値テキスト"/>
        <xdr:cNvSpPr txBox="1"/>
      </xdr:nvSpPr>
      <xdr:spPr>
        <a:xfrm>
          <a:off x="4229100" y="1637855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112395</xdr:rowOff>
    </xdr:from>
    <xdr:to xmlns:xdr="http://schemas.openxmlformats.org/drawingml/2006/spreadsheetDrawing">
      <xdr:col>24</xdr:col>
      <xdr:colOff>114300</xdr:colOff>
      <xdr:row>96</xdr:row>
      <xdr:rowOff>42545</xdr:rowOff>
    </xdr:to>
    <xdr:sp macro="" textlink="">
      <xdr:nvSpPr>
        <xdr:cNvPr id="237" name="フローチャート: 判断 236"/>
        <xdr:cNvSpPr/>
      </xdr:nvSpPr>
      <xdr:spPr>
        <a:xfrm>
          <a:off x="4127500" y="164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168910</xdr:rowOff>
    </xdr:from>
    <xdr:to xmlns:xdr="http://schemas.openxmlformats.org/drawingml/2006/spreadsheetDrawing">
      <xdr:col>19</xdr:col>
      <xdr:colOff>171450</xdr:colOff>
      <xdr:row>95</xdr:row>
      <xdr:rowOff>133985</xdr:rowOff>
    </xdr:to>
    <xdr:cxnSp macro="">
      <xdr:nvCxnSpPr>
        <xdr:cNvPr id="238" name="直線コネクタ 237"/>
        <xdr:cNvCxnSpPr/>
      </xdr:nvCxnSpPr>
      <xdr:spPr>
        <a:xfrm>
          <a:off x="2622550" y="16285210"/>
          <a:ext cx="80645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10795</xdr:rowOff>
    </xdr:from>
    <xdr:to xmlns:xdr="http://schemas.openxmlformats.org/drawingml/2006/spreadsheetDrawing">
      <xdr:col>20</xdr:col>
      <xdr:colOff>38100</xdr:colOff>
      <xdr:row>96</xdr:row>
      <xdr:rowOff>112395</xdr:rowOff>
    </xdr:to>
    <xdr:sp macro="" textlink="">
      <xdr:nvSpPr>
        <xdr:cNvPr id="239" name="フローチャート: 判断 238"/>
        <xdr:cNvSpPr/>
      </xdr:nvSpPr>
      <xdr:spPr>
        <a:xfrm>
          <a:off x="3384550" y="164699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103505</xdr:rowOff>
    </xdr:from>
    <xdr:ext cx="594360" cy="259080"/>
    <xdr:sp macro="" textlink="">
      <xdr:nvSpPr>
        <xdr:cNvPr id="240" name="テキスト ボックス 239"/>
        <xdr:cNvSpPr txBox="1"/>
      </xdr:nvSpPr>
      <xdr:spPr>
        <a:xfrm>
          <a:off x="3154680" y="1656270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94</xdr:row>
      <xdr:rowOff>168910</xdr:rowOff>
    </xdr:from>
    <xdr:to xmlns:xdr="http://schemas.openxmlformats.org/drawingml/2006/spreadsheetDrawing">
      <xdr:col>15</xdr:col>
      <xdr:colOff>50800</xdr:colOff>
      <xdr:row>96</xdr:row>
      <xdr:rowOff>60960</xdr:rowOff>
    </xdr:to>
    <xdr:cxnSp macro="">
      <xdr:nvCxnSpPr>
        <xdr:cNvPr id="241" name="直線コネクタ 240"/>
        <xdr:cNvCxnSpPr/>
      </xdr:nvCxnSpPr>
      <xdr:spPr>
        <a:xfrm flipV="1">
          <a:off x="1828800" y="16285210"/>
          <a:ext cx="793750" cy="234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102235</xdr:rowOff>
    </xdr:from>
    <xdr:to xmlns:xdr="http://schemas.openxmlformats.org/drawingml/2006/spreadsheetDrawing">
      <xdr:col>15</xdr:col>
      <xdr:colOff>101600</xdr:colOff>
      <xdr:row>96</xdr:row>
      <xdr:rowOff>32385</xdr:rowOff>
    </xdr:to>
    <xdr:sp macro="" textlink="">
      <xdr:nvSpPr>
        <xdr:cNvPr id="242" name="フローチャート: 判断 241"/>
        <xdr:cNvSpPr/>
      </xdr:nvSpPr>
      <xdr:spPr>
        <a:xfrm>
          <a:off x="2571750" y="1638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23495</xdr:rowOff>
    </xdr:from>
    <xdr:ext cx="594360" cy="259080"/>
    <xdr:sp macro="" textlink="">
      <xdr:nvSpPr>
        <xdr:cNvPr id="243" name="テキスト ボックス 242"/>
        <xdr:cNvSpPr txBox="1"/>
      </xdr:nvSpPr>
      <xdr:spPr>
        <a:xfrm>
          <a:off x="2360930" y="1648269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96</xdr:row>
      <xdr:rowOff>60960</xdr:rowOff>
    </xdr:from>
    <xdr:to xmlns:xdr="http://schemas.openxmlformats.org/drawingml/2006/spreadsheetDrawing">
      <xdr:col>10</xdr:col>
      <xdr:colOff>114300</xdr:colOff>
      <xdr:row>96</xdr:row>
      <xdr:rowOff>89535</xdr:rowOff>
    </xdr:to>
    <xdr:cxnSp macro="">
      <xdr:nvCxnSpPr>
        <xdr:cNvPr id="244" name="直線コネクタ 243"/>
        <xdr:cNvCxnSpPr/>
      </xdr:nvCxnSpPr>
      <xdr:spPr>
        <a:xfrm flipV="1">
          <a:off x="1028700" y="16520160"/>
          <a:ext cx="8001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107950</xdr:rowOff>
    </xdr:from>
    <xdr:to xmlns:xdr="http://schemas.openxmlformats.org/drawingml/2006/spreadsheetDrawing">
      <xdr:col>10</xdr:col>
      <xdr:colOff>165100</xdr:colOff>
      <xdr:row>97</xdr:row>
      <xdr:rowOff>38100</xdr:rowOff>
    </xdr:to>
    <xdr:sp macro="" textlink="">
      <xdr:nvSpPr>
        <xdr:cNvPr id="245" name="フローチャート: 判断 244"/>
        <xdr:cNvSpPr/>
      </xdr:nvSpPr>
      <xdr:spPr>
        <a:xfrm>
          <a:off x="17780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29210</xdr:rowOff>
    </xdr:from>
    <xdr:ext cx="594360" cy="254635"/>
    <xdr:sp macro="" textlink="">
      <xdr:nvSpPr>
        <xdr:cNvPr id="246" name="テキスト ボックス 245"/>
        <xdr:cNvSpPr txBox="1"/>
      </xdr:nvSpPr>
      <xdr:spPr>
        <a:xfrm>
          <a:off x="1548130" y="1665986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107950</xdr:rowOff>
    </xdr:from>
    <xdr:to xmlns:xdr="http://schemas.openxmlformats.org/drawingml/2006/spreadsheetDrawing">
      <xdr:col>6</xdr:col>
      <xdr:colOff>38100</xdr:colOff>
      <xdr:row>97</xdr:row>
      <xdr:rowOff>38100</xdr:rowOff>
    </xdr:to>
    <xdr:sp macro="" textlink="">
      <xdr:nvSpPr>
        <xdr:cNvPr id="247" name="フローチャート: 判断 246"/>
        <xdr:cNvSpPr/>
      </xdr:nvSpPr>
      <xdr:spPr>
        <a:xfrm>
          <a:off x="984250" y="16567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97</xdr:row>
      <xdr:rowOff>29210</xdr:rowOff>
    </xdr:from>
    <xdr:ext cx="594360" cy="254635"/>
    <xdr:sp macro="" textlink="">
      <xdr:nvSpPr>
        <xdr:cNvPr id="248" name="テキスト ボックス 247"/>
        <xdr:cNvSpPr txBox="1"/>
      </xdr:nvSpPr>
      <xdr:spPr>
        <a:xfrm>
          <a:off x="754380" y="1665986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9" name="テキスト ボックス 248"/>
        <xdr:cNvSpPr txBox="1"/>
      </xdr:nvSpPr>
      <xdr:spPr>
        <a:xfrm>
          <a:off x="40068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50" name="テキスト ボックス 249"/>
        <xdr:cNvSpPr txBox="1"/>
      </xdr:nvSpPr>
      <xdr:spPr>
        <a:xfrm>
          <a:off x="3257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9460" cy="259080"/>
    <xdr:sp macro="" textlink="">
      <xdr:nvSpPr>
        <xdr:cNvPr id="251" name="テキスト ボックス 250"/>
        <xdr:cNvSpPr txBox="1"/>
      </xdr:nvSpPr>
      <xdr:spPr>
        <a:xfrm>
          <a:off x="24511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2" name="テキスト ボックス 251"/>
        <xdr:cNvSpPr txBox="1"/>
      </xdr:nvSpPr>
      <xdr:spPr>
        <a:xfrm>
          <a:off x="1657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3" name="テキスト ボックス 252"/>
        <xdr:cNvSpPr txBox="1"/>
      </xdr:nvSpPr>
      <xdr:spPr>
        <a:xfrm>
          <a:off x="857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168910</xdr:rowOff>
    </xdr:from>
    <xdr:to xmlns:xdr="http://schemas.openxmlformats.org/drawingml/2006/spreadsheetDrawing">
      <xdr:col>24</xdr:col>
      <xdr:colOff>114300</xdr:colOff>
      <xdr:row>95</xdr:row>
      <xdr:rowOff>99060</xdr:rowOff>
    </xdr:to>
    <xdr:sp macro="" textlink="">
      <xdr:nvSpPr>
        <xdr:cNvPr id="254" name="楕円 253"/>
        <xdr:cNvSpPr/>
      </xdr:nvSpPr>
      <xdr:spPr>
        <a:xfrm>
          <a:off x="4127500" y="1628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20320</xdr:rowOff>
    </xdr:from>
    <xdr:ext cx="598805" cy="254635"/>
    <xdr:sp macro="" textlink="">
      <xdr:nvSpPr>
        <xdr:cNvPr id="255" name="扶助費該当値テキスト"/>
        <xdr:cNvSpPr txBox="1"/>
      </xdr:nvSpPr>
      <xdr:spPr>
        <a:xfrm>
          <a:off x="4229100" y="1613662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83185</xdr:rowOff>
    </xdr:from>
    <xdr:to xmlns:xdr="http://schemas.openxmlformats.org/drawingml/2006/spreadsheetDrawing">
      <xdr:col>20</xdr:col>
      <xdr:colOff>38100</xdr:colOff>
      <xdr:row>96</xdr:row>
      <xdr:rowOff>13335</xdr:rowOff>
    </xdr:to>
    <xdr:sp macro="" textlink="">
      <xdr:nvSpPr>
        <xdr:cNvPr id="256" name="楕円 255"/>
        <xdr:cNvSpPr/>
      </xdr:nvSpPr>
      <xdr:spPr>
        <a:xfrm>
          <a:off x="3384550" y="163709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29845</xdr:rowOff>
    </xdr:from>
    <xdr:ext cx="594360" cy="254635"/>
    <xdr:sp macro="" textlink="">
      <xdr:nvSpPr>
        <xdr:cNvPr id="257" name="テキスト ボックス 256"/>
        <xdr:cNvSpPr txBox="1"/>
      </xdr:nvSpPr>
      <xdr:spPr>
        <a:xfrm>
          <a:off x="3154680" y="1614614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118110</xdr:rowOff>
    </xdr:from>
    <xdr:to xmlns:xdr="http://schemas.openxmlformats.org/drawingml/2006/spreadsheetDrawing">
      <xdr:col>15</xdr:col>
      <xdr:colOff>101600</xdr:colOff>
      <xdr:row>95</xdr:row>
      <xdr:rowOff>48260</xdr:rowOff>
    </xdr:to>
    <xdr:sp macro="" textlink="">
      <xdr:nvSpPr>
        <xdr:cNvPr id="258" name="楕円 257"/>
        <xdr:cNvSpPr/>
      </xdr:nvSpPr>
      <xdr:spPr>
        <a:xfrm>
          <a:off x="2571750" y="162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64770</xdr:rowOff>
    </xdr:from>
    <xdr:ext cx="594360" cy="254635"/>
    <xdr:sp macro="" textlink="">
      <xdr:nvSpPr>
        <xdr:cNvPr id="259" name="テキスト ボックス 258"/>
        <xdr:cNvSpPr txBox="1"/>
      </xdr:nvSpPr>
      <xdr:spPr>
        <a:xfrm>
          <a:off x="2360930" y="1600962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10160</xdr:rowOff>
    </xdr:from>
    <xdr:to xmlns:xdr="http://schemas.openxmlformats.org/drawingml/2006/spreadsheetDrawing">
      <xdr:col>10</xdr:col>
      <xdr:colOff>165100</xdr:colOff>
      <xdr:row>96</xdr:row>
      <xdr:rowOff>111760</xdr:rowOff>
    </xdr:to>
    <xdr:sp macro="" textlink="">
      <xdr:nvSpPr>
        <xdr:cNvPr id="260" name="楕円 259"/>
        <xdr:cNvSpPr/>
      </xdr:nvSpPr>
      <xdr:spPr>
        <a:xfrm>
          <a:off x="1778000" y="1646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128270</xdr:rowOff>
    </xdr:from>
    <xdr:ext cx="594360" cy="259080"/>
    <xdr:sp macro="" textlink="">
      <xdr:nvSpPr>
        <xdr:cNvPr id="261" name="テキスト ボックス 260"/>
        <xdr:cNvSpPr txBox="1"/>
      </xdr:nvSpPr>
      <xdr:spPr>
        <a:xfrm>
          <a:off x="1548130" y="162445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38735</xdr:rowOff>
    </xdr:from>
    <xdr:to xmlns:xdr="http://schemas.openxmlformats.org/drawingml/2006/spreadsheetDrawing">
      <xdr:col>6</xdr:col>
      <xdr:colOff>38100</xdr:colOff>
      <xdr:row>96</xdr:row>
      <xdr:rowOff>140335</xdr:rowOff>
    </xdr:to>
    <xdr:sp macro="" textlink="">
      <xdr:nvSpPr>
        <xdr:cNvPr id="262" name="楕円 261"/>
        <xdr:cNvSpPr/>
      </xdr:nvSpPr>
      <xdr:spPr>
        <a:xfrm>
          <a:off x="984250" y="164979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94</xdr:row>
      <xdr:rowOff>156845</xdr:rowOff>
    </xdr:from>
    <xdr:ext cx="594360" cy="254635"/>
    <xdr:sp macro="" textlink="">
      <xdr:nvSpPr>
        <xdr:cNvPr id="263" name="テキスト ボックス 262"/>
        <xdr:cNvSpPr txBox="1"/>
      </xdr:nvSpPr>
      <xdr:spPr>
        <a:xfrm>
          <a:off x="754380" y="1627314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111,599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4" name="正方形/長方形 263"/>
        <xdr:cNvSpPr/>
      </xdr:nvSpPr>
      <xdr:spPr>
        <a:xfrm>
          <a:off x="5956300" y="4000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5" name="正方形/長方形 264"/>
        <xdr:cNvSpPr/>
      </xdr:nvSpPr>
      <xdr:spPr>
        <a:xfrm>
          <a:off x="60642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6" name="正方形/長方形 265"/>
        <xdr:cNvSpPr/>
      </xdr:nvSpPr>
      <xdr:spPr>
        <a:xfrm>
          <a:off x="60642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7" name="正方形/長方形 266"/>
        <xdr:cNvSpPr/>
      </xdr:nvSpPr>
      <xdr:spPr>
        <a:xfrm>
          <a:off x="69850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8" name="正方形/長方形 267"/>
        <xdr:cNvSpPr/>
      </xdr:nvSpPr>
      <xdr:spPr>
        <a:xfrm>
          <a:off x="69850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9" name="正方形/長方形 268"/>
        <xdr:cNvSpPr/>
      </xdr:nvSpPr>
      <xdr:spPr>
        <a:xfrm>
          <a:off x="80137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0" name="正方形/長方形 269"/>
        <xdr:cNvSpPr/>
      </xdr:nvSpPr>
      <xdr:spPr>
        <a:xfrm>
          <a:off x="80137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1" name="正方形/長方形 270"/>
        <xdr:cNvSpPr/>
      </xdr:nvSpPr>
      <xdr:spPr>
        <a:xfrm>
          <a:off x="5956300" y="4826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5440" cy="220980"/>
    <xdr:sp macro="" textlink="">
      <xdr:nvSpPr>
        <xdr:cNvPr id="272" name="テキスト ボックス 271"/>
        <xdr:cNvSpPr txBox="1"/>
      </xdr:nvSpPr>
      <xdr:spPr>
        <a:xfrm>
          <a:off x="59182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3" name="直線コネクタ 272"/>
        <xdr:cNvCxnSpPr/>
      </xdr:nvCxnSpPr>
      <xdr:spPr>
        <a:xfrm>
          <a:off x="5956300" y="7112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4" name="直線コネクタ 273"/>
        <xdr:cNvCxnSpPr/>
      </xdr:nvCxnSpPr>
      <xdr:spPr>
        <a:xfrm>
          <a:off x="5956300" y="6731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4475" cy="259080"/>
    <xdr:sp macro="" textlink="">
      <xdr:nvSpPr>
        <xdr:cNvPr id="275" name="テキスト ボックス 274"/>
        <xdr:cNvSpPr txBox="1"/>
      </xdr:nvSpPr>
      <xdr:spPr>
        <a:xfrm>
          <a:off x="572643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6" name="直線コネクタ 275"/>
        <xdr:cNvCxnSpPr/>
      </xdr:nvCxnSpPr>
      <xdr:spPr>
        <a:xfrm>
          <a:off x="5956300" y="6350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3725" cy="259080"/>
    <xdr:sp macro="" textlink="">
      <xdr:nvSpPr>
        <xdr:cNvPr id="277" name="テキスト ボックス 276"/>
        <xdr:cNvSpPr txBox="1"/>
      </xdr:nvSpPr>
      <xdr:spPr>
        <a:xfrm>
          <a:off x="5417820" y="6207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8" name="直線コネクタ 277"/>
        <xdr:cNvCxnSpPr/>
      </xdr:nvCxnSpPr>
      <xdr:spPr>
        <a:xfrm>
          <a:off x="5956300" y="596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3725" cy="254635"/>
    <xdr:sp macro="" textlink="">
      <xdr:nvSpPr>
        <xdr:cNvPr id="279" name="テキスト ボックス 278"/>
        <xdr:cNvSpPr txBox="1"/>
      </xdr:nvSpPr>
      <xdr:spPr>
        <a:xfrm>
          <a:off x="5417820" y="58267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0" name="直線コネクタ 279"/>
        <xdr:cNvCxnSpPr/>
      </xdr:nvCxnSpPr>
      <xdr:spPr>
        <a:xfrm>
          <a:off x="5956300" y="5588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3725" cy="259080"/>
    <xdr:sp macro="" textlink="">
      <xdr:nvSpPr>
        <xdr:cNvPr id="281" name="テキスト ボックス 280"/>
        <xdr:cNvSpPr txBox="1"/>
      </xdr:nvSpPr>
      <xdr:spPr>
        <a:xfrm>
          <a:off x="5417820" y="544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2" name="直線コネクタ 281"/>
        <xdr:cNvCxnSpPr/>
      </xdr:nvCxnSpPr>
      <xdr:spPr>
        <a:xfrm>
          <a:off x="5956300" y="5207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3725" cy="259080"/>
    <xdr:sp macro="" textlink="">
      <xdr:nvSpPr>
        <xdr:cNvPr id="283" name="テキスト ボックス 282"/>
        <xdr:cNvSpPr txBox="1"/>
      </xdr:nvSpPr>
      <xdr:spPr>
        <a:xfrm>
          <a:off x="541782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5956300" y="482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3725" cy="254635"/>
    <xdr:sp macro="" textlink="">
      <xdr:nvSpPr>
        <xdr:cNvPr id="285" name="テキスト ボックス 284"/>
        <xdr:cNvSpPr txBox="1"/>
      </xdr:nvSpPr>
      <xdr:spPr>
        <a:xfrm>
          <a:off x="5417820" y="46837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補助費等グラフ枠"/>
        <xdr:cNvSpPr/>
      </xdr:nvSpPr>
      <xdr:spPr>
        <a:xfrm>
          <a:off x="5956300" y="4826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31</xdr:row>
      <xdr:rowOff>18415</xdr:rowOff>
    </xdr:from>
    <xdr:to xmlns:xdr="http://schemas.openxmlformats.org/drawingml/2006/spreadsheetDrawing">
      <xdr:col>54</xdr:col>
      <xdr:colOff>171450</xdr:colOff>
      <xdr:row>38</xdr:row>
      <xdr:rowOff>106680</xdr:rowOff>
    </xdr:to>
    <xdr:cxnSp macro="">
      <xdr:nvCxnSpPr>
        <xdr:cNvPr id="287" name="直線コネクタ 286"/>
        <xdr:cNvCxnSpPr/>
      </xdr:nvCxnSpPr>
      <xdr:spPr>
        <a:xfrm flipV="1">
          <a:off x="9429750" y="5333365"/>
          <a:ext cx="0" cy="128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110490</xdr:rowOff>
    </xdr:from>
    <xdr:ext cx="532130" cy="254635"/>
    <xdr:sp macro="" textlink="">
      <xdr:nvSpPr>
        <xdr:cNvPr id="288" name="補助費等最小値テキスト"/>
        <xdr:cNvSpPr txBox="1"/>
      </xdr:nvSpPr>
      <xdr:spPr>
        <a:xfrm>
          <a:off x="9480550" y="6625590"/>
          <a:ext cx="532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106680</xdr:rowOff>
    </xdr:from>
    <xdr:to xmlns:xdr="http://schemas.openxmlformats.org/drawingml/2006/spreadsheetDrawing">
      <xdr:col>55</xdr:col>
      <xdr:colOff>88900</xdr:colOff>
      <xdr:row>38</xdr:row>
      <xdr:rowOff>106680</xdr:rowOff>
    </xdr:to>
    <xdr:cxnSp macro="">
      <xdr:nvCxnSpPr>
        <xdr:cNvPr id="289" name="直線コネクタ 288"/>
        <xdr:cNvCxnSpPr/>
      </xdr:nvCxnSpPr>
      <xdr:spPr>
        <a:xfrm>
          <a:off x="9359900" y="66217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136525</xdr:rowOff>
    </xdr:from>
    <xdr:ext cx="596265" cy="258445"/>
    <xdr:sp macro="" textlink="">
      <xdr:nvSpPr>
        <xdr:cNvPr id="290" name="補助費等最大値テキスト"/>
        <xdr:cNvSpPr txBox="1"/>
      </xdr:nvSpPr>
      <xdr:spPr>
        <a:xfrm>
          <a:off x="9480550" y="510857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18415</xdr:rowOff>
    </xdr:from>
    <xdr:to xmlns:xdr="http://schemas.openxmlformats.org/drawingml/2006/spreadsheetDrawing">
      <xdr:col>55</xdr:col>
      <xdr:colOff>88900</xdr:colOff>
      <xdr:row>31</xdr:row>
      <xdr:rowOff>18415</xdr:rowOff>
    </xdr:to>
    <xdr:cxnSp macro="">
      <xdr:nvCxnSpPr>
        <xdr:cNvPr id="291" name="直線コネクタ 290"/>
        <xdr:cNvCxnSpPr/>
      </xdr:nvCxnSpPr>
      <xdr:spPr>
        <a:xfrm>
          <a:off x="9359900" y="53333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11430</xdr:rowOff>
    </xdr:from>
    <xdr:to xmlns:xdr="http://schemas.openxmlformats.org/drawingml/2006/spreadsheetDrawing">
      <xdr:col>55</xdr:col>
      <xdr:colOff>0</xdr:colOff>
      <xdr:row>38</xdr:row>
      <xdr:rowOff>23495</xdr:rowOff>
    </xdr:to>
    <xdr:cxnSp macro="">
      <xdr:nvCxnSpPr>
        <xdr:cNvPr id="292" name="直線コネクタ 291"/>
        <xdr:cNvCxnSpPr/>
      </xdr:nvCxnSpPr>
      <xdr:spPr>
        <a:xfrm>
          <a:off x="8686800" y="6526530"/>
          <a:ext cx="74295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128905</xdr:rowOff>
    </xdr:from>
    <xdr:ext cx="596265" cy="259080"/>
    <xdr:sp macro="" textlink="">
      <xdr:nvSpPr>
        <xdr:cNvPr id="293" name="補助費等平均値テキスト"/>
        <xdr:cNvSpPr txBox="1"/>
      </xdr:nvSpPr>
      <xdr:spPr>
        <a:xfrm>
          <a:off x="9480550" y="6129655"/>
          <a:ext cx="596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106045</xdr:rowOff>
    </xdr:from>
    <xdr:to xmlns:xdr="http://schemas.openxmlformats.org/drawingml/2006/spreadsheetDrawing">
      <xdr:col>55</xdr:col>
      <xdr:colOff>50800</xdr:colOff>
      <xdr:row>37</xdr:row>
      <xdr:rowOff>36195</xdr:rowOff>
    </xdr:to>
    <xdr:sp macro="" textlink="">
      <xdr:nvSpPr>
        <xdr:cNvPr id="294" name="フローチャート: 判断 293"/>
        <xdr:cNvSpPr/>
      </xdr:nvSpPr>
      <xdr:spPr>
        <a:xfrm>
          <a:off x="9398000" y="62782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38</xdr:row>
      <xdr:rowOff>11430</xdr:rowOff>
    </xdr:from>
    <xdr:to xmlns:xdr="http://schemas.openxmlformats.org/drawingml/2006/spreadsheetDrawing">
      <xdr:col>50</xdr:col>
      <xdr:colOff>114300</xdr:colOff>
      <xdr:row>38</xdr:row>
      <xdr:rowOff>43815</xdr:rowOff>
    </xdr:to>
    <xdr:cxnSp macro="">
      <xdr:nvCxnSpPr>
        <xdr:cNvPr id="295" name="直線コネクタ 294"/>
        <xdr:cNvCxnSpPr/>
      </xdr:nvCxnSpPr>
      <xdr:spPr>
        <a:xfrm flipV="1">
          <a:off x="7886700" y="6526530"/>
          <a:ext cx="8001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111125</xdr:rowOff>
    </xdr:from>
    <xdr:to xmlns:xdr="http://schemas.openxmlformats.org/drawingml/2006/spreadsheetDrawing">
      <xdr:col>50</xdr:col>
      <xdr:colOff>165100</xdr:colOff>
      <xdr:row>37</xdr:row>
      <xdr:rowOff>41275</xdr:rowOff>
    </xdr:to>
    <xdr:sp macro="" textlink="">
      <xdr:nvSpPr>
        <xdr:cNvPr id="296" name="フローチャート: 判断 295"/>
        <xdr:cNvSpPr/>
      </xdr:nvSpPr>
      <xdr:spPr>
        <a:xfrm>
          <a:off x="8636000" y="628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35</xdr:row>
      <xdr:rowOff>57785</xdr:rowOff>
    </xdr:from>
    <xdr:ext cx="594360" cy="259080"/>
    <xdr:sp macro="" textlink="">
      <xdr:nvSpPr>
        <xdr:cNvPr id="297" name="テキスト ボックス 296"/>
        <xdr:cNvSpPr txBox="1"/>
      </xdr:nvSpPr>
      <xdr:spPr>
        <a:xfrm>
          <a:off x="8406130" y="605853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156845</xdr:rowOff>
    </xdr:from>
    <xdr:to xmlns:xdr="http://schemas.openxmlformats.org/drawingml/2006/spreadsheetDrawing">
      <xdr:col>45</xdr:col>
      <xdr:colOff>171450</xdr:colOff>
      <xdr:row>38</xdr:row>
      <xdr:rowOff>43815</xdr:rowOff>
    </xdr:to>
    <xdr:cxnSp macro="">
      <xdr:nvCxnSpPr>
        <xdr:cNvPr id="298" name="直線コネクタ 297"/>
        <xdr:cNvCxnSpPr/>
      </xdr:nvCxnSpPr>
      <xdr:spPr>
        <a:xfrm>
          <a:off x="7080250" y="6157595"/>
          <a:ext cx="806450" cy="401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121920</xdr:rowOff>
    </xdr:from>
    <xdr:to xmlns:xdr="http://schemas.openxmlformats.org/drawingml/2006/spreadsheetDrawing">
      <xdr:col>46</xdr:col>
      <xdr:colOff>38100</xdr:colOff>
      <xdr:row>37</xdr:row>
      <xdr:rowOff>52070</xdr:rowOff>
    </xdr:to>
    <xdr:sp macro="" textlink="">
      <xdr:nvSpPr>
        <xdr:cNvPr id="299" name="フローチャート: 判断 298"/>
        <xdr:cNvSpPr/>
      </xdr:nvSpPr>
      <xdr:spPr>
        <a:xfrm>
          <a:off x="7842250" y="62941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35</xdr:row>
      <xdr:rowOff>68580</xdr:rowOff>
    </xdr:from>
    <xdr:ext cx="594360" cy="259080"/>
    <xdr:sp macro="" textlink="">
      <xdr:nvSpPr>
        <xdr:cNvPr id="300" name="テキスト ボックス 299"/>
        <xdr:cNvSpPr txBox="1"/>
      </xdr:nvSpPr>
      <xdr:spPr>
        <a:xfrm>
          <a:off x="7612380" y="606933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156845</xdr:rowOff>
    </xdr:from>
    <xdr:to xmlns:xdr="http://schemas.openxmlformats.org/drawingml/2006/spreadsheetDrawing">
      <xdr:col>41</xdr:col>
      <xdr:colOff>50800</xdr:colOff>
      <xdr:row>38</xdr:row>
      <xdr:rowOff>50165</xdr:rowOff>
    </xdr:to>
    <xdr:cxnSp macro="">
      <xdr:nvCxnSpPr>
        <xdr:cNvPr id="301" name="直線コネクタ 300"/>
        <xdr:cNvCxnSpPr/>
      </xdr:nvCxnSpPr>
      <xdr:spPr>
        <a:xfrm flipV="1">
          <a:off x="6286500" y="6157595"/>
          <a:ext cx="793750" cy="407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34</xdr:row>
      <xdr:rowOff>88265</xdr:rowOff>
    </xdr:from>
    <xdr:to xmlns:xdr="http://schemas.openxmlformats.org/drawingml/2006/spreadsheetDrawing">
      <xdr:col>41</xdr:col>
      <xdr:colOff>101600</xdr:colOff>
      <xdr:row>35</xdr:row>
      <xdr:rowOff>18415</xdr:rowOff>
    </xdr:to>
    <xdr:sp macro="" textlink="">
      <xdr:nvSpPr>
        <xdr:cNvPr id="302" name="フローチャート: 判断 301"/>
        <xdr:cNvSpPr/>
      </xdr:nvSpPr>
      <xdr:spPr>
        <a:xfrm>
          <a:off x="7029450" y="591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33</xdr:row>
      <xdr:rowOff>34925</xdr:rowOff>
    </xdr:from>
    <xdr:ext cx="594360" cy="259080"/>
    <xdr:sp macro="" textlink="">
      <xdr:nvSpPr>
        <xdr:cNvPr id="303" name="テキスト ボックス 302"/>
        <xdr:cNvSpPr txBox="1"/>
      </xdr:nvSpPr>
      <xdr:spPr>
        <a:xfrm>
          <a:off x="6818630" y="56927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46990</xdr:rowOff>
    </xdr:from>
    <xdr:to xmlns:xdr="http://schemas.openxmlformats.org/drawingml/2006/spreadsheetDrawing">
      <xdr:col>36</xdr:col>
      <xdr:colOff>165100</xdr:colOff>
      <xdr:row>37</xdr:row>
      <xdr:rowOff>148590</xdr:rowOff>
    </xdr:to>
    <xdr:sp macro="" textlink="">
      <xdr:nvSpPr>
        <xdr:cNvPr id="304" name="フローチャート: 判断 303"/>
        <xdr:cNvSpPr/>
      </xdr:nvSpPr>
      <xdr:spPr>
        <a:xfrm>
          <a:off x="62357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165100</xdr:rowOff>
    </xdr:from>
    <xdr:ext cx="532765" cy="259080"/>
    <xdr:sp macro="" textlink="">
      <xdr:nvSpPr>
        <xdr:cNvPr id="305" name="テキスト ボックス 304"/>
        <xdr:cNvSpPr txBox="1"/>
      </xdr:nvSpPr>
      <xdr:spPr>
        <a:xfrm>
          <a:off x="6038215" y="61658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92583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85153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80010</xdr:rowOff>
    </xdr:from>
    <xdr:ext cx="762000" cy="259080"/>
    <xdr:sp macro="" textlink="">
      <xdr:nvSpPr>
        <xdr:cNvPr id="308" name="テキスト ボックス 307"/>
        <xdr:cNvSpPr txBox="1"/>
      </xdr:nvSpPr>
      <xdr:spPr>
        <a:xfrm>
          <a:off x="7715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59460" cy="259080"/>
    <xdr:sp macro="" textlink="">
      <xdr:nvSpPr>
        <xdr:cNvPr id="309" name="テキスト ボックス 308"/>
        <xdr:cNvSpPr txBox="1"/>
      </xdr:nvSpPr>
      <xdr:spPr>
        <a:xfrm>
          <a:off x="69088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115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144145</xdr:rowOff>
    </xdr:from>
    <xdr:to xmlns:xdr="http://schemas.openxmlformats.org/drawingml/2006/spreadsheetDrawing">
      <xdr:col>55</xdr:col>
      <xdr:colOff>50800</xdr:colOff>
      <xdr:row>38</xdr:row>
      <xdr:rowOff>74930</xdr:rowOff>
    </xdr:to>
    <xdr:sp macro="" textlink="">
      <xdr:nvSpPr>
        <xdr:cNvPr id="311" name="楕円 310"/>
        <xdr:cNvSpPr/>
      </xdr:nvSpPr>
      <xdr:spPr>
        <a:xfrm>
          <a:off x="9398000" y="648779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59055</xdr:rowOff>
    </xdr:from>
    <xdr:ext cx="532130" cy="259080"/>
    <xdr:sp macro="" textlink="">
      <xdr:nvSpPr>
        <xdr:cNvPr id="312" name="補助費等該当値テキスト"/>
        <xdr:cNvSpPr txBox="1"/>
      </xdr:nvSpPr>
      <xdr:spPr>
        <a:xfrm>
          <a:off x="9480550" y="64027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132080</xdr:rowOff>
    </xdr:from>
    <xdr:to xmlns:xdr="http://schemas.openxmlformats.org/drawingml/2006/spreadsheetDrawing">
      <xdr:col>50</xdr:col>
      <xdr:colOff>165100</xdr:colOff>
      <xdr:row>38</xdr:row>
      <xdr:rowOff>62230</xdr:rowOff>
    </xdr:to>
    <xdr:sp macro="" textlink="">
      <xdr:nvSpPr>
        <xdr:cNvPr id="313" name="楕円 312"/>
        <xdr:cNvSpPr/>
      </xdr:nvSpPr>
      <xdr:spPr>
        <a:xfrm>
          <a:off x="8636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53340</xdr:rowOff>
    </xdr:from>
    <xdr:ext cx="532765" cy="254635"/>
    <xdr:sp macro="" textlink="">
      <xdr:nvSpPr>
        <xdr:cNvPr id="314" name="テキスト ボックス 313"/>
        <xdr:cNvSpPr txBox="1"/>
      </xdr:nvSpPr>
      <xdr:spPr>
        <a:xfrm>
          <a:off x="8438515" y="6568440"/>
          <a:ext cx="5327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164465</xdr:rowOff>
    </xdr:from>
    <xdr:to xmlns:xdr="http://schemas.openxmlformats.org/drawingml/2006/spreadsheetDrawing">
      <xdr:col>46</xdr:col>
      <xdr:colOff>38100</xdr:colOff>
      <xdr:row>38</xdr:row>
      <xdr:rowOff>94615</xdr:rowOff>
    </xdr:to>
    <xdr:sp macro="" textlink="">
      <xdr:nvSpPr>
        <xdr:cNvPr id="315" name="楕円 314"/>
        <xdr:cNvSpPr/>
      </xdr:nvSpPr>
      <xdr:spPr>
        <a:xfrm>
          <a:off x="7842250" y="65081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86360</xdr:rowOff>
    </xdr:from>
    <xdr:ext cx="530225" cy="254635"/>
    <xdr:sp macro="" textlink="">
      <xdr:nvSpPr>
        <xdr:cNvPr id="316" name="テキスト ボックス 315"/>
        <xdr:cNvSpPr txBox="1"/>
      </xdr:nvSpPr>
      <xdr:spPr>
        <a:xfrm>
          <a:off x="7644765" y="66014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106045</xdr:rowOff>
    </xdr:from>
    <xdr:to xmlns:xdr="http://schemas.openxmlformats.org/drawingml/2006/spreadsheetDrawing">
      <xdr:col>41</xdr:col>
      <xdr:colOff>101600</xdr:colOff>
      <xdr:row>36</xdr:row>
      <xdr:rowOff>36195</xdr:rowOff>
    </xdr:to>
    <xdr:sp macro="" textlink="">
      <xdr:nvSpPr>
        <xdr:cNvPr id="317" name="楕円 316"/>
        <xdr:cNvSpPr/>
      </xdr:nvSpPr>
      <xdr:spPr>
        <a:xfrm>
          <a:off x="702945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27305</xdr:rowOff>
    </xdr:from>
    <xdr:ext cx="594360" cy="259080"/>
    <xdr:sp macro="" textlink="">
      <xdr:nvSpPr>
        <xdr:cNvPr id="318" name="テキスト ボックス 317"/>
        <xdr:cNvSpPr txBox="1"/>
      </xdr:nvSpPr>
      <xdr:spPr>
        <a:xfrm>
          <a:off x="6818630" y="619950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170815</xdr:rowOff>
    </xdr:from>
    <xdr:to xmlns:xdr="http://schemas.openxmlformats.org/drawingml/2006/spreadsheetDrawing">
      <xdr:col>36</xdr:col>
      <xdr:colOff>165100</xdr:colOff>
      <xdr:row>38</xdr:row>
      <xdr:rowOff>100965</xdr:rowOff>
    </xdr:to>
    <xdr:sp macro="" textlink="">
      <xdr:nvSpPr>
        <xdr:cNvPr id="319" name="楕円 318"/>
        <xdr:cNvSpPr/>
      </xdr:nvSpPr>
      <xdr:spPr>
        <a:xfrm>
          <a:off x="6235700" y="651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92075</xdr:rowOff>
    </xdr:from>
    <xdr:ext cx="532765" cy="259080"/>
    <xdr:sp macro="" textlink="">
      <xdr:nvSpPr>
        <xdr:cNvPr id="320" name="テキスト ボックス 319"/>
        <xdr:cNvSpPr txBox="1"/>
      </xdr:nvSpPr>
      <xdr:spPr>
        <a:xfrm>
          <a:off x="6038215" y="66071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5956300" y="7429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0642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0642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69850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69850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0137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0137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5956300" y="8255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5440" cy="220980"/>
    <xdr:sp macro="" textlink="">
      <xdr:nvSpPr>
        <xdr:cNvPr id="329" name="テキスト ボックス 328"/>
        <xdr:cNvSpPr txBox="1"/>
      </xdr:nvSpPr>
      <xdr:spPr>
        <a:xfrm>
          <a:off x="59182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5956300" y="10541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1" name="直線コネクタ 330"/>
        <xdr:cNvCxnSpPr/>
      </xdr:nvCxnSpPr>
      <xdr:spPr>
        <a:xfrm>
          <a:off x="5956300" y="10083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4475" cy="254635"/>
    <xdr:sp macro="" textlink="">
      <xdr:nvSpPr>
        <xdr:cNvPr id="332" name="テキスト ボックス 331"/>
        <xdr:cNvSpPr txBox="1"/>
      </xdr:nvSpPr>
      <xdr:spPr>
        <a:xfrm>
          <a:off x="5726430" y="9941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3" name="直線コネクタ 332"/>
        <xdr:cNvCxnSpPr/>
      </xdr:nvCxnSpPr>
      <xdr:spPr>
        <a:xfrm>
          <a:off x="5956300" y="9626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3725" cy="254635"/>
    <xdr:sp macro="" textlink="">
      <xdr:nvSpPr>
        <xdr:cNvPr id="334" name="テキスト ボックス 333"/>
        <xdr:cNvSpPr txBox="1"/>
      </xdr:nvSpPr>
      <xdr:spPr>
        <a:xfrm>
          <a:off x="5417820" y="94843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5" name="直線コネクタ 334"/>
        <xdr:cNvCxnSpPr/>
      </xdr:nvCxnSpPr>
      <xdr:spPr>
        <a:xfrm>
          <a:off x="5956300" y="9169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3725" cy="254635"/>
    <xdr:sp macro="" textlink="">
      <xdr:nvSpPr>
        <xdr:cNvPr id="336" name="テキスト ボックス 335"/>
        <xdr:cNvSpPr txBox="1"/>
      </xdr:nvSpPr>
      <xdr:spPr>
        <a:xfrm>
          <a:off x="5417820" y="90271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7" name="直線コネクタ 336"/>
        <xdr:cNvCxnSpPr/>
      </xdr:nvCxnSpPr>
      <xdr:spPr>
        <a:xfrm>
          <a:off x="5956300" y="87122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3725" cy="254635"/>
    <xdr:sp macro="" textlink="">
      <xdr:nvSpPr>
        <xdr:cNvPr id="338" name="テキスト ボックス 337"/>
        <xdr:cNvSpPr txBox="1"/>
      </xdr:nvSpPr>
      <xdr:spPr>
        <a:xfrm>
          <a:off x="5417820" y="85699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5956300" y="8255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725" cy="254635"/>
    <xdr:sp macro="" textlink="">
      <xdr:nvSpPr>
        <xdr:cNvPr id="340" name="テキスト ボックス 339"/>
        <xdr:cNvSpPr txBox="1"/>
      </xdr:nvSpPr>
      <xdr:spPr>
        <a:xfrm>
          <a:off x="5417820" y="81127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5956300" y="8255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51</xdr:row>
      <xdr:rowOff>45085</xdr:rowOff>
    </xdr:from>
    <xdr:to xmlns:xdr="http://schemas.openxmlformats.org/drawingml/2006/spreadsheetDrawing">
      <xdr:col>54</xdr:col>
      <xdr:colOff>171450</xdr:colOff>
      <xdr:row>58</xdr:row>
      <xdr:rowOff>102235</xdr:rowOff>
    </xdr:to>
    <xdr:cxnSp macro="">
      <xdr:nvCxnSpPr>
        <xdr:cNvPr id="342" name="直線コネクタ 341"/>
        <xdr:cNvCxnSpPr/>
      </xdr:nvCxnSpPr>
      <xdr:spPr>
        <a:xfrm flipV="1">
          <a:off x="9429750" y="8789035"/>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106045</xdr:rowOff>
    </xdr:from>
    <xdr:ext cx="532130" cy="259080"/>
    <xdr:sp macro="" textlink="">
      <xdr:nvSpPr>
        <xdr:cNvPr id="343" name="普通建設事業費最小値テキスト"/>
        <xdr:cNvSpPr txBox="1"/>
      </xdr:nvSpPr>
      <xdr:spPr>
        <a:xfrm>
          <a:off x="9480550" y="100501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102235</xdr:rowOff>
    </xdr:from>
    <xdr:to xmlns:xdr="http://schemas.openxmlformats.org/drawingml/2006/spreadsheetDrawing">
      <xdr:col>55</xdr:col>
      <xdr:colOff>88900</xdr:colOff>
      <xdr:row>58</xdr:row>
      <xdr:rowOff>102235</xdr:rowOff>
    </xdr:to>
    <xdr:cxnSp macro="">
      <xdr:nvCxnSpPr>
        <xdr:cNvPr id="344" name="直線コネクタ 343"/>
        <xdr:cNvCxnSpPr/>
      </xdr:nvCxnSpPr>
      <xdr:spPr>
        <a:xfrm>
          <a:off x="9359900" y="100463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163830</xdr:rowOff>
    </xdr:from>
    <xdr:ext cx="596265" cy="259080"/>
    <xdr:sp macro="" textlink="">
      <xdr:nvSpPr>
        <xdr:cNvPr id="345" name="普通建設事業費最大値テキスト"/>
        <xdr:cNvSpPr txBox="1"/>
      </xdr:nvSpPr>
      <xdr:spPr>
        <a:xfrm>
          <a:off x="9480550" y="85648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566,255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45085</xdr:rowOff>
    </xdr:from>
    <xdr:to xmlns:xdr="http://schemas.openxmlformats.org/drawingml/2006/spreadsheetDrawing">
      <xdr:col>55</xdr:col>
      <xdr:colOff>88900</xdr:colOff>
      <xdr:row>51</xdr:row>
      <xdr:rowOff>45085</xdr:rowOff>
    </xdr:to>
    <xdr:cxnSp macro="">
      <xdr:nvCxnSpPr>
        <xdr:cNvPr id="346" name="直線コネクタ 345"/>
        <xdr:cNvCxnSpPr/>
      </xdr:nvCxnSpPr>
      <xdr:spPr>
        <a:xfrm>
          <a:off x="9359900" y="87890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56515</xdr:rowOff>
    </xdr:from>
    <xdr:to xmlns:xdr="http://schemas.openxmlformats.org/drawingml/2006/spreadsheetDrawing">
      <xdr:col>55</xdr:col>
      <xdr:colOff>0</xdr:colOff>
      <xdr:row>58</xdr:row>
      <xdr:rowOff>55880</xdr:rowOff>
    </xdr:to>
    <xdr:cxnSp macro="">
      <xdr:nvCxnSpPr>
        <xdr:cNvPr id="347" name="直線コネクタ 346"/>
        <xdr:cNvCxnSpPr/>
      </xdr:nvCxnSpPr>
      <xdr:spPr>
        <a:xfrm flipV="1">
          <a:off x="8686800" y="9829165"/>
          <a:ext cx="74295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27305</xdr:rowOff>
    </xdr:from>
    <xdr:ext cx="532130" cy="259080"/>
    <xdr:sp macro="" textlink="">
      <xdr:nvSpPr>
        <xdr:cNvPr id="348" name="普通建設事業費平均値テキスト"/>
        <xdr:cNvSpPr txBox="1"/>
      </xdr:nvSpPr>
      <xdr:spPr>
        <a:xfrm>
          <a:off x="9480550" y="9799955"/>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48895</xdr:rowOff>
    </xdr:from>
    <xdr:to xmlns:xdr="http://schemas.openxmlformats.org/drawingml/2006/spreadsheetDrawing">
      <xdr:col>55</xdr:col>
      <xdr:colOff>50800</xdr:colOff>
      <xdr:row>57</xdr:row>
      <xdr:rowOff>150495</xdr:rowOff>
    </xdr:to>
    <xdr:sp macro="" textlink="">
      <xdr:nvSpPr>
        <xdr:cNvPr id="349" name="フローチャート: 判断 348"/>
        <xdr:cNvSpPr/>
      </xdr:nvSpPr>
      <xdr:spPr>
        <a:xfrm>
          <a:off x="9398000" y="98215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58</xdr:row>
      <xdr:rowOff>46355</xdr:rowOff>
    </xdr:from>
    <xdr:to xmlns:xdr="http://schemas.openxmlformats.org/drawingml/2006/spreadsheetDrawing">
      <xdr:col>50</xdr:col>
      <xdr:colOff>114300</xdr:colOff>
      <xdr:row>58</xdr:row>
      <xdr:rowOff>55880</xdr:rowOff>
    </xdr:to>
    <xdr:cxnSp macro="">
      <xdr:nvCxnSpPr>
        <xdr:cNvPr id="350" name="直線コネクタ 349"/>
        <xdr:cNvCxnSpPr/>
      </xdr:nvCxnSpPr>
      <xdr:spPr>
        <a:xfrm>
          <a:off x="7886700" y="9990455"/>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64135</xdr:rowOff>
    </xdr:from>
    <xdr:to xmlns:xdr="http://schemas.openxmlformats.org/drawingml/2006/spreadsheetDrawing">
      <xdr:col>50</xdr:col>
      <xdr:colOff>165100</xdr:colOff>
      <xdr:row>57</xdr:row>
      <xdr:rowOff>166370</xdr:rowOff>
    </xdr:to>
    <xdr:sp macro="" textlink="">
      <xdr:nvSpPr>
        <xdr:cNvPr id="351" name="フローチャート: 判断 350"/>
        <xdr:cNvSpPr/>
      </xdr:nvSpPr>
      <xdr:spPr>
        <a:xfrm>
          <a:off x="8636000" y="9836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10795</xdr:rowOff>
    </xdr:from>
    <xdr:ext cx="532765" cy="258445"/>
    <xdr:sp macro="" textlink="">
      <xdr:nvSpPr>
        <xdr:cNvPr id="352" name="テキスト ボックス 351"/>
        <xdr:cNvSpPr txBox="1"/>
      </xdr:nvSpPr>
      <xdr:spPr>
        <a:xfrm>
          <a:off x="8438515" y="961199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46355</xdr:rowOff>
    </xdr:from>
    <xdr:to xmlns:xdr="http://schemas.openxmlformats.org/drawingml/2006/spreadsheetDrawing">
      <xdr:col>45</xdr:col>
      <xdr:colOff>171450</xdr:colOff>
      <xdr:row>58</xdr:row>
      <xdr:rowOff>50800</xdr:rowOff>
    </xdr:to>
    <xdr:cxnSp macro="">
      <xdr:nvCxnSpPr>
        <xdr:cNvPr id="353" name="直線コネクタ 352"/>
        <xdr:cNvCxnSpPr/>
      </xdr:nvCxnSpPr>
      <xdr:spPr>
        <a:xfrm flipV="1">
          <a:off x="7080250" y="9990455"/>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40640</xdr:rowOff>
    </xdr:from>
    <xdr:to xmlns:xdr="http://schemas.openxmlformats.org/drawingml/2006/spreadsheetDrawing">
      <xdr:col>46</xdr:col>
      <xdr:colOff>38100</xdr:colOff>
      <xdr:row>57</xdr:row>
      <xdr:rowOff>141605</xdr:rowOff>
    </xdr:to>
    <xdr:sp macro="" textlink="">
      <xdr:nvSpPr>
        <xdr:cNvPr id="354" name="フローチャート: 判断 353"/>
        <xdr:cNvSpPr/>
      </xdr:nvSpPr>
      <xdr:spPr>
        <a:xfrm>
          <a:off x="7842250" y="981329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158115</xdr:rowOff>
    </xdr:from>
    <xdr:ext cx="530225" cy="254635"/>
    <xdr:sp macro="" textlink="">
      <xdr:nvSpPr>
        <xdr:cNvPr id="355" name="テキスト ボックス 354"/>
        <xdr:cNvSpPr txBox="1"/>
      </xdr:nvSpPr>
      <xdr:spPr>
        <a:xfrm>
          <a:off x="7644765" y="95878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50800</xdr:rowOff>
    </xdr:from>
    <xdr:to xmlns:xdr="http://schemas.openxmlformats.org/drawingml/2006/spreadsheetDrawing">
      <xdr:col>41</xdr:col>
      <xdr:colOff>50800</xdr:colOff>
      <xdr:row>58</xdr:row>
      <xdr:rowOff>59690</xdr:rowOff>
    </xdr:to>
    <xdr:cxnSp macro="">
      <xdr:nvCxnSpPr>
        <xdr:cNvPr id="356" name="直線コネクタ 355"/>
        <xdr:cNvCxnSpPr/>
      </xdr:nvCxnSpPr>
      <xdr:spPr>
        <a:xfrm flipV="1">
          <a:off x="6286500" y="9994900"/>
          <a:ext cx="7937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48895</xdr:rowOff>
    </xdr:from>
    <xdr:to xmlns:xdr="http://schemas.openxmlformats.org/drawingml/2006/spreadsheetDrawing">
      <xdr:col>41</xdr:col>
      <xdr:colOff>101600</xdr:colOff>
      <xdr:row>57</xdr:row>
      <xdr:rowOff>150495</xdr:rowOff>
    </xdr:to>
    <xdr:sp macro="" textlink="">
      <xdr:nvSpPr>
        <xdr:cNvPr id="357" name="フローチャート: 判断 356"/>
        <xdr:cNvSpPr/>
      </xdr:nvSpPr>
      <xdr:spPr>
        <a:xfrm>
          <a:off x="7029450" y="982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167005</xdr:rowOff>
    </xdr:from>
    <xdr:ext cx="530225" cy="254635"/>
    <xdr:sp macro="" textlink="">
      <xdr:nvSpPr>
        <xdr:cNvPr id="358" name="テキスト ボックス 357"/>
        <xdr:cNvSpPr txBox="1"/>
      </xdr:nvSpPr>
      <xdr:spPr>
        <a:xfrm>
          <a:off x="6851015" y="959675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45085</xdr:rowOff>
    </xdr:from>
    <xdr:to xmlns:xdr="http://schemas.openxmlformats.org/drawingml/2006/spreadsheetDrawing">
      <xdr:col>36</xdr:col>
      <xdr:colOff>165100</xdr:colOff>
      <xdr:row>57</xdr:row>
      <xdr:rowOff>146685</xdr:rowOff>
    </xdr:to>
    <xdr:sp macro="" textlink="">
      <xdr:nvSpPr>
        <xdr:cNvPr id="359" name="フローチャート: 判断 358"/>
        <xdr:cNvSpPr/>
      </xdr:nvSpPr>
      <xdr:spPr>
        <a:xfrm>
          <a:off x="6235700" y="98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163195</xdr:rowOff>
    </xdr:from>
    <xdr:ext cx="532765" cy="259080"/>
    <xdr:sp macro="" textlink="">
      <xdr:nvSpPr>
        <xdr:cNvPr id="360" name="テキスト ボックス 359"/>
        <xdr:cNvSpPr txBox="1"/>
      </xdr:nvSpPr>
      <xdr:spPr>
        <a:xfrm>
          <a:off x="6038215" y="95929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92583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85153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80010</xdr:rowOff>
    </xdr:from>
    <xdr:ext cx="762000" cy="259080"/>
    <xdr:sp macro="" textlink="">
      <xdr:nvSpPr>
        <xdr:cNvPr id="363" name="テキスト ボックス 362"/>
        <xdr:cNvSpPr txBox="1"/>
      </xdr:nvSpPr>
      <xdr:spPr>
        <a:xfrm>
          <a:off x="7715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59460" cy="259080"/>
    <xdr:sp macro="" textlink="">
      <xdr:nvSpPr>
        <xdr:cNvPr id="364" name="テキスト ボックス 363"/>
        <xdr:cNvSpPr txBox="1"/>
      </xdr:nvSpPr>
      <xdr:spPr>
        <a:xfrm>
          <a:off x="69088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115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6350</xdr:rowOff>
    </xdr:from>
    <xdr:to xmlns:xdr="http://schemas.openxmlformats.org/drawingml/2006/spreadsheetDrawing">
      <xdr:col>55</xdr:col>
      <xdr:colOff>50800</xdr:colOff>
      <xdr:row>57</xdr:row>
      <xdr:rowOff>107315</xdr:rowOff>
    </xdr:to>
    <xdr:sp macro="" textlink="">
      <xdr:nvSpPr>
        <xdr:cNvPr id="366" name="楕円 365"/>
        <xdr:cNvSpPr/>
      </xdr:nvSpPr>
      <xdr:spPr>
        <a:xfrm>
          <a:off x="9398000" y="977900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29210</xdr:rowOff>
    </xdr:from>
    <xdr:ext cx="596265" cy="254635"/>
    <xdr:sp macro="" textlink="">
      <xdr:nvSpPr>
        <xdr:cNvPr id="367" name="普通建設事業費該当値テキスト"/>
        <xdr:cNvSpPr txBox="1"/>
      </xdr:nvSpPr>
      <xdr:spPr>
        <a:xfrm>
          <a:off x="9480550" y="9630410"/>
          <a:ext cx="5962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111,425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5080</xdr:rowOff>
    </xdr:from>
    <xdr:to xmlns:xdr="http://schemas.openxmlformats.org/drawingml/2006/spreadsheetDrawing">
      <xdr:col>50</xdr:col>
      <xdr:colOff>165100</xdr:colOff>
      <xdr:row>58</xdr:row>
      <xdr:rowOff>106680</xdr:rowOff>
    </xdr:to>
    <xdr:sp macro="" textlink="">
      <xdr:nvSpPr>
        <xdr:cNvPr id="368" name="楕円 367"/>
        <xdr:cNvSpPr/>
      </xdr:nvSpPr>
      <xdr:spPr>
        <a:xfrm>
          <a:off x="863600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97790</xdr:rowOff>
    </xdr:from>
    <xdr:ext cx="532765" cy="254635"/>
    <xdr:sp macro="" textlink="">
      <xdr:nvSpPr>
        <xdr:cNvPr id="369" name="テキスト ボックス 368"/>
        <xdr:cNvSpPr txBox="1"/>
      </xdr:nvSpPr>
      <xdr:spPr>
        <a:xfrm>
          <a:off x="8438515" y="10041890"/>
          <a:ext cx="5327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167005</xdr:rowOff>
    </xdr:from>
    <xdr:to xmlns:xdr="http://schemas.openxmlformats.org/drawingml/2006/spreadsheetDrawing">
      <xdr:col>46</xdr:col>
      <xdr:colOff>38100</xdr:colOff>
      <xdr:row>58</xdr:row>
      <xdr:rowOff>97790</xdr:rowOff>
    </xdr:to>
    <xdr:sp macro="" textlink="">
      <xdr:nvSpPr>
        <xdr:cNvPr id="370" name="楕円 369"/>
        <xdr:cNvSpPr/>
      </xdr:nvSpPr>
      <xdr:spPr>
        <a:xfrm>
          <a:off x="7842250" y="993965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88265</xdr:rowOff>
    </xdr:from>
    <xdr:ext cx="530225" cy="254635"/>
    <xdr:sp macro="" textlink="">
      <xdr:nvSpPr>
        <xdr:cNvPr id="371" name="テキスト ボックス 370"/>
        <xdr:cNvSpPr txBox="1"/>
      </xdr:nvSpPr>
      <xdr:spPr>
        <a:xfrm>
          <a:off x="7644765" y="100323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0</xdr:rowOff>
    </xdr:from>
    <xdr:to xmlns:xdr="http://schemas.openxmlformats.org/drawingml/2006/spreadsheetDrawing">
      <xdr:col>41</xdr:col>
      <xdr:colOff>101600</xdr:colOff>
      <xdr:row>58</xdr:row>
      <xdr:rowOff>101600</xdr:rowOff>
    </xdr:to>
    <xdr:sp macro="" textlink="">
      <xdr:nvSpPr>
        <xdr:cNvPr id="372" name="楕円 371"/>
        <xdr:cNvSpPr/>
      </xdr:nvSpPr>
      <xdr:spPr>
        <a:xfrm>
          <a:off x="702945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92710</xdr:rowOff>
    </xdr:from>
    <xdr:ext cx="530225" cy="259080"/>
    <xdr:sp macro="" textlink="">
      <xdr:nvSpPr>
        <xdr:cNvPr id="373" name="テキスト ボックス 372"/>
        <xdr:cNvSpPr txBox="1"/>
      </xdr:nvSpPr>
      <xdr:spPr>
        <a:xfrm>
          <a:off x="6851015" y="100368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8890</xdr:rowOff>
    </xdr:from>
    <xdr:to xmlns:xdr="http://schemas.openxmlformats.org/drawingml/2006/spreadsheetDrawing">
      <xdr:col>36</xdr:col>
      <xdr:colOff>165100</xdr:colOff>
      <xdr:row>58</xdr:row>
      <xdr:rowOff>110490</xdr:rowOff>
    </xdr:to>
    <xdr:sp macro="" textlink="">
      <xdr:nvSpPr>
        <xdr:cNvPr id="374" name="楕円 373"/>
        <xdr:cNvSpPr/>
      </xdr:nvSpPr>
      <xdr:spPr>
        <a:xfrm>
          <a:off x="623570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101600</xdr:rowOff>
    </xdr:from>
    <xdr:ext cx="532765" cy="259080"/>
    <xdr:sp macro="" textlink="">
      <xdr:nvSpPr>
        <xdr:cNvPr id="375" name="テキスト ボックス 374"/>
        <xdr:cNvSpPr txBox="1"/>
      </xdr:nvSpPr>
      <xdr:spPr>
        <a:xfrm>
          <a:off x="6038215" y="100457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5956300" y="10858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0642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0642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69850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69850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0137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0137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5956300" y="11684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5440" cy="220980"/>
    <xdr:sp macro="" textlink="">
      <xdr:nvSpPr>
        <xdr:cNvPr id="384" name="テキスト ボックス 383"/>
        <xdr:cNvSpPr txBox="1"/>
      </xdr:nvSpPr>
      <xdr:spPr>
        <a:xfrm>
          <a:off x="59182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5956300" y="13970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5956300" y="1358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4475" cy="259080"/>
    <xdr:sp macro="" textlink="">
      <xdr:nvSpPr>
        <xdr:cNvPr id="387" name="テキスト ボックス 386"/>
        <xdr:cNvSpPr txBox="1"/>
      </xdr:nvSpPr>
      <xdr:spPr>
        <a:xfrm>
          <a:off x="572643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5956300" y="13208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28955" cy="259080"/>
    <xdr:sp macro="" textlink="">
      <xdr:nvSpPr>
        <xdr:cNvPr id="389" name="テキスト ボックス 388"/>
        <xdr:cNvSpPr txBox="1"/>
      </xdr:nvSpPr>
      <xdr:spPr>
        <a:xfrm>
          <a:off x="5481955" y="13065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5956300" y="12827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28955" cy="254635"/>
    <xdr:sp macro="" textlink="">
      <xdr:nvSpPr>
        <xdr:cNvPr id="391" name="テキスト ボックス 390"/>
        <xdr:cNvSpPr txBox="1"/>
      </xdr:nvSpPr>
      <xdr:spPr>
        <a:xfrm>
          <a:off x="5481955" y="12684760"/>
          <a:ext cx="5289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5956300" y="1244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28955" cy="259080"/>
    <xdr:sp macro="" textlink="">
      <xdr:nvSpPr>
        <xdr:cNvPr id="393" name="テキスト ボックス 392"/>
        <xdr:cNvSpPr txBox="1"/>
      </xdr:nvSpPr>
      <xdr:spPr>
        <a:xfrm>
          <a:off x="5481955" y="12303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5956300" y="12065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3725" cy="259080"/>
    <xdr:sp macro="" textlink="">
      <xdr:nvSpPr>
        <xdr:cNvPr id="395" name="テキスト ボックス 394"/>
        <xdr:cNvSpPr txBox="1"/>
      </xdr:nvSpPr>
      <xdr:spPr>
        <a:xfrm>
          <a:off x="541782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5956300" y="11684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725" cy="254635"/>
    <xdr:sp macro="" textlink="">
      <xdr:nvSpPr>
        <xdr:cNvPr id="397" name="テキスト ボックス 396"/>
        <xdr:cNvSpPr txBox="1"/>
      </xdr:nvSpPr>
      <xdr:spPr>
        <a:xfrm>
          <a:off x="5417820" y="115417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5956300" y="11684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71</xdr:row>
      <xdr:rowOff>58420</xdr:rowOff>
    </xdr:from>
    <xdr:to xmlns:xdr="http://schemas.openxmlformats.org/drawingml/2006/spreadsheetDrawing">
      <xdr:col>54</xdr:col>
      <xdr:colOff>171450</xdr:colOff>
      <xdr:row>79</xdr:row>
      <xdr:rowOff>44450</xdr:rowOff>
    </xdr:to>
    <xdr:cxnSp macro="">
      <xdr:nvCxnSpPr>
        <xdr:cNvPr id="399" name="直線コネクタ 398"/>
        <xdr:cNvCxnSpPr/>
      </xdr:nvCxnSpPr>
      <xdr:spPr>
        <a:xfrm flipV="1">
          <a:off x="9429750" y="12231370"/>
          <a:ext cx="0" cy="1357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7015" cy="259080"/>
    <xdr:sp macro="" textlink="">
      <xdr:nvSpPr>
        <xdr:cNvPr id="400" name="普通建設事業費 （ うち新規整備　）最小値テキスト"/>
        <xdr:cNvSpPr txBox="1"/>
      </xdr:nvSpPr>
      <xdr:spPr>
        <a:xfrm>
          <a:off x="9480550" y="135928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1" name="直線コネクタ 400"/>
        <xdr:cNvCxnSpPr/>
      </xdr:nvCxnSpPr>
      <xdr:spPr>
        <a:xfrm>
          <a:off x="9359900" y="13589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5080</xdr:rowOff>
    </xdr:from>
    <xdr:ext cx="596265" cy="259080"/>
    <xdr:sp macro="" textlink="">
      <xdr:nvSpPr>
        <xdr:cNvPr id="402" name="普通建設事業費 （ うち新規整備　）最大値テキスト"/>
        <xdr:cNvSpPr txBox="1"/>
      </xdr:nvSpPr>
      <xdr:spPr>
        <a:xfrm>
          <a:off x="9480550" y="1200658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58420</xdr:rowOff>
    </xdr:from>
    <xdr:to xmlns:xdr="http://schemas.openxmlformats.org/drawingml/2006/spreadsheetDrawing">
      <xdr:col>55</xdr:col>
      <xdr:colOff>88900</xdr:colOff>
      <xdr:row>71</xdr:row>
      <xdr:rowOff>58420</xdr:rowOff>
    </xdr:to>
    <xdr:cxnSp macro="">
      <xdr:nvCxnSpPr>
        <xdr:cNvPr id="403" name="直線コネクタ 402"/>
        <xdr:cNvCxnSpPr/>
      </xdr:nvCxnSpPr>
      <xdr:spPr>
        <a:xfrm>
          <a:off x="9359900" y="122313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72</xdr:row>
      <xdr:rowOff>151130</xdr:rowOff>
    </xdr:from>
    <xdr:to xmlns:xdr="http://schemas.openxmlformats.org/drawingml/2006/spreadsheetDrawing">
      <xdr:col>55</xdr:col>
      <xdr:colOff>0</xdr:colOff>
      <xdr:row>78</xdr:row>
      <xdr:rowOff>88900</xdr:rowOff>
    </xdr:to>
    <xdr:cxnSp macro="">
      <xdr:nvCxnSpPr>
        <xdr:cNvPr id="404" name="直線コネクタ 403"/>
        <xdr:cNvCxnSpPr/>
      </xdr:nvCxnSpPr>
      <xdr:spPr>
        <a:xfrm flipV="1">
          <a:off x="8686800" y="12495530"/>
          <a:ext cx="742950" cy="966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73025</xdr:rowOff>
    </xdr:from>
    <xdr:ext cx="532130" cy="259080"/>
    <xdr:sp macro="" textlink="">
      <xdr:nvSpPr>
        <xdr:cNvPr id="405" name="普通建設事業費 （ うち新規整備　）平均値テキスト"/>
        <xdr:cNvSpPr txBox="1"/>
      </xdr:nvSpPr>
      <xdr:spPr>
        <a:xfrm>
          <a:off x="9480550" y="13274675"/>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94615</xdr:rowOff>
    </xdr:from>
    <xdr:to xmlns:xdr="http://schemas.openxmlformats.org/drawingml/2006/spreadsheetDrawing">
      <xdr:col>55</xdr:col>
      <xdr:colOff>50800</xdr:colOff>
      <xdr:row>78</xdr:row>
      <xdr:rowOff>24765</xdr:rowOff>
    </xdr:to>
    <xdr:sp macro="" textlink="">
      <xdr:nvSpPr>
        <xdr:cNvPr id="406" name="フローチャート: 判断 405"/>
        <xdr:cNvSpPr/>
      </xdr:nvSpPr>
      <xdr:spPr>
        <a:xfrm>
          <a:off x="9398000" y="132962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78</xdr:row>
      <xdr:rowOff>88900</xdr:rowOff>
    </xdr:from>
    <xdr:to xmlns:xdr="http://schemas.openxmlformats.org/drawingml/2006/spreadsheetDrawing">
      <xdr:col>50</xdr:col>
      <xdr:colOff>114300</xdr:colOff>
      <xdr:row>78</xdr:row>
      <xdr:rowOff>126365</xdr:rowOff>
    </xdr:to>
    <xdr:cxnSp macro="">
      <xdr:nvCxnSpPr>
        <xdr:cNvPr id="407" name="直線コネクタ 406"/>
        <xdr:cNvCxnSpPr/>
      </xdr:nvCxnSpPr>
      <xdr:spPr>
        <a:xfrm flipV="1">
          <a:off x="7886700" y="13462000"/>
          <a:ext cx="8001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101600</xdr:rowOff>
    </xdr:from>
    <xdr:to xmlns:xdr="http://schemas.openxmlformats.org/drawingml/2006/spreadsheetDrawing">
      <xdr:col>50</xdr:col>
      <xdr:colOff>165100</xdr:colOff>
      <xdr:row>78</xdr:row>
      <xdr:rowOff>31750</xdr:rowOff>
    </xdr:to>
    <xdr:sp macro="" textlink="">
      <xdr:nvSpPr>
        <xdr:cNvPr id="408" name="フローチャート: 判断 407"/>
        <xdr:cNvSpPr/>
      </xdr:nvSpPr>
      <xdr:spPr>
        <a:xfrm>
          <a:off x="86360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48260</xdr:rowOff>
    </xdr:from>
    <xdr:ext cx="532765" cy="259080"/>
    <xdr:sp macro="" textlink="">
      <xdr:nvSpPr>
        <xdr:cNvPr id="409" name="テキスト ボックス 408"/>
        <xdr:cNvSpPr txBox="1"/>
      </xdr:nvSpPr>
      <xdr:spPr>
        <a:xfrm>
          <a:off x="8438515" y="130784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124460</xdr:rowOff>
    </xdr:from>
    <xdr:to xmlns:xdr="http://schemas.openxmlformats.org/drawingml/2006/spreadsheetDrawing">
      <xdr:col>45</xdr:col>
      <xdr:colOff>171450</xdr:colOff>
      <xdr:row>78</xdr:row>
      <xdr:rowOff>126365</xdr:rowOff>
    </xdr:to>
    <xdr:cxnSp macro="">
      <xdr:nvCxnSpPr>
        <xdr:cNvPr id="410" name="直線コネクタ 409"/>
        <xdr:cNvCxnSpPr/>
      </xdr:nvCxnSpPr>
      <xdr:spPr>
        <a:xfrm>
          <a:off x="7080250" y="13497560"/>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23495</xdr:rowOff>
    </xdr:from>
    <xdr:to xmlns:xdr="http://schemas.openxmlformats.org/drawingml/2006/spreadsheetDrawing">
      <xdr:col>46</xdr:col>
      <xdr:colOff>38100</xdr:colOff>
      <xdr:row>77</xdr:row>
      <xdr:rowOff>125095</xdr:rowOff>
    </xdr:to>
    <xdr:sp macro="" textlink="">
      <xdr:nvSpPr>
        <xdr:cNvPr id="411" name="フローチャート: 判断 410"/>
        <xdr:cNvSpPr/>
      </xdr:nvSpPr>
      <xdr:spPr>
        <a:xfrm>
          <a:off x="7842250" y="132251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141605</xdr:rowOff>
    </xdr:from>
    <xdr:ext cx="530225" cy="259080"/>
    <xdr:sp macro="" textlink="">
      <xdr:nvSpPr>
        <xdr:cNvPr id="412" name="テキスト ボックス 411"/>
        <xdr:cNvSpPr txBox="1"/>
      </xdr:nvSpPr>
      <xdr:spPr>
        <a:xfrm>
          <a:off x="7644765" y="130003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124460</xdr:rowOff>
    </xdr:from>
    <xdr:to xmlns:xdr="http://schemas.openxmlformats.org/drawingml/2006/spreadsheetDrawing">
      <xdr:col>41</xdr:col>
      <xdr:colOff>50800</xdr:colOff>
      <xdr:row>78</xdr:row>
      <xdr:rowOff>141605</xdr:rowOff>
    </xdr:to>
    <xdr:cxnSp macro="">
      <xdr:nvCxnSpPr>
        <xdr:cNvPr id="413" name="直線コネクタ 412"/>
        <xdr:cNvCxnSpPr/>
      </xdr:nvCxnSpPr>
      <xdr:spPr>
        <a:xfrm flipV="1">
          <a:off x="6286500" y="13497560"/>
          <a:ext cx="7937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168275</xdr:rowOff>
    </xdr:from>
    <xdr:to xmlns:xdr="http://schemas.openxmlformats.org/drawingml/2006/spreadsheetDrawing">
      <xdr:col>41</xdr:col>
      <xdr:colOff>101600</xdr:colOff>
      <xdr:row>77</xdr:row>
      <xdr:rowOff>98425</xdr:rowOff>
    </xdr:to>
    <xdr:sp macro="" textlink="">
      <xdr:nvSpPr>
        <xdr:cNvPr id="414" name="フローチャート: 判断 413"/>
        <xdr:cNvSpPr/>
      </xdr:nvSpPr>
      <xdr:spPr>
        <a:xfrm>
          <a:off x="7029450" y="1319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114935</xdr:rowOff>
    </xdr:from>
    <xdr:ext cx="530225" cy="259080"/>
    <xdr:sp macro="" textlink="">
      <xdr:nvSpPr>
        <xdr:cNvPr id="415" name="テキスト ボックス 414"/>
        <xdr:cNvSpPr txBox="1"/>
      </xdr:nvSpPr>
      <xdr:spPr>
        <a:xfrm>
          <a:off x="6851015" y="129736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6350</xdr:rowOff>
    </xdr:from>
    <xdr:to xmlns:xdr="http://schemas.openxmlformats.org/drawingml/2006/spreadsheetDrawing">
      <xdr:col>36</xdr:col>
      <xdr:colOff>165100</xdr:colOff>
      <xdr:row>77</xdr:row>
      <xdr:rowOff>107950</xdr:rowOff>
    </xdr:to>
    <xdr:sp macro="" textlink="">
      <xdr:nvSpPr>
        <xdr:cNvPr id="416" name="フローチャート: 判断 415"/>
        <xdr:cNvSpPr/>
      </xdr:nvSpPr>
      <xdr:spPr>
        <a:xfrm>
          <a:off x="62357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124460</xdr:rowOff>
    </xdr:from>
    <xdr:ext cx="532765" cy="259080"/>
    <xdr:sp macro="" textlink="">
      <xdr:nvSpPr>
        <xdr:cNvPr id="417" name="テキスト ボックス 416"/>
        <xdr:cNvSpPr txBox="1"/>
      </xdr:nvSpPr>
      <xdr:spPr>
        <a:xfrm>
          <a:off x="6038215" y="129832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92583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85153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80010</xdr:rowOff>
    </xdr:from>
    <xdr:ext cx="762000" cy="259080"/>
    <xdr:sp macro="" textlink="">
      <xdr:nvSpPr>
        <xdr:cNvPr id="420" name="テキスト ボックス 419"/>
        <xdr:cNvSpPr txBox="1"/>
      </xdr:nvSpPr>
      <xdr:spPr>
        <a:xfrm>
          <a:off x="7715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59460" cy="259080"/>
    <xdr:sp macro="" textlink="">
      <xdr:nvSpPr>
        <xdr:cNvPr id="421" name="テキスト ボックス 420"/>
        <xdr:cNvSpPr txBox="1"/>
      </xdr:nvSpPr>
      <xdr:spPr>
        <a:xfrm>
          <a:off x="69088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115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72</xdr:row>
      <xdr:rowOff>100330</xdr:rowOff>
    </xdr:from>
    <xdr:to xmlns:xdr="http://schemas.openxmlformats.org/drawingml/2006/spreadsheetDrawing">
      <xdr:col>55</xdr:col>
      <xdr:colOff>50800</xdr:colOff>
      <xdr:row>73</xdr:row>
      <xdr:rowOff>30480</xdr:rowOff>
    </xdr:to>
    <xdr:sp macro="" textlink="">
      <xdr:nvSpPr>
        <xdr:cNvPr id="423" name="楕円 422"/>
        <xdr:cNvSpPr/>
      </xdr:nvSpPr>
      <xdr:spPr>
        <a:xfrm>
          <a:off x="9398000" y="124447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71</xdr:row>
      <xdr:rowOff>123190</xdr:rowOff>
    </xdr:from>
    <xdr:ext cx="532130" cy="254635"/>
    <xdr:sp macro="" textlink="">
      <xdr:nvSpPr>
        <xdr:cNvPr id="424" name="普通建設事業費 （ うち新規整備　）該当値テキスト"/>
        <xdr:cNvSpPr txBox="1"/>
      </xdr:nvSpPr>
      <xdr:spPr>
        <a:xfrm>
          <a:off x="9480550" y="12296140"/>
          <a:ext cx="532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38100</xdr:rowOff>
    </xdr:from>
    <xdr:to xmlns:xdr="http://schemas.openxmlformats.org/drawingml/2006/spreadsheetDrawing">
      <xdr:col>50</xdr:col>
      <xdr:colOff>165100</xdr:colOff>
      <xdr:row>78</xdr:row>
      <xdr:rowOff>139700</xdr:rowOff>
    </xdr:to>
    <xdr:sp macro="" textlink="">
      <xdr:nvSpPr>
        <xdr:cNvPr id="425" name="楕円 424"/>
        <xdr:cNvSpPr/>
      </xdr:nvSpPr>
      <xdr:spPr>
        <a:xfrm>
          <a:off x="8636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130810</xdr:rowOff>
    </xdr:from>
    <xdr:ext cx="467995" cy="259080"/>
    <xdr:sp macro="" textlink="">
      <xdr:nvSpPr>
        <xdr:cNvPr id="426" name="テキスト ボックス 425"/>
        <xdr:cNvSpPr txBox="1"/>
      </xdr:nvSpPr>
      <xdr:spPr>
        <a:xfrm>
          <a:off x="8470900" y="135039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75565</xdr:rowOff>
    </xdr:from>
    <xdr:to xmlns:xdr="http://schemas.openxmlformats.org/drawingml/2006/spreadsheetDrawing">
      <xdr:col>46</xdr:col>
      <xdr:colOff>38100</xdr:colOff>
      <xdr:row>79</xdr:row>
      <xdr:rowOff>6350</xdr:rowOff>
    </xdr:to>
    <xdr:sp macro="" textlink="">
      <xdr:nvSpPr>
        <xdr:cNvPr id="427" name="楕円 426"/>
        <xdr:cNvSpPr/>
      </xdr:nvSpPr>
      <xdr:spPr>
        <a:xfrm>
          <a:off x="7842250" y="1344866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168275</xdr:rowOff>
    </xdr:from>
    <xdr:ext cx="467995" cy="254635"/>
    <xdr:sp macro="" textlink="">
      <xdr:nvSpPr>
        <xdr:cNvPr id="428" name="テキスト ボックス 427"/>
        <xdr:cNvSpPr txBox="1"/>
      </xdr:nvSpPr>
      <xdr:spPr>
        <a:xfrm>
          <a:off x="7677150" y="13541375"/>
          <a:ext cx="4679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73660</xdr:rowOff>
    </xdr:from>
    <xdr:to xmlns:xdr="http://schemas.openxmlformats.org/drawingml/2006/spreadsheetDrawing">
      <xdr:col>41</xdr:col>
      <xdr:colOff>101600</xdr:colOff>
      <xdr:row>79</xdr:row>
      <xdr:rowOff>3810</xdr:rowOff>
    </xdr:to>
    <xdr:sp macro="" textlink="">
      <xdr:nvSpPr>
        <xdr:cNvPr id="429" name="楕円 428"/>
        <xdr:cNvSpPr/>
      </xdr:nvSpPr>
      <xdr:spPr>
        <a:xfrm>
          <a:off x="7029450" y="1344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166370</xdr:rowOff>
    </xdr:from>
    <xdr:ext cx="467995" cy="254635"/>
    <xdr:sp macro="" textlink="">
      <xdr:nvSpPr>
        <xdr:cNvPr id="430" name="テキスト ボックス 429"/>
        <xdr:cNvSpPr txBox="1"/>
      </xdr:nvSpPr>
      <xdr:spPr>
        <a:xfrm>
          <a:off x="6864350" y="13539470"/>
          <a:ext cx="4679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90805</xdr:rowOff>
    </xdr:from>
    <xdr:to xmlns:xdr="http://schemas.openxmlformats.org/drawingml/2006/spreadsheetDrawing">
      <xdr:col>36</xdr:col>
      <xdr:colOff>165100</xdr:colOff>
      <xdr:row>79</xdr:row>
      <xdr:rowOff>20955</xdr:rowOff>
    </xdr:to>
    <xdr:sp macro="" textlink="">
      <xdr:nvSpPr>
        <xdr:cNvPr id="431" name="楕円 430"/>
        <xdr:cNvSpPr/>
      </xdr:nvSpPr>
      <xdr:spPr>
        <a:xfrm>
          <a:off x="6235700" y="134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12700</xdr:rowOff>
    </xdr:from>
    <xdr:ext cx="467995" cy="259080"/>
    <xdr:sp macro="" textlink="">
      <xdr:nvSpPr>
        <xdr:cNvPr id="432" name="テキスト ボックス 431"/>
        <xdr:cNvSpPr txBox="1"/>
      </xdr:nvSpPr>
      <xdr:spPr>
        <a:xfrm>
          <a:off x="6070600" y="135572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5956300" y="14287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0642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0642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69850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69850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0137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0137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5956300" y="15113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5440" cy="220980"/>
    <xdr:sp macro="" textlink="">
      <xdr:nvSpPr>
        <xdr:cNvPr id="441" name="テキスト ボックス 440"/>
        <xdr:cNvSpPr txBox="1"/>
      </xdr:nvSpPr>
      <xdr:spPr>
        <a:xfrm>
          <a:off x="59182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5956300" y="1739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3" name="直線コネクタ 442"/>
        <xdr:cNvCxnSpPr/>
      </xdr:nvCxnSpPr>
      <xdr:spPr>
        <a:xfrm>
          <a:off x="5956300" y="16941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4475" cy="254635"/>
    <xdr:sp macro="" textlink="">
      <xdr:nvSpPr>
        <xdr:cNvPr id="444" name="テキスト ボックス 443"/>
        <xdr:cNvSpPr txBox="1"/>
      </xdr:nvSpPr>
      <xdr:spPr>
        <a:xfrm>
          <a:off x="5726430" y="16799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5" name="直線コネクタ 444"/>
        <xdr:cNvCxnSpPr/>
      </xdr:nvCxnSpPr>
      <xdr:spPr>
        <a:xfrm>
          <a:off x="5956300" y="16484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3725" cy="254635"/>
    <xdr:sp macro="" textlink="">
      <xdr:nvSpPr>
        <xdr:cNvPr id="446" name="テキスト ボックス 445"/>
        <xdr:cNvSpPr txBox="1"/>
      </xdr:nvSpPr>
      <xdr:spPr>
        <a:xfrm>
          <a:off x="5417820" y="163423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7" name="直線コネクタ 446"/>
        <xdr:cNvCxnSpPr/>
      </xdr:nvCxnSpPr>
      <xdr:spPr>
        <a:xfrm>
          <a:off x="5956300" y="16027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3725" cy="254635"/>
    <xdr:sp macro="" textlink="">
      <xdr:nvSpPr>
        <xdr:cNvPr id="448" name="テキスト ボックス 447"/>
        <xdr:cNvSpPr txBox="1"/>
      </xdr:nvSpPr>
      <xdr:spPr>
        <a:xfrm>
          <a:off x="5417820" y="158851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9" name="直線コネクタ 448"/>
        <xdr:cNvCxnSpPr/>
      </xdr:nvCxnSpPr>
      <xdr:spPr>
        <a:xfrm>
          <a:off x="5956300" y="155702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3725" cy="254635"/>
    <xdr:sp macro="" textlink="">
      <xdr:nvSpPr>
        <xdr:cNvPr id="450" name="テキスト ボックス 449"/>
        <xdr:cNvSpPr txBox="1"/>
      </xdr:nvSpPr>
      <xdr:spPr>
        <a:xfrm>
          <a:off x="5417820" y="154279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1" name="直線コネクタ 450"/>
        <xdr:cNvCxnSpPr/>
      </xdr:nvCxnSpPr>
      <xdr:spPr>
        <a:xfrm>
          <a:off x="5956300" y="15113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725" cy="254635"/>
    <xdr:sp macro="" textlink="">
      <xdr:nvSpPr>
        <xdr:cNvPr id="452" name="テキスト ボックス 451"/>
        <xdr:cNvSpPr txBox="1"/>
      </xdr:nvSpPr>
      <xdr:spPr>
        <a:xfrm>
          <a:off x="5417820" y="149707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5956300" y="15113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92</xdr:row>
      <xdr:rowOff>3175</xdr:rowOff>
    </xdr:from>
    <xdr:to xmlns:xdr="http://schemas.openxmlformats.org/drawingml/2006/spreadsheetDrawing">
      <xdr:col>54</xdr:col>
      <xdr:colOff>171450</xdr:colOff>
      <xdr:row>98</xdr:row>
      <xdr:rowOff>126365</xdr:rowOff>
    </xdr:to>
    <xdr:cxnSp macro="">
      <xdr:nvCxnSpPr>
        <xdr:cNvPr id="454" name="直線コネクタ 453"/>
        <xdr:cNvCxnSpPr/>
      </xdr:nvCxnSpPr>
      <xdr:spPr>
        <a:xfrm flipV="1">
          <a:off x="9429750" y="15776575"/>
          <a:ext cx="0" cy="1151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130175</xdr:rowOff>
    </xdr:from>
    <xdr:ext cx="467360" cy="259080"/>
    <xdr:sp macro="" textlink="">
      <xdr:nvSpPr>
        <xdr:cNvPr id="455" name="普通建設事業費 （ うち更新整備　）最小値テキスト"/>
        <xdr:cNvSpPr txBox="1"/>
      </xdr:nvSpPr>
      <xdr:spPr>
        <a:xfrm>
          <a:off x="9480550" y="169322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126365</xdr:rowOff>
    </xdr:from>
    <xdr:to xmlns:xdr="http://schemas.openxmlformats.org/drawingml/2006/spreadsheetDrawing">
      <xdr:col>55</xdr:col>
      <xdr:colOff>88900</xdr:colOff>
      <xdr:row>98</xdr:row>
      <xdr:rowOff>126365</xdr:rowOff>
    </xdr:to>
    <xdr:cxnSp macro="">
      <xdr:nvCxnSpPr>
        <xdr:cNvPr id="456" name="直線コネクタ 455"/>
        <xdr:cNvCxnSpPr/>
      </xdr:nvCxnSpPr>
      <xdr:spPr>
        <a:xfrm>
          <a:off x="9359900" y="16928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121285</xdr:rowOff>
    </xdr:from>
    <xdr:ext cx="596265" cy="254635"/>
    <xdr:sp macro="" textlink="">
      <xdr:nvSpPr>
        <xdr:cNvPr id="457" name="普通建設事業費 （ うち更新整備　）最大値テキスト"/>
        <xdr:cNvSpPr txBox="1"/>
      </xdr:nvSpPr>
      <xdr:spPr>
        <a:xfrm>
          <a:off x="9480550" y="15551785"/>
          <a:ext cx="5962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509,781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92</xdr:row>
      <xdr:rowOff>3175</xdr:rowOff>
    </xdr:from>
    <xdr:to xmlns:xdr="http://schemas.openxmlformats.org/drawingml/2006/spreadsheetDrawing">
      <xdr:col>55</xdr:col>
      <xdr:colOff>88900</xdr:colOff>
      <xdr:row>92</xdr:row>
      <xdr:rowOff>3175</xdr:rowOff>
    </xdr:to>
    <xdr:cxnSp macro="">
      <xdr:nvCxnSpPr>
        <xdr:cNvPr id="458" name="直線コネクタ 457"/>
        <xdr:cNvCxnSpPr/>
      </xdr:nvCxnSpPr>
      <xdr:spPr>
        <a:xfrm>
          <a:off x="9359900" y="157765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96520</xdr:rowOff>
    </xdr:from>
    <xdr:to xmlns:xdr="http://schemas.openxmlformats.org/drawingml/2006/spreadsheetDrawing">
      <xdr:col>55</xdr:col>
      <xdr:colOff>0</xdr:colOff>
      <xdr:row>98</xdr:row>
      <xdr:rowOff>106680</xdr:rowOff>
    </xdr:to>
    <xdr:cxnSp macro="">
      <xdr:nvCxnSpPr>
        <xdr:cNvPr id="459" name="直線コネクタ 458"/>
        <xdr:cNvCxnSpPr/>
      </xdr:nvCxnSpPr>
      <xdr:spPr>
        <a:xfrm>
          <a:off x="8686800" y="16898620"/>
          <a:ext cx="7429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149860</xdr:rowOff>
    </xdr:from>
    <xdr:ext cx="532130" cy="259080"/>
    <xdr:sp macro="" textlink="">
      <xdr:nvSpPr>
        <xdr:cNvPr id="460" name="普通建設事業費 （ うち更新整備　）平均値テキスト"/>
        <xdr:cNvSpPr txBox="1"/>
      </xdr:nvSpPr>
      <xdr:spPr>
        <a:xfrm>
          <a:off x="9480550" y="16609060"/>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127000</xdr:rowOff>
    </xdr:from>
    <xdr:to xmlns:xdr="http://schemas.openxmlformats.org/drawingml/2006/spreadsheetDrawing">
      <xdr:col>55</xdr:col>
      <xdr:colOff>50800</xdr:colOff>
      <xdr:row>98</xdr:row>
      <xdr:rowOff>57150</xdr:rowOff>
    </xdr:to>
    <xdr:sp macro="" textlink="">
      <xdr:nvSpPr>
        <xdr:cNvPr id="461" name="フローチャート: 判断 460"/>
        <xdr:cNvSpPr/>
      </xdr:nvSpPr>
      <xdr:spPr>
        <a:xfrm>
          <a:off x="9398000" y="1675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98</xdr:row>
      <xdr:rowOff>71755</xdr:rowOff>
    </xdr:from>
    <xdr:to xmlns:xdr="http://schemas.openxmlformats.org/drawingml/2006/spreadsheetDrawing">
      <xdr:col>50</xdr:col>
      <xdr:colOff>114300</xdr:colOff>
      <xdr:row>98</xdr:row>
      <xdr:rowOff>96520</xdr:rowOff>
    </xdr:to>
    <xdr:cxnSp macro="">
      <xdr:nvCxnSpPr>
        <xdr:cNvPr id="462" name="直線コネクタ 461"/>
        <xdr:cNvCxnSpPr/>
      </xdr:nvCxnSpPr>
      <xdr:spPr>
        <a:xfrm>
          <a:off x="7886700" y="16873855"/>
          <a:ext cx="8001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140335</xdr:rowOff>
    </xdr:from>
    <xdr:to xmlns:xdr="http://schemas.openxmlformats.org/drawingml/2006/spreadsheetDrawing">
      <xdr:col>50</xdr:col>
      <xdr:colOff>165100</xdr:colOff>
      <xdr:row>98</xdr:row>
      <xdr:rowOff>70485</xdr:rowOff>
    </xdr:to>
    <xdr:sp macro="" textlink="">
      <xdr:nvSpPr>
        <xdr:cNvPr id="463" name="フローチャート: 判断 462"/>
        <xdr:cNvSpPr/>
      </xdr:nvSpPr>
      <xdr:spPr>
        <a:xfrm>
          <a:off x="86360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86995</xdr:rowOff>
    </xdr:from>
    <xdr:ext cx="532765" cy="254635"/>
    <xdr:sp macro="" textlink="">
      <xdr:nvSpPr>
        <xdr:cNvPr id="464" name="テキスト ボックス 463"/>
        <xdr:cNvSpPr txBox="1"/>
      </xdr:nvSpPr>
      <xdr:spPr>
        <a:xfrm>
          <a:off x="8438515" y="16546195"/>
          <a:ext cx="5327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71755</xdr:rowOff>
    </xdr:from>
    <xdr:to xmlns:xdr="http://schemas.openxmlformats.org/drawingml/2006/spreadsheetDrawing">
      <xdr:col>45</xdr:col>
      <xdr:colOff>171450</xdr:colOff>
      <xdr:row>98</xdr:row>
      <xdr:rowOff>102870</xdr:rowOff>
    </xdr:to>
    <xdr:cxnSp macro="">
      <xdr:nvCxnSpPr>
        <xdr:cNvPr id="465" name="直線コネクタ 464"/>
        <xdr:cNvCxnSpPr/>
      </xdr:nvCxnSpPr>
      <xdr:spPr>
        <a:xfrm flipV="1">
          <a:off x="7080250" y="16873855"/>
          <a:ext cx="8064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133985</xdr:rowOff>
    </xdr:from>
    <xdr:to xmlns:xdr="http://schemas.openxmlformats.org/drawingml/2006/spreadsheetDrawing">
      <xdr:col>46</xdr:col>
      <xdr:colOff>38100</xdr:colOff>
      <xdr:row>98</xdr:row>
      <xdr:rowOff>64135</xdr:rowOff>
    </xdr:to>
    <xdr:sp macro="" textlink="">
      <xdr:nvSpPr>
        <xdr:cNvPr id="466" name="フローチャート: 判断 465"/>
        <xdr:cNvSpPr/>
      </xdr:nvSpPr>
      <xdr:spPr>
        <a:xfrm>
          <a:off x="7842250" y="167646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80645</xdr:rowOff>
    </xdr:from>
    <xdr:ext cx="530225" cy="259080"/>
    <xdr:sp macro="" textlink="">
      <xdr:nvSpPr>
        <xdr:cNvPr id="467" name="テキスト ボックス 466"/>
        <xdr:cNvSpPr txBox="1"/>
      </xdr:nvSpPr>
      <xdr:spPr>
        <a:xfrm>
          <a:off x="7644765" y="165398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102870</xdr:rowOff>
    </xdr:from>
    <xdr:to xmlns:xdr="http://schemas.openxmlformats.org/drawingml/2006/spreadsheetDrawing">
      <xdr:col>41</xdr:col>
      <xdr:colOff>50800</xdr:colOff>
      <xdr:row>98</xdr:row>
      <xdr:rowOff>111760</xdr:rowOff>
    </xdr:to>
    <xdr:cxnSp macro="">
      <xdr:nvCxnSpPr>
        <xdr:cNvPr id="468" name="直線コネクタ 467"/>
        <xdr:cNvCxnSpPr/>
      </xdr:nvCxnSpPr>
      <xdr:spPr>
        <a:xfrm flipV="1">
          <a:off x="6286500" y="16904970"/>
          <a:ext cx="7937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144145</xdr:rowOff>
    </xdr:from>
    <xdr:to xmlns:xdr="http://schemas.openxmlformats.org/drawingml/2006/spreadsheetDrawing">
      <xdr:col>41</xdr:col>
      <xdr:colOff>101600</xdr:colOff>
      <xdr:row>98</xdr:row>
      <xdr:rowOff>74930</xdr:rowOff>
    </xdr:to>
    <xdr:sp macro="" textlink="">
      <xdr:nvSpPr>
        <xdr:cNvPr id="469" name="フローチャート: 判断 468"/>
        <xdr:cNvSpPr/>
      </xdr:nvSpPr>
      <xdr:spPr>
        <a:xfrm>
          <a:off x="7029450" y="16774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90805</xdr:rowOff>
    </xdr:from>
    <xdr:ext cx="530225" cy="258445"/>
    <xdr:sp macro="" textlink="">
      <xdr:nvSpPr>
        <xdr:cNvPr id="470" name="テキスト ボックス 469"/>
        <xdr:cNvSpPr txBox="1"/>
      </xdr:nvSpPr>
      <xdr:spPr>
        <a:xfrm>
          <a:off x="6851015" y="1655000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140335</xdr:rowOff>
    </xdr:from>
    <xdr:to xmlns:xdr="http://schemas.openxmlformats.org/drawingml/2006/spreadsheetDrawing">
      <xdr:col>36</xdr:col>
      <xdr:colOff>165100</xdr:colOff>
      <xdr:row>98</xdr:row>
      <xdr:rowOff>70485</xdr:rowOff>
    </xdr:to>
    <xdr:sp macro="" textlink="">
      <xdr:nvSpPr>
        <xdr:cNvPr id="471" name="フローチャート: 判断 470"/>
        <xdr:cNvSpPr/>
      </xdr:nvSpPr>
      <xdr:spPr>
        <a:xfrm>
          <a:off x="6235700" y="1677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86995</xdr:rowOff>
    </xdr:from>
    <xdr:ext cx="532765" cy="254635"/>
    <xdr:sp macro="" textlink="">
      <xdr:nvSpPr>
        <xdr:cNvPr id="472" name="テキスト ボックス 471"/>
        <xdr:cNvSpPr txBox="1"/>
      </xdr:nvSpPr>
      <xdr:spPr>
        <a:xfrm>
          <a:off x="6038215" y="16546195"/>
          <a:ext cx="5327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92583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8515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5" name="テキスト ボックス 474"/>
        <xdr:cNvSpPr txBox="1"/>
      </xdr:nvSpPr>
      <xdr:spPr>
        <a:xfrm>
          <a:off x="7715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9460" cy="259080"/>
    <xdr:sp macro="" textlink="">
      <xdr:nvSpPr>
        <xdr:cNvPr id="476" name="テキスト ボックス 475"/>
        <xdr:cNvSpPr txBox="1"/>
      </xdr:nvSpPr>
      <xdr:spPr>
        <a:xfrm>
          <a:off x="69088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115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55880</xdr:rowOff>
    </xdr:from>
    <xdr:to xmlns:xdr="http://schemas.openxmlformats.org/drawingml/2006/spreadsheetDrawing">
      <xdr:col>55</xdr:col>
      <xdr:colOff>50800</xdr:colOff>
      <xdr:row>98</xdr:row>
      <xdr:rowOff>157480</xdr:rowOff>
    </xdr:to>
    <xdr:sp macro="" textlink="">
      <xdr:nvSpPr>
        <xdr:cNvPr id="478" name="楕円 477"/>
        <xdr:cNvSpPr/>
      </xdr:nvSpPr>
      <xdr:spPr>
        <a:xfrm>
          <a:off x="9398000" y="16857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142240</xdr:rowOff>
    </xdr:from>
    <xdr:ext cx="532130" cy="259080"/>
    <xdr:sp macro="" textlink="">
      <xdr:nvSpPr>
        <xdr:cNvPr id="479" name="普通建設事業費 （ うち更新整備　）該当値テキスト"/>
        <xdr:cNvSpPr txBox="1"/>
      </xdr:nvSpPr>
      <xdr:spPr>
        <a:xfrm>
          <a:off x="9480550" y="167728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45720</xdr:rowOff>
    </xdr:from>
    <xdr:to xmlns:xdr="http://schemas.openxmlformats.org/drawingml/2006/spreadsheetDrawing">
      <xdr:col>50</xdr:col>
      <xdr:colOff>165100</xdr:colOff>
      <xdr:row>98</xdr:row>
      <xdr:rowOff>147320</xdr:rowOff>
    </xdr:to>
    <xdr:sp macro="" textlink="">
      <xdr:nvSpPr>
        <xdr:cNvPr id="480" name="楕円 479"/>
        <xdr:cNvSpPr/>
      </xdr:nvSpPr>
      <xdr:spPr>
        <a:xfrm>
          <a:off x="8636000" y="1684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138430</xdr:rowOff>
    </xdr:from>
    <xdr:ext cx="532765" cy="259080"/>
    <xdr:sp macro="" textlink="">
      <xdr:nvSpPr>
        <xdr:cNvPr id="481" name="テキスト ボックス 480"/>
        <xdr:cNvSpPr txBox="1"/>
      </xdr:nvSpPr>
      <xdr:spPr>
        <a:xfrm>
          <a:off x="8438515" y="169405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20955</xdr:rowOff>
    </xdr:from>
    <xdr:to xmlns:xdr="http://schemas.openxmlformats.org/drawingml/2006/spreadsheetDrawing">
      <xdr:col>46</xdr:col>
      <xdr:colOff>38100</xdr:colOff>
      <xdr:row>98</xdr:row>
      <xdr:rowOff>122555</xdr:rowOff>
    </xdr:to>
    <xdr:sp macro="" textlink="">
      <xdr:nvSpPr>
        <xdr:cNvPr id="482" name="楕円 481"/>
        <xdr:cNvSpPr/>
      </xdr:nvSpPr>
      <xdr:spPr>
        <a:xfrm>
          <a:off x="7842250" y="168230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113665</xdr:rowOff>
    </xdr:from>
    <xdr:ext cx="530225" cy="258445"/>
    <xdr:sp macro="" textlink="">
      <xdr:nvSpPr>
        <xdr:cNvPr id="483" name="テキスト ボックス 482"/>
        <xdr:cNvSpPr txBox="1"/>
      </xdr:nvSpPr>
      <xdr:spPr>
        <a:xfrm>
          <a:off x="7644765" y="1691576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52070</xdr:rowOff>
    </xdr:from>
    <xdr:to xmlns:xdr="http://schemas.openxmlformats.org/drawingml/2006/spreadsheetDrawing">
      <xdr:col>41</xdr:col>
      <xdr:colOff>101600</xdr:colOff>
      <xdr:row>98</xdr:row>
      <xdr:rowOff>153670</xdr:rowOff>
    </xdr:to>
    <xdr:sp macro="" textlink="">
      <xdr:nvSpPr>
        <xdr:cNvPr id="484" name="楕円 483"/>
        <xdr:cNvSpPr/>
      </xdr:nvSpPr>
      <xdr:spPr>
        <a:xfrm>
          <a:off x="7029450" y="1685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144780</xdr:rowOff>
    </xdr:from>
    <xdr:ext cx="530225" cy="254635"/>
    <xdr:sp macro="" textlink="">
      <xdr:nvSpPr>
        <xdr:cNvPr id="485" name="テキスト ボックス 484"/>
        <xdr:cNvSpPr txBox="1"/>
      </xdr:nvSpPr>
      <xdr:spPr>
        <a:xfrm>
          <a:off x="6851015" y="169468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60960</xdr:rowOff>
    </xdr:from>
    <xdr:to xmlns:xdr="http://schemas.openxmlformats.org/drawingml/2006/spreadsheetDrawing">
      <xdr:col>36</xdr:col>
      <xdr:colOff>165100</xdr:colOff>
      <xdr:row>98</xdr:row>
      <xdr:rowOff>162560</xdr:rowOff>
    </xdr:to>
    <xdr:sp macro="" textlink="">
      <xdr:nvSpPr>
        <xdr:cNvPr id="486" name="楕円 485"/>
        <xdr:cNvSpPr/>
      </xdr:nvSpPr>
      <xdr:spPr>
        <a:xfrm>
          <a:off x="6235700" y="168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153670</xdr:rowOff>
    </xdr:from>
    <xdr:ext cx="532765" cy="259080"/>
    <xdr:sp macro="" textlink="">
      <xdr:nvSpPr>
        <xdr:cNvPr id="487" name="テキスト ボックス 486"/>
        <xdr:cNvSpPr txBox="1"/>
      </xdr:nvSpPr>
      <xdr:spPr>
        <a:xfrm>
          <a:off x="6038215" y="169557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171450</xdr:colOff>
      <xdr:row>25</xdr:row>
      <xdr:rowOff>31750</xdr:rowOff>
    </xdr:to>
    <xdr:sp macro="" textlink="">
      <xdr:nvSpPr>
        <xdr:cNvPr id="488" name="正方形/長方形 487"/>
        <xdr:cNvSpPr/>
      </xdr:nvSpPr>
      <xdr:spPr>
        <a:xfrm>
          <a:off x="11207750" y="4000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9" name="正方形/長方形 488"/>
        <xdr:cNvSpPr/>
      </xdr:nvSpPr>
      <xdr:spPr>
        <a:xfrm>
          <a:off x="113157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13157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1" name="正方形/長方形 490"/>
        <xdr:cNvSpPr/>
      </xdr:nvSpPr>
      <xdr:spPr>
        <a:xfrm>
          <a:off x="122364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22364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3" name="正方形/長方形 492"/>
        <xdr:cNvSpPr/>
      </xdr:nvSpPr>
      <xdr:spPr>
        <a:xfrm>
          <a:off x="132651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32651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171450</xdr:colOff>
      <xdr:row>41</xdr:row>
      <xdr:rowOff>82550</xdr:rowOff>
    </xdr:to>
    <xdr:sp macro="" textlink="">
      <xdr:nvSpPr>
        <xdr:cNvPr id="495" name="正方形/長方形 494"/>
        <xdr:cNvSpPr/>
      </xdr:nvSpPr>
      <xdr:spPr>
        <a:xfrm>
          <a:off x="11207750" y="4826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980" cy="220980"/>
    <xdr:sp macro="" textlink="">
      <xdr:nvSpPr>
        <xdr:cNvPr id="496" name="テキスト ボックス 495"/>
        <xdr:cNvSpPr txBox="1"/>
      </xdr:nvSpPr>
      <xdr:spPr>
        <a:xfrm>
          <a:off x="11169650" y="4635500"/>
          <a:ext cx="34798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171450</xdr:colOff>
      <xdr:row>41</xdr:row>
      <xdr:rowOff>82550</xdr:rowOff>
    </xdr:to>
    <xdr:cxnSp macro="">
      <xdr:nvCxnSpPr>
        <xdr:cNvPr id="497" name="直線コネクタ 496"/>
        <xdr:cNvCxnSpPr/>
      </xdr:nvCxnSpPr>
      <xdr:spPr>
        <a:xfrm>
          <a:off x="11207750" y="7112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171450</xdr:colOff>
      <xdr:row>39</xdr:row>
      <xdr:rowOff>44450</xdr:rowOff>
    </xdr:to>
    <xdr:cxnSp macro="">
      <xdr:nvCxnSpPr>
        <xdr:cNvPr id="498" name="直線コネクタ 497"/>
        <xdr:cNvCxnSpPr/>
      </xdr:nvCxnSpPr>
      <xdr:spPr>
        <a:xfrm>
          <a:off x="11207750" y="6731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4475" cy="259080"/>
    <xdr:sp macro="" textlink="">
      <xdr:nvSpPr>
        <xdr:cNvPr id="499" name="テキスト ボックス 498"/>
        <xdr:cNvSpPr txBox="1"/>
      </xdr:nvSpPr>
      <xdr:spPr>
        <a:xfrm>
          <a:off x="109778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171450</xdr:colOff>
      <xdr:row>37</xdr:row>
      <xdr:rowOff>6350</xdr:rowOff>
    </xdr:to>
    <xdr:cxnSp macro="">
      <xdr:nvCxnSpPr>
        <xdr:cNvPr id="500" name="直線コネクタ 499"/>
        <xdr:cNvCxnSpPr/>
      </xdr:nvCxnSpPr>
      <xdr:spPr>
        <a:xfrm>
          <a:off x="11207750" y="6350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01" name="テキスト ボックス 500"/>
        <xdr:cNvSpPr txBox="1"/>
      </xdr:nvSpPr>
      <xdr:spPr>
        <a:xfrm>
          <a:off x="107334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171450</xdr:colOff>
      <xdr:row>34</xdr:row>
      <xdr:rowOff>139700</xdr:rowOff>
    </xdr:to>
    <xdr:cxnSp macro="">
      <xdr:nvCxnSpPr>
        <xdr:cNvPr id="502" name="直線コネクタ 501"/>
        <xdr:cNvCxnSpPr/>
      </xdr:nvCxnSpPr>
      <xdr:spPr>
        <a:xfrm>
          <a:off x="11207750" y="5969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4635"/>
    <xdr:sp macro="" textlink="">
      <xdr:nvSpPr>
        <xdr:cNvPr id="503" name="テキスト ボックス 502"/>
        <xdr:cNvSpPr txBox="1"/>
      </xdr:nvSpPr>
      <xdr:spPr>
        <a:xfrm>
          <a:off x="10733405" y="582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171450</xdr:colOff>
      <xdr:row>32</xdr:row>
      <xdr:rowOff>101600</xdr:rowOff>
    </xdr:to>
    <xdr:cxnSp macro="">
      <xdr:nvCxnSpPr>
        <xdr:cNvPr id="504" name="直線コネクタ 503"/>
        <xdr:cNvCxnSpPr/>
      </xdr:nvCxnSpPr>
      <xdr:spPr>
        <a:xfrm>
          <a:off x="11207750" y="5588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05" name="テキスト ボックス 504"/>
        <xdr:cNvSpPr txBox="1"/>
      </xdr:nvSpPr>
      <xdr:spPr>
        <a:xfrm>
          <a:off x="107334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171450</xdr:colOff>
      <xdr:row>30</xdr:row>
      <xdr:rowOff>63500</xdr:rowOff>
    </xdr:to>
    <xdr:cxnSp macro="">
      <xdr:nvCxnSpPr>
        <xdr:cNvPr id="506" name="直線コネクタ 505"/>
        <xdr:cNvCxnSpPr/>
      </xdr:nvCxnSpPr>
      <xdr:spPr>
        <a:xfrm>
          <a:off x="11207750" y="5207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3725" cy="259080"/>
    <xdr:sp macro="" textlink="">
      <xdr:nvSpPr>
        <xdr:cNvPr id="507" name="テキスト ボックス 506"/>
        <xdr:cNvSpPr txBox="1"/>
      </xdr:nvSpPr>
      <xdr:spPr>
        <a:xfrm>
          <a:off x="10669270" y="506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171450</xdr:colOff>
      <xdr:row>28</xdr:row>
      <xdr:rowOff>25400</xdr:rowOff>
    </xdr:to>
    <xdr:cxnSp macro="">
      <xdr:nvCxnSpPr>
        <xdr:cNvPr id="508" name="直線コネクタ 507"/>
        <xdr:cNvCxnSpPr/>
      </xdr:nvCxnSpPr>
      <xdr:spPr>
        <a:xfrm>
          <a:off x="11207750" y="4826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3725" cy="254635"/>
    <xdr:sp macro="" textlink="">
      <xdr:nvSpPr>
        <xdr:cNvPr id="509" name="テキスト ボックス 508"/>
        <xdr:cNvSpPr txBox="1"/>
      </xdr:nvSpPr>
      <xdr:spPr>
        <a:xfrm>
          <a:off x="10669270" y="46837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171450</xdr:colOff>
      <xdr:row>41</xdr:row>
      <xdr:rowOff>82550</xdr:rowOff>
    </xdr:to>
    <xdr:sp macro="" textlink="">
      <xdr:nvSpPr>
        <xdr:cNvPr id="510" name="災害復旧事業費グラフ枠"/>
        <xdr:cNvSpPr/>
      </xdr:nvSpPr>
      <xdr:spPr>
        <a:xfrm>
          <a:off x="11207750" y="4826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151130</xdr:rowOff>
    </xdr:from>
    <xdr:to xmlns:xdr="http://schemas.openxmlformats.org/drawingml/2006/spreadsheetDrawing">
      <xdr:col>85</xdr:col>
      <xdr:colOff>126365</xdr:colOff>
      <xdr:row>39</xdr:row>
      <xdr:rowOff>44450</xdr:rowOff>
    </xdr:to>
    <xdr:cxnSp macro="">
      <xdr:nvCxnSpPr>
        <xdr:cNvPr id="511" name="直線コネクタ 510"/>
        <xdr:cNvCxnSpPr/>
      </xdr:nvCxnSpPr>
      <xdr:spPr>
        <a:xfrm flipV="1">
          <a:off x="14698345" y="52946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48260</xdr:rowOff>
    </xdr:from>
    <xdr:ext cx="249555" cy="259080"/>
    <xdr:sp macro="" textlink="">
      <xdr:nvSpPr>
        <xdr:cNvPr id="512" name="災害復旧事業費最小値テキスト"/>
        <xdr:cNvSpPr txBox="1"/>
      </xdr:nvSpPr>
      <xdr:spPr>
        <a:xfrm>
          <a:off x="147447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3" name="直線コネクタ 512"/>
        <xdr:cNvCxnSpPr/>
      </xdr:nvCxnSpPr>
      <xdr:spPr>
        <a:xfrm>
          <a:off x="14611350" y="6731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97790</xdr:rowOff>
    </xdr:from>
    <xdr:ext cx="598805" cy="254635"/>
    <xdr:sp macro="" textlink="">
      <xdr:nvSpPr>
        <xdr:cNvPr id="514" name="災害復旧事業費最大値テキスト"/>
        <xdr:cNvSpPr txBox="1"/>
      </xdr:nvSpPr>
      <xdr:spPr>
        <a:xfrm>
          <a:off x="14744700" y="506984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151130</xdr:rowOff>
    </xdr:from>
    <xdr:to xmlns:xdr="http://schemas.openxmlformats.org/drawingml/2006/spreadsheetDrawing">
      <xdr:col>86</xdr:col>
      <xdr:colOff>25400</xdr:colOff>
      <xdr:row>30</xdr:row>
      <xdr:rowOff>151130</xdr:rowOff>
    </xdr:to>
    <xdr:cxnSp macro="">
      <xdr:nvCxnSpPr>
        <xdr:cNvPr id="515" name="直線コネクタ 514"/>
        <xdr:cNvCxnSpPr/>
      </xdr:nvCxnSpPr>
      <xdr:spPr>
        <a:xfrm>
          <a:off x="14611350" y="52946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41910</xdr:rowOff>
    </xdr:from>
    <xdr:to xmlns:xdr="http://schemas.openxmlformats.org/drawingml/2006/spreadsheetDrawing">
      <xdr:col>85</xdr:col>
      <xdr:colOff>127000</xdr:colOff>
      <xdr:row>39</xdr:row>
      <xdr:rowOff>42545</xdr:rowOff>
    </xdr:to>
    <xdr:cxnSp macro="">
      <xdr:nvCxnSpPr>
        <xdr:cNvPr id="516" name="直線コネクタ 515"/>
        <xdr:cNvCxnSpPr/>
      </xdr:nvCxnSpPr>
      <xdr:spPr>
        <a:xfrm flipV="1">
          <a:off x="13938250" y="6728460"/>
          <a:ext cx="762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37</xdr:row>
      <xdr:rowOff>88900</xdr:rowOff>
    </xdr:from>
    <xdr:ext cx="469900" cy="254635"/>
    <xdr:sp macro="" textlink="">
      <xdr:nvSpPr>
        <xdr:cNvPr id="517" name="災害復旧事業費平均値テキスト"/>
        <xdr:cNvSpPr txBox="1"/>
      </xdr:nvSpPr>
      <xdr:spPr>
        <a:xfrm>
          <a:off x="14744700" y="643255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66040</xdr:rowOff>
    </xdr:from>
    <xdr:to xmlns:xdr="http://schemas.openxmlformats.org/drawingml/2006/spreadsheetDrawing">
      <xdr:col>85</xdr:col>
      <xdr:colOff>171450</xdr:colOff>
      <xdr:row>38</xdr:row>
      <xdr:rowOff>167640</xdr:rowOff>
    </xdr:to>
    <xdr:sp macro="" textlink="">
      <xdr:nvSpPr>
        <xdr:cNvPr id="518" name="フローチャート: 判断 517"/>
        <xdr:cNvSpPr/>
      </xdr:nvSpPr>
      <xdr:spPr>
        <a:xfrm>
          <a:off x="14649450" y="65811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40640</xdr:rowOff>
    </xdr:from>
    <xdr:to xmlns:xdr="http://schemas.openxmlformats.org/drawingml/2006/spreadsheetDrawing">
      <xdr:col>81</xdr:col>
      <xdr:colOff>50800</xdr:colOff>
      <xdr:row>39</xdr:row>
      <xdr:rowOff>42545</xdr:rowOff>
    </xdr:to>
    <xdr:cxnSp macro="">
      <xdr:nvCxnSpPr>
        <xdr:cNvPr id="519" name="直線コネクタ 518"/>
        <xdr:cNvCxnSpPr/>
      </xdr:nvCxnSpPr>
      <xdr:spPr>
        <a:xfrm>
          <a:off x="13144500" y="6727190"/>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52705</xdr:rowOff>
    </xdr:from>
    <xdr:to xmlns:xdr="http://schemas.openxmlformats.org/drawingml/2006/spreadsheetDrawing">
      <xdr:col>81</xdr:col>
      <xdr:colOff>101600</xdr:colOff>
      <xdr:row>38</xdr:row>
      <xdr:rowOff>154940</xdr:rowOff>
    </xdr:to>
    <xdr:sp macro="" textlink="">
      <xdr:nvSpPr>
        <xdr:cNvPr id="520" name="フローチャート: 判断 519"/>
        <xdr:cNvSpPr/>
      </xdr:nvSpPr>
      <xdr:spPr>
        <a:xfrm>
          <a:off x="13887450" y="6567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170815</xdr:rowOff>
    </xdr:from>
    <xdr:ext cx="467995" cy="258445"/>
    <xdr:sp macro="" textlink="">
      <xdr:nvSpPr>
        <xdr:cNvPr id="521" name="テキスト ボックス 520"/>
        <xdr:cNvSpPr txBox="1"/>
      </xdr:nvSpPr>
      <xdr:spPr>
        <a:xfrm>
          <a:off x="13722350" y="634301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39</xdr:row>
      <xdr:rowOff>38735</xdr:rowOff>
    </xdr:from>
    <xdr:to xmlns:xdr="http://schemas.openxmlformats.org/drawingml/2006/spreadsheetDrawing">
      <xdr:col>76</xdr:col>
      <xdr:colOff>114300</xdr:colOff>
      <xdr:row>39</xdr:row>
      <xdr:rowOff>40640</xdr:rowOff>
    </xdr:to>
    <xdr:cxnSp macro="">
      <xdr:nvCxnSpPr>
        <xdr:cNvPr id="522" name="直線コネクタ 521"/>
        <xdr:cNvCxnSpPr/>
      </xdr:nvCxnSpPr>
      <xdr:spPr>
        <a:xfrm>
          <a:off x="12344400" y="6725285"/>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37465</xdr:rowOff>
    </xdr:from>
    <xdr:to xmlns:xdr="http://schemas.openxmlformats.org/drawingml/2006/spreadsheetDrawing">
      <xdr:col>76</xdr:col>
      <xdr:colOff>165100</xdr:colOff>
      <xdr:row>38</xdr:row>
      <xdr:rowOff>139065</xdr:rowOff>
    </xdr:to>
    <xdr:sp macro="" textlink="">
      <xdr:nvSpPr>
        <xdr:cNvPr id="523" name="フローチャート: 判断 522"/>
        <xdr:cNvSpPr/>
      </xdr:nvSpPr>
      <xdr:spPr>
        <a:xfrm>
          <a:off x="130937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155575</xdr:rowOff>
    </xdr:from>
    <xdr:ext cx="532765" cy="254635"/>
    <xdr:sp macro="" textlink="">
      <xdr:nvSpPr>
        <xdr:cNvPr id="524" name="テキスト ボックス 523"/>
        <xdr:cNvSpPr txBox="1"/>
      </xdr:nvSpPr>
      <xdr:spPr>
        <a:xfrm>
          <a:off x="12896215" y="6327775"/>
          <a:ext cx="5327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38735</xdr:rowOff>
    </xdr:from>
    <xdr:to xmlns:xdr="http://schemas.openxmlformats.org/drawingml/2006/spreadsheetDrawing">
      <xdr:col>71</xdr:col>
      <xdr:colOff>171450</xdr:colOff>
      <xdr:row>39</xdr:row>
      <xdr:rowOff>39370</xdr:rowOff>
    </xdr:to>
    <xdr:cxnSp macro="">
      <xdr:nvCxnSpPr>
        <xdr:cNvPr id="525" name="直線コネクタ 524"/>
        <xdr:cNvCxnSpPr/>
      </xdr:nvCxnSpPr>
      <xdr:spPr>
        <a:xfrm flipV="1">
          <a:off x="11537950" y="6725285"/>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48260</xdr:rowOff>
    </xdr:from>
    <xdr:to xmlns:xdr="http://schemas.openxmlformats.org/drawingml/2006/spreadsheetDrawing">
      <xdr:col>72</xdr:col>
      <xdr:colOff>38100</xdr:colOff>
      <xdr:row>38</xdr:row>
      <xdr:rowOff>149860</xdr:rowOff>
    </xdr:to>
    <xdr:sp macro="" textlink="">
      <xdr:nvSpPr>
        <xdr:cNvPr id="526" name="フローチャート: 判断 525"/>
        <xdr:cNvSpPr/>
      </xdr:nvSpPr>
      <xdr:spPr>
        <a:xfrm>
          <a:off x="12299950" y="65633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166370</xdr:rowOff>
    </xdr:from>
    <xdr:ext cx="467995" cy="254635"/>
    <xdr:sp macro="" textlink="">
      <xdr:nvSpPr>
        <xdr:cNvPr id="527" name="テキスト ボックス 526"/>
        <xdr:cNvSpPr txBox="1"/>
      </xdr:nvSpPr>
      <xdr:spPr>
        <a:xfrm>
          <a:off x="12134850" y="6338570"/>
          <a:ext cx="4679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36830</xdr:rowOff>
    </xdr:from>
    <xdr:to xmlns:xdr="http://schemas.openxmlformats.org/drawingml/2006/spreadsheetDrawing">
      <xdr:col>67</xdr:col>
      <xdr:colOff>101600</xdr:colOff>
      <xdr:row>38</xdr:row>
      <xdr:rowOff>138430</xdr:rowOff>
    </xdr:to>
    <xdr:sp macro="" textlink="">
      <xdr:nvSpPr>
        <xdr:cNvPr id="528" name="フローチャート: 判断 527"/>
        <xdr:cNvSpPr/>
      </xdr:nvSpPr>
      <xdr:spPr>
        <a:xfrm>
          <a:off x="1148715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154940</xdr:rowOff>
    </xdr:from>
    <xdr:ext cx="530225" cy="254635"/>
    <xdr:sp macro="" textlink="">
      <xdr:nvSpPr>
        <xdr:cNvPr id="529" name="テキスト ボックス 528"/>
        <xdr:cNvSpPr txBox="1"/>
      </xdr:nvSpPr>
      <xdr:spPr>
        <a:xfrm>
          <a:off x="11308715" y="63271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0" name="テキスト ボックス 529"/>
        <xdr:cNvSpPr txBox="1"/>
      </xdr:nvSpPr>
      <xdr:spPr>
        <a:xfrm>
          <a:off x="145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59460" cy="259080"/>
    <xdr:sp macro="" textlink="">
      <xdr:nvSpPr>
        <xdr:cNvPr id="531" name="テキスト ボックス 530"/>
        <xdr:cNvSpPr txBox="1"/>
      </xdr:nvSpPr>
      <xdr:spPr>
        <a:xfrm>
          <a:off x="137668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2" name="テキスト ボックス 531"/>
        <xdr:cNvSpPr txBox="1"/>
      </xdr:nvSpPr>
      <xdr:spPr>
        <a:xfrm>
          <a:off x="12973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80010</xdr:rowOff>
    </xdr:from>
    <xdr:ext cx="762000" cy="259080"/>
    <xdr:sp macro="" textlink="">
      <xdr:nvSpPr>
        <xdr:cNvPr id="533" name="テキスト ボックス 532"/>
        <xdr:cNvSpPr txBox="1"/>
      </xdr:nvSpPr>
      <xdr:spPr>
        <a:xfrm>
          <a:off x="121729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59460" cy="259080"/>
    <xdr:sp macro="" textlink="">
      <xdr:nvSpPr>
        <xdr:cNvPr id="534" name="テキスト ボックス 533"/>
        <xdr:cNvSpPr txBox="1"/>
      </xdr:nvSpPr>
      <xdr:spPr>
        <a:xfrm>
          <a:off x="113665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162560</xdr:rowOff>
    </xdr:from>
    <xdr:to xmlns:xdr="http://schemas.openxmlformats.org/drawingml/2006/spreadsheetDrawing">
      <xdr:col>85</xdr:col>
      <xdr:colOff>171450</xdr:colOff>
      <xdr:row>39</xdr:row>
      <xdr:rowOff>92710</xdr:rowOff>
    </xdr:to>
    <xdr:sp macro="" textlink="">
      <xdr:nvSpPr>
        <xdr:cNvPr id="535" name="楕円 534"/>
        <xdr:cNvSpPr/>
      </xdr:nvSpPr>
      <xdr:spPr>
        <a:xfrm>
          <a:off x="14649450" y="66776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38</xdr:row>
      <xdr:rowOff>77470</xdr:rowOff>
    </xdr:from>
    <xdr:ext cx="378460" cy="254635"/>
    <xdr:sp macro="" textlink="">
      <xdr:nvSpPr>
        <xdr:cNvPr id="536" name="災害復旧事業費該当値テキスト"/>
        <xdr:cNvSpPr txBox="1"/>
      </xdr:nvSpPr>
      <xdr:spPr>
        <a:xfrm>
          <a:off x="14744700" y="659257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163195</xdr:rowOff>
    </xdr:from>
    <xdr:to xmlns:xdr="http://schemas.openxmlformats.org/drawingml/2006/spreadsheetDrawing">
      <xdr:col>81</xdr:col>
      <xdr:colOff>101600</xdr:colOff>
      <xdr:row>39</xdr:row>
      <xdr:rowOff>93345</xdr:rowOff>
    </xdr:to>
    <xdr:sp macro="" textlink="">
      <xdr:nvSpPr>
        <xdr:cNvPr id="537" name="楕円 536"/>
        <xdr:cNvSpPr/>
      </xdr:nvSpPr>
      <xdr:spPr>
        <a:xfrm>
          <a:off x="1388745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84455</xdr:rowOff>
    </xdr:from>
    <xdr:ext cx="378460" cy="259080"/>
    <xdr:sp macro="" textlink="">
      <xdr:nvSpPr>
        <xdr:cNvPr id="538" name="テキスト ボックス 537"/>
        <xdr:cNvSpPr txBox="1"/>
      </xdr:nvSpPr>
      <xdr:spPr>
        <a:xfrm>
          <a:off x="13768070" y="6771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160655</xdr:rowOff>
    </xdr:from>
    <xdr:to xmlns:xdr="http://schemas.openxmlformats.org/drawingml/2006/spreadsheetDrawing">
      <xdr:col>76</xdr:col>
      <xdr:colOff>165100</xdr:colOff>
      <xdr:row>39</xdr:row>
      <xdr:rowOff>90805</xdr:rowOff>
    </xdr:to>
    <xdr:sp macro="" textlink="">
      <xdr:nvSpPr>
        <xdr:cNvPr id="539" name="楕円 538"/>
        <xdr:cNvSpPr/>
      </xdr:nvSpPr>
      <xdr:spPr>
        <a:xfrm>
          <a:off x="130937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82550</xdr:rowOff>
    </xdr:from>
    <xdr:ext cx="378460" cy="259080"/>
    <xdr:sp macro="" textlink="">
      <xdr:nvSpPr>
        <xdr:cNvPr id="540" name="テキスト ボックス 539"/>
        <xdr:cNvSpPr txBox="1"/>
      </xdr:nvSpPr>
      <xdr:spPr>
        <a:xfrm>
          <a:off x="12974320" y="6769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159385</xdr:rowOff>
    </xdr:from>
    <xdr:to xmlns:xdr="http://schemas.openxmlformats.org/drawingml/2006/spreadsheetDrawing">
      <xdr:col>72</xdr:col>
      <xdr:colOff>38100</xdr:colOff>
      <xdr:row>39</xdr:row>
      <xdr:rowOff>89535</xdr:rowOff>
    </xdr:to>
    <xdr:sp macro="" textlink="">
      <xdr:nvSpPr>
        <xdr:cNvPr id="541" name="楕円 540"/>
        <xdr:cNvSpPr/>
      </xdr:nvSpPr>
      <xdr:spPr>
        <a:xfrm>
          <a:off x="12299950" y="66744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171450</xdr:colOff>
      <xdr:row>39</xdr:row>
      <xdr:rowOff>80645</xdr:rowOff>
    </xdr:from>
    <xdr:ext cx="378460" cy="259080"/>
    <xdr:sp macro="" textlink="">
      <xdr:nvSpPr>
        <xdr:cNvPr id="542" name="テキスト ボックス 541"/>
        <xdr:cNvSpPr txBox="1"/>
      </xdr:nvSpPr>
      <xdr:spPr>
        <a:xfrm>
          <a:off x="12172950" y="67671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160020</xdr:rowOff>
    </xdr:from>
    <xdr:to xmlns:xdr="http://schemas.openxmlformats.org/drawingml/2006/spreadsheetDrawing">
      <xdr:col>67</xdr:col>
      <xdr:colOff>101600</xdr:colOff>
      <xdr:row>39</xdr:row>
      <xdr:rowOff>90170</xdr:rowOff>
    </xdr:to>
    <xdr:sp macro="" textlink="">
      <xdr:nvSpPr>
        <xdr:cNvPr id="543" name="楕円 542"/>
        <xdr:cNvSpPr/>
      </xdr:nvSpPr>
      <xdr:spPr>
        <a:xfrm>
          <a:off x="1148715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81280</xdr:rowOff>
    </xdr:from>
    <xdr:ext cx="378460" cy="259080"/>
    <xdr:sp macro="" textlink="">
      <xdr:nvSpPr>
        <xdr:cNvPr id="544" name="テキスト ボックス 543"/>
        <xdr:cNvSpPr txBox="1"/>
      </xdr:nvSpPr>
      <xdr:spPr>
        <a:xfrm>
          <a:off x="11367770" y="67678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171450</xdr:colOff>
      <xdr:row>45</xdr:row>
      <xdr:rowOff>31750</xdr:rowOff>
    </xdr:to>
    <xdr:sp macro="" textlink="">
      <xdr:nvSpPr>
        <xdr:cNvPr id="545" name="正方形/長方形 544"/>
        <xdr:cNvSpPr/>
      </xdr:nvSpPr>
      <xdr:spPr>
        <a:xfrm>
          <a:off x="11207750" y="7429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6" name="正方形/長方形 545"/>
        <xdr:cNvSpPr/>
      </xdr:nvSpPr>
      <xdr:spPr>
        <a:xfrm>
          <a:off x="113157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13157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8" name="正方形/長方形 547"/>
        <xdr:cNvSpPr/>
      </xdr:nvSpPr>
      <xdr:spPr>
        <a:xfrm>
          <a:off x="122364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22364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0" name="正方形/長方形 549"/>
        <xdr:cNvSpPr/>
      </xdr:nvSpPr>
      <xdr:spPr>
        <a:xfrm>
          <a:off x="132651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32651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171450</xdr:colOff>
      <xdr:row>61</xdr:row>
      <xdr:rowOff>82550</xdr:rowOff>
    </xdr:to>
    <xdr:sp macro="" textlink="">
      <xdr:nvSpPr>
        <xdr:cNvPr id="552" name="正方形/長方形 551"/>
        <xdr:cNvSpPr/>
      </xdr:nvSpPr>
      <xdr:spPr>
        <a:xfrm>
          <a:off x="11207750" y="8255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980" cy="220980"/>
    <xdr:sp macro="" textlink="">
      <xdr:nvSpPr>
        <xdr:cNvPr id="553" name="テキスト ボックス 552"/>
        <xdr:cNvSpPr txBox="1"/>
      </xdr:nvSpPr>
      <xdr:spPr>
        <a:xfrm>
          <a:off x="11169650" y="8064500"/>
          <a:ext cx="34798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171450</xdr:colOff>
      <xdr:row>61</xdr:row>
      <xdr:rowOff>82550</xdr:rowOff>
    </xdr:to>
    <xdr:cxnSp macro="">
      <xdr:nvCxnSpPr>
        <xdr:cNvPr id="554" name="直線コネクタ 553"/>
        <xdr:cNvCxnSpPr/>
      </xdr:nvCxnSpPr>
      <xdr:spPr>
        <a:xfrm>
          <a:off x="11207750" y="10541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171450</xdr:colOff>
      <xdr:row>54</xdr:row>
      <xdr:rowOff>139700</xdr:rowOff>
    </xdr:to>
    <xdr:cxnSp macro="">
      <xdr:nvCxnSpPr>
        <xdr:cNvPr id="555" name="直線コネクタ 554"/>
        <xdr:cNvCxnSpPr/>
      </xdr:nvCxnSpPr>
      <xdr:spPr>
        <a:xfrm>
          <a:off x="11207750" y="9398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4475" cy="254635"/>
    <xdr:sp macro="" textlink="">
      <xdr:nvSpPr>
        <xdr:cNvPr id="556" name="テキスト ボックス 555"/>
        <xdr:cNvSpPr txBox="1"/>
      </xdr:nvSpPr>
      <xdr:spPr>
        <a:xfrm>
          <a:off x="10977880" y="9255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171450</xdr:colOff>
      <xdr:row>48</xdr:row>
      <xdr:rowOff>25400</xdr:rowOff>
    </xdr:to>
    <xdr:cxnSp macro="">
      <xdr:nvCxnSpPr>
        <xdr:cNvPr id="557" name="直線コネクタ 556"/>
        <xdr:cNvCxnSpPr/>
      </xdr:nvCxnSpPr>
      <xdr:spPr>
        <a:xfrm>
          <a:off x="11207750" y="8255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4475" cy="254635"/>
    <xdr:sp macro="" textlink="">
      <xdr:nvSpPr>
        <xdr:cNvPr id="558" name="テキスト ボックス 557"/>
        <xdr:cNvSpPr txBox="1"/>
      </xdr:nvSpPr>
      <xdr:spPr>
        <a:xfrm>
          <a:off x="10977880" y="8112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171450</xdr:colOff>
      <xdr:row>61</xdr:row>
      <xdr:rowOff>82550</xdr:rowOff>
    </xdr:to>
    <xdr:sp macro="" textlink="">
      <xdr:nvSpPr>
        <xdr:cNvPr id="559" name="失業対策事業費グラフ枠"/>
        <xdr:cNvSpPr/>
      </xdr:nvSpPr>
      <xdr:spPr>
        <a:xfrm>
          <a:off x="11207750" y="8255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0" name="直線コネクタ 559"/>
        <xdr:cNvCxnSpPr/>
      </xdr:nvCxnSpPr>
      <xdr:spPr>
        <a:xfrm>
          <a:off x="1469834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10160</xdr:rowOff>
    </xdr:from>
    <xdr:ext cx="249555" cy="259080"/>
    <xdr:sp macro="" textlink="">
      <xdr:nvSpPr>
        <xdr:cNvPr id="561" name="失業対策事業費最小値テキスト"/>
        <xdr:cNvSpPr txBox="1"/>
      </xdr:nvSpPr>
      <xdr:spPr>
        <a:xfrm>
          <a:off x="147447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2" name="直線コネクタ 561"/>
        <xdr:cNvCxnSpPr/>
      </xdr:nvCxnSpPr>
      <xdr:spPr>
        <a:xfrm>
          <a:off x="14611350" y="9398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53</xdr:row>
      <xdr:rowOff>10160</xdr:rowOff>
    </xdr:from>
    <xdr:ext cx="249555" cy="259080"/>
    <xdr:sp macro="" textlink="">
      <xdr:nvSpPr>
        <xdr:cNvPr id="563" name="失業対策事業費最大値テキスト"/>
        <xdr:cNvSpPr txBox="1"/>
      </xdr:nvSpPr>
      <xdr:spPr>
        <a:xfrm>
          <a:off x="147447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4" name="直線コネクタ 563"/>
        <xdr:cNvCxnSpPr/>
      </xdr:nvCxnSpPr>
      <xdr:spPr>
        <a:xfrm>
          <a:off x="14611350" y="9398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5" name="直線コネクタ 564"/>
        <xdr:cNvCxnSpPr/>
      </xdr:nvCxnSpPr>
      <xdr:spPr>
        <a:xfrm>
          <a:off x="13938250" y="939800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67310</xdr:rowOff>
    </xdr:from>
    <xdr:ext cx="249555" cy="259080"/>
    <xdr:sp macro="" textlink="">
      <xdr:nvSpPr>
        <xdr:cNvPr id="566" name="失業対策事業費平均値テキスト"/>
        <xdr:cNvSpPr txBox="1"/>
      </xdr:nvSpPr>
      <xdr:spPr>
        <a:xfrm>
          <a:off x="147447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171450</xdr:colOff>
      <xdr:row>55</xdr:row>
      <xdr:rowOff>19050</xdr:rowOff>
    </xdr:to>
    <xdr:sp macro="" textlink="">
      <xdr:nvSpPr>
        <xdr:cNvPr id="567" name="フローチャート: 判断 566"/>
        <xdr:cNvSpPr/>
      </xdr:nvSpPr>
      <xdr:spPr>
        <a:xfrm>
          <a:off x="14649450" y="93472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8" name="直線コネクタ 567"/>
        <xdr:cNvCxnSpPr/>
      </xdr:nvCxnSpPr>
      <xdr:spPr>
        <a:xfrm>
          <a:off x="13144500" y="93980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9" name="フローチャート: 判断 568"/>
        <xdr:cNvSpPr/>
      </xdr:nvSpPr>
      <xdr:spPr>
        <a:xfrm>
          <a:off x="1388745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5110" cy="259080"/>
    <xdr:sp macro="" textlink="">
      <xdr:nvSpPr>
        <xdr:cNvPr id="570" name="テキスト ボックス 569"/>
        <xdr:cNvSpPr txBox="1"/>
      </xdr:nvSpPr>
      <xdr:spPr>
        <a:xfrm>
          <a:off x="138328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139700</xdr:rowOff>
    </xdr:from>
    <xdr:to xmlns:xdr="http://schemas.openxmlformats.org/drawingml/2006/spreadsheetDrawing">
      <xdr:col>76</xdr:col>
      <xdr:colOff>114300</xdr:colOff>
      <xdr:row>54</xdr:row>
      <xdr:rowOff>139700</xdr:rowOff>
    </xdr:to>
    <xdr:cxnSp macro="">
      <xdr:nvCxnSpPr>
        <xdr:cNvPr id="571" name="直線コネクタ 570"/>
        <xdr:cNvCxnSpPr/>
      </xdr:nvCxnSpPr>
      <xdr:spPr>
        <a:xfrm>
          <a:off x="12344400" y="93980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2" name="フローチャート: 判断 571"/>
        <xdr:cNvSpPr/>
      </xdr:nvSpPr>
      <xdr:spPr>
        <a:xfrm>
          <a:off x="13093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55</xdr:row>
      <xdr:rowOff>10160</xdr:rowOff>
    </xdr:from>
    <xdr:ext cx="247650" cy="259080"/>
    <xdr:sp macro="" textlink="">
      <xdr:nvSpPr>
        <xdr:cNvPr id="573" name="テキスト ボックス 572"/>
        <xdr:cNvSpPr txBox="1"/>
      </xdr:nvSpPr>
      <xdr:spPr>
        <a:xfrm>
          <a:off x="13030200" y="9439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171450</xdr:colOff>
      <xdr:row>54</xdr:row>
      <xdr:rowOff>139700</xdr:rowOff>
    </xdr:to>
    <xdr:cxnSp macro="">
      <xdr:nvCxnSpPr>
        <xdr:cNvPr id="574" name="直線コネクタ 573"/>
        <xdr:cNvCxnSpPr/>
      </xdr:nvCxnSpPr>
      <xdr:spPr>
        <a:xfrm>
          <a:off x="11537950" y="93980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5" name="フローチャート: 判断 574"/>
        <xdr:cNvSpPr/>
      </xdr:nvSpPr>
      <xdr:spPr>
        <a:xfrm>
          <a:off x="12299950" y="9347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5110" cy="259080"/>
    <xdr:sp macro="" textlink="">
      <xdr:nvSpPr>
        <xdr:cNvPr id="576" name="テキスト ボックス 575"/>
        <xdr:cNvSpPr txBox="1"/>
      </xdr:nvSpPr>
      <xdr:spPr>
        <a:xfrm>
          <a:off x="1222629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7" name="フローチャート: 判断 576"/>
        <xdr:cNvSpPr/>
      </xdr:nvSpPr>
      <xdr:spPr>
        <a:xfrm>
          <a:off x="1148715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5110" cy="259080"/>
    <xdr:sp macro="" textlink="">
      <xdr:nvSpPr>
        <xdr:cNvPr id="578" name="テキスト ボックス 577"/>
        <xdr:cNvSpPr txBox="1"/>
      </xdr:nvSpPr>
      <xdr:spPr>
        <a:xfrm>
          <a:off x="11432540" y="94399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9" name="テキスト ボックス 578"/>
        <xdr:cNvSpPr txBox="1"/>
      </xdr:nvSpPr>
      <xdr:spPr>
        <a:xfrm>
          <a:off x="145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59460" cy="259080"/>
    <xdr:sp macro="" textlink="">
      <xdr:nvSpPr>
        <xdr:cNvPr id="580" name="テキスト ボックス 579"/>
        <xdr:cNvSpPr txBox="1"/>
      </xdr:nvSpPr>
      <xdr:spPr>
        <a:xfrm>
          <a:off x="137668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1" name="テキスト ボックス 580"/>
        <xdr:cNvSpPr txBox="1"/>
      </xdr:nvSpPr>
      <xdr:spPr>
        <a:xfrm>
          <a:off x="12973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80010</xdr:rowOff>
    </xdr:from>
    <xdr:ext cx="762000" cy="259080"/>
    <xdr:sp macro="" textlink="">
      <xdr:nvSpPr>
        <xdr:cNvPr id="582" name="テキスト ボックス 581"/>
        <xdr:cNvSpPr txBox="1"/>
      </xdr:nvSpPr>
      <xdr:spPr>
        <a:xfrm>
          <a:off x="121729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59460" cy="259080"/>
    <xdr:sp macro="" textlink="">
      <xdr:nvSpPr>
        <xdr:cNvPr id="583" name="テキスト ボックス 582"/>
        <xdr:cNvSpPr txBox="1"/>
      </xdr:nvSpPr>
      <xdr:spPr>
        <a:xfrm>
          <a:off x="113665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171450</xdr:colOff>
      <xdr:row>55</xdr:row>
      <xdr:rowOff>19050</xdr:rowOff>
    </xdr:to>
    <xdr:sp macro="" textlink="">
      <xdr:nvSpPr>
        <xdr:cNvPr id="584" name="楕円 583"/>
        <xdr:cNvSpPr/>
      </xdr:nvSpPr>
      <xdr:spPr>
        <a:xfrm>
          <a:off x="14649450" y="93472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53</xdr:row>
      <xdr:rowOff>124460</xdr:rowOff>
    </xdr:from>
    <xdr:ext cx="249555" cy="259080"/>
    <xdr:sp macro="" textlink="">
      <xdr:nvSpPr>
        <xdr:cNvPr id="585" name="失業対策事業費該当値テキスト"/>
        <xdr:cNvSpPr txBox="1"/>
      </xdr:nvSpPr>
      <xdr:spPr>
        <a:xfrm>
          <a:off x="147447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6" name="楕円 585"/>
        <xdr:cNvSpPr/>
      </xdr:nvSpPr>
      <xdr:spPr>
        <a:xfrm>
          <a:off x="1388745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5110" cy="259080"/>
    <xdr:sp macro="" textlink="">
      <xdr:nvSpPr>
        <xdr:cNvPr id="587" name="テキスト ボックス 586"/>
        <xdr:cNvSpPr txBox="1"/>
      </xdr:nvSpPr>
      <xdr:spPr>
        <a:xfrm>
          <a:off x="138328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8" name="楕円 587"/>
        <xdr:cNvSpPr/>
      </xdr:nvSpPr>
      <xdr:spPr>
        <a:xfrm>
          <a:off x="13093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53</xdr:row>
      <xdr:rowOff>35560</xdr:rowOff>
    </xdr:from>
    <xdr:ext cx="247650" cy="259080"/>
    <xdr:sp macro="" textlink="">
      <xdr:nvSpPr>
        <xdr:cNvPr id="589" name="テキスト ボックス 588"/>
        <xdr:cNvSpPr txBox="1"/>
      </xdr:nvSpPr>
      <xdr:spPr>
        <a:xfrm>
          <a:off x="13030200" y="9122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0" name="楕円 589"/>
        <xdr:cNvSpPr/>
      </xdr:nvSpPr>
      <xdr:spPr>
        <a:xfrm>
          <a:off x="12299950" y="9347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5110" cy="259080"/>
    <xdr:sp macro="" textlink="">
      <xdr:nvSpPr>
        <xdr:cNvPr id="591" name="テキスト ボックス 590"/>
        <xdr:cNvSpPr txBox="1"/>
      </xdr:nvSpPr>
      <xdr:spPr>
        <a:xfrm>
          <a:off x="1222629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2" name="楕円 591"/>
        <xdr:cNvSpPr/>
      </xdr:nvSpPr>
      <xdr:spPr>
        <a:xfrm>
          <a:off x="1148715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5110" cy="259080"/>
    <xdr:sp macro="" textlink="">
      <xdr:nvSpPr>
        <xdr:cNvPr id="593" name="テキスト ボックス 592"/>
        <xdr:cNvSpPr txBox="1"/>
      </xdr:nvSpPr>
      <xdr:spPr>
        <a:xfrm>
          <a:off x="11432540" y="912241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171450</xdr:colOff>
      <xdr:row>65</xdr:row>
      <xdr:rowOff>31750</xdr:rowOff>
    </xdr:to>
    <xdr:sp macro="" textlink="">
      <xdr:nvSpPr>
        <xdr:cNvPr id="594" name="正方形/長方形 593"/>
        <xdr:cNvSpPr/>
      </xdr:nvSpPr>
      <xdr:spPr>
        <a:xfrm>
          <a:off x="11207750" y="10858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5" name="正方形/長方形 594"/>
        <xdr:cNvSpPr/>
      </xdr:nvSpPr>
      <xdr:spPr>
        <a:xfrm>
          <a:off x="113157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6" name="正方形/長方形 595"/>
        <xdr:cNvSpPr/>
      </xdr:nvSpPr>
      <xdr:spPr>
        <a:xfrm>
          <a:off x="113157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7" name="正方形/長方形 596"/>
        <xdr:cNvSpPr/>
      </xdr:nvSpPr>
      <xdr:spPr>
        <a:xfrm>
          <a:off x="122364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8" name="正方形/長方形 597"/>
        <xdr:cNvSpPr/>
      </xdr:nvSpPr>
      <xdr:spPr>
        <a:xfrm>
          <a:off x="122364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9" name="正方形/長方形 598"/>
        <xdr:cNvSpPr/>
      </xdr:nvSpPr>
      <xdr:spPr>
        <a:xfrm>
          <a:off x="132651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0" name="正方形/長方形 599"/>
        <xdr:cNvSpPr/>
      </xdr:nvSpPr>
      <xdr:spPr>
        <a:xfrm>
          <a:off x="132651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171450</xdr:colOff>
      <xdr:row>81</xdr:row>
      <xdr:rowOff>82550</xdr:rowOff>
    </xdr:to>
    <xdr:sp macro="" textlink="">
      <xdr:nvSpPr>
        <xdr:cNvPr id="601" name="正方形/長方形 600"/>
        <xdr:cNvSpPr/>
      </xdr:nvSpPr>
      <xdr:spPr>
        <a:xfrm>
          <a:off x="11207750" y="11684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980" cy="220980"/>
    <xdr:sp macro="" textlink="">
      <xdr:nvSpPr>
        <xdr:cNvPr id="602" name="テキスト ボックス 601"/>
        <xdr:cNvSpPr txBox="1"/>
      </xdr:nvSpPr>
      <xdr:spPr>
        <a:xfrm>
          <a:off x="11169650" y="11493500"/>
          <a:ext cx="34798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171450</xdr:colOff>
      <xdr:row>81</xdr:row>
      <xdr:rowOff>82550</xdr:rowOff>
    </xdr:to>
    <xdr:cxnSp macro="">
      <xdr:nvCxnSpPr>
        <xdr:cNvPr id="603" name="直線コネクタ 602"/>
        <xdr:cNvCxnSpPr/>
      </xdr:nvCxnSpPr>
      <xdr:spPr>
        <a:xfrm>
          <a:off x="11207750" y="13970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171450</xdr:colOff>
      <xdr:row>78</xdr:row>
      <xdr:rowOff>139700</xdr:rowOff>
    </xdr:to>
    <xdr:cxnSp macro="">
      <xdr:nvCxnSpPr>
        <xdr:cNvPr id="604" name="直線コネクタ 603"/>
        <xdr:cNvCxnSpPr/>
      </xdr:nvCxnSpPr>
      <xdr:spPr>
        <a:xfrm>
          <a:off x="11207750" y="135128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4475" cy="254635"/>
    <xdr:sp macro="" textlink="">
      <xdr:nvSpPr>
        <xdr:cNvPr id="605" name="テキスト ボックス 604"/>
        <xdr:cNvSpPr txBox="1"/>
      </xdr:nvSpPr>
      <xdr:spPr>
        <a:xfrm>
          <a:off x="10977880" y="13370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171450</xdr:colOff>
      <xdr:row>76</xdr:row>
      <xdr:rowOff>25400</xdr:rowOff>
    </xdr:to>
    <xdr:cxnSp macro="">
      <xdr:nvCxnSpPr>
        <xdr:cNvPr id="606" name="直線コネクタ 605"/>
        <xdr:cNvCxnSpPr/>
      </xdr:nvCxnSpPr>
      <xdr:spPr>
        <a:xfrm>
          <a:off x="11207750" y="130556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93725" cy="254635"/>
    <xdr:sp macro="" textlink="">
      <xdr:nvSpPr>
        <xdr:cNvPr id="607" name="テキスト ボックス 606"/>
        <xdr:cNvSpPr txBox="1"/>
      </xdr:nvSpPr>
      <xdr:spPr>
        <a:xfrm>
          <a:off x="10669270" y="129133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171450</xdr:colOff>
      <xdr:row>73</xdr:row>
      <xdr:rowOff>82550</xdr:rowOff>
    </xdr:to>
    <xdr:cxnSp macro="">
      <xdr:nvCxnSpPr>
        <xdr:cNvPr id="608" name="直線コネクタ 607"/>
        <xdr:cNvCxnSpPr/>
      </xdr:nvCxnSpPr>
      <xdr:spPr>
        <a:xfrm>
          <a:off x="11207750" y="125984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3725" cy="254635"/>
    <xdr:sp macro="" textlink="">
      <xdr:nvSpPr>
        <xdr:cNvPr id="609" name="テキスト ボックス 608"/>
        <xdr:cNvSpPr txBox="1"/>
      </xdr:nvSpPr>
      <xdr:spPr>
        <a:xfrm>
          <a:off x="10669270" y="124561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171450</xdr:colOff>
      <xdr:row>70</xdr:row>
      <xdr:rowOff>139700</xdr:rowOff>
    </xdr:to>
    <xdr:cxnSp macro="">
      <xdr:nvCxnSpPr>
        <xdr:cNvPr id="610" name="直線コネクタ 609"/>
        <xdr:cNvCxnSpPr/>
      </xdr:nvCxnSpPr>
      <xdr:spPr>
        <a:xfrm>
          <a:off x="11207750" y="121412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93725" cy="254635"/>
    <xdr:sp macro="" textlink="">
      <xdr:nvSpPr>
        <xdr:cNvPr id="611" name="テキスト ボックス 610"/>
        <xdr:cNvSpPr txBox="1"/>
      </xdr:nvSpPr>
      <xdr:spPr>
        <a:xfrm>
          <a:off x="10669270" y="119989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171450</xdr:colOff>
      <xdr:row>68</xdr:row>
      <xdr:rowOff>25400</xdr:rowOff>
    </xdr:to>
    <xdr:cxnSp macro="">
      <xdr:nvCxnSpPr>
        <xdr:cNvPr id="612" name="直線コネクタ 611"/>
        <xdr:cNvCxnSpPr/>
      </xdr:nvCxnSpPr>
      <xdr:spPr>
        <a:xfrm>
          <a:off x="11207750" y="11684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725" cy="254635"/>
    <xdr:sp macro="" textlink="">
      <xdr:nvSpPr>
        <xdr:cNvPr id="613" name="テキスト ボックス 612"/>
        <xdr:cNvSpPr txBox="1"/>
      </xdr:nvSpPr>
      <xdr:spPr>
        <a:xfrm>
          <a:off x="10669270" y="115417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171450</xdr:colOff>
      <xdr:row>81</xdr:row>
      <xdr:rowOff>82550</xdr:rowOff>
    </xdr:to>
    <xdr:sp macro="" textlink="">
      <xdr:nvSpPr>
        <xdr:cNvPr id="614" name="公債費グラフ枠"/>
        <xdr:cNvSpPr/>
      </xdr:nvSpPr>
      <xdr:spPr>
        <a:xfrm>
          <a:off x="11207750" y="11684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104140</xdr:rowOff>
    </xdr:from>
    <xdr:to xmlns:xdr="http://schemas.openxmlformats.org/drawingml/2006/spreadsheetDrawing">
      <xdr:col>85</xdr:col>
      <xdr:colOff>126365</xdr:colOff>
      <xdr:row>78</xdr:row>
      <xdr:rowOff>64770</xdr:rowOff>
    </xdr:to>
    <xdr:cxnSp macro="">
      <xdr:nvCxnSpPr>
        <xdr:cNvPr id="615" name="直線コネクタ 614"/>
        <xdr:cNvCxnSpPr/>
      </xdr:nvCxnSpPr>
      <xdr:spPr>
        <a:xfrm flipV="1">
          <a:off x="14698345" y="1227709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68580</xdr:rowOff>
    </xdr:from>
    <xdr:ext cx="534670" cy="259080"/>
    <xdr:sp macro="" textlink="">
      <xdr:nvSpPr>
        <xdr:cNvPr id="616" name="公債費最小値テキスト"/>
        <xdr:cNvSpPr txBox="1"/>
      </xdr:nvSpPr>
      <xdr:spPr>
        <a:xfrm>
          <a:off x="14744700" y="13441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64770</xdr:rowOff>
    </xdr:from>
    <xdr:to xmlns:xdr="http://schemas.openxmlformats.org/drawingml/2006/spreadsheetDrawing">
      <xdr:col>86</xdr:col>
      <xdr:colOff>25400</xdr:colOff>
      <xdr:row>78</xdr:row>
      <xdr:rowOff>64770</xdr:rowOff>
    </xdr:to>
    <xdr:cxnSp macro="">
      <xdr:nvCxnSpPr>
        <xdr:cNvPr id="617" name="直線コネクタ 616"/>
        <xdr:cNvCxnSpPr/>
      </xdr:nvCxnSpPr>
      <xdr:spPr>
        <a:xfrm>
          <a:off x="14611350" y="134378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70</xdr:row>
      <xdr:rowOff>50800</xdr:rowOff>
    </xdr:from>
    <xdr:ext cx="598805" cy="259080"/>
    <xdr:sp macro="" textlink="">
      <xdr:nvSpPr>
        <xdr:cNvPr id="618" name="公債費最大値テキスト"/>
        <xdr:cNvSpPr txBox="1"/>
      </xdr:nvSpPr>
      <xdr:spPr>
        <a:xfrm>
          <a:off x="14744700" y="12052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540,653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104140</xdr:rowOff>
    </xdr:from>
    <xdr:to xmlns:xdr="http://schemas.openxmlformats.org/drawingml/2006/spreadsheetDrawing">
      <xdr:col>86</xdr:col>
      <xdr:colOff>25400</xdr:colOff>
      <xdr:row>71</xdr:row>
      <xdr:rowOff>104140</xdr:rowOff>
    </xdr:to>
    <xdr:cxnSp macro="">
      <xdr:nvCxnSpPr>
        <xdr:cNvPr id="619" name="直線コネクタ 618"/>
        <xdr:cNvCxnSpPr/>
      </xdr:nvCxnSpPr>
      <xdr:spPr>
        <a:xfrm>
          <a:off x="14611350" y="12277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64770</xdr:rowOff>
    </xdr:from>
    <xdr:to xmlns:xdr="http://schemas.openxmlformats.org/drawingml/2006/spreadsheetDrawing">
      <xdr:col>85</xdr:col>
      <xdr:colOff>127000</xdr:colOff>
      <xdr:row>78</xdr:row>
      <xdr:rowOff>66675</xdr:rowOff>
    </xdr:to>
    <xdr:cxnSp macro="">
      <xdr:nvCxnSpPr>
        <xdr:cNvPr id="620" name="直線コネクタ 619"/>
        <xdr:cNvCxnSpPr/>
      </xdr:nvCxnSpPr>
      <xdr:spPr>
        <a:xfrm flipV="1">
          <a:off x="13938250" y="13437870"/>
          <a:ext cx="762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76</xdr:row>
      <xdr:rowOff>106680</xdr:rowOff>
    </xdr:from>
    <xdr:ext cx="534670" cy="259080"/>
    <xdr:sp macro="" textlink="">
      <xdr:nvSpPr>
        <xdr:cNvPr id="621" name="公債費平均値テキスト"/>
        <xdr:cNvSpPr txBox="1"/>
      </xdr:nvSpPr>
      <xdr:spPr>
        <a:xfrm>
          <a:off x="14744700" y="13136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83820</xdr:rowOff>
    </xdr:from>
    <xdr:to xmlns:xdr="http://schemas.openxmlformats.org/drawingml/2006/spreadsheetDrawing">
      <xdr:col>85</xdr:col>
      <xdr:colOff>171450</xdr:colOff>
      <xdr:row>78</xdr:row>
      <xdr:rowOff>13970</xdr:rowOff>
    </xdr:to>
    <xdr:sp macro="" textlink="">
      <xdr:nvSpPr>
        <xdr:cNvPr id="622" name="フローチャート: 判断 621"/>
        <xdr:cNvSpPr/>
      </xdr:nvSpPr>
      <xdr:spPr>
        <a:xfrm>
          <a:off x="14649450" y="132854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66675</xdr:rowOff>
    </xdr:from>
    <xdr:to xmlns:xdr="http://schemas.openxmlformats.org/drawingml/2006/spreadsheetDrawing">
      <xdr:col>81</xdr:col>
      <xdr:colOff>50800</xdr:colOff>
      <xdr:row>78</xdr:row>
      <xdr:rowOff>72390</xdr:rowOff>
    </xdr:to>
    <xdr:cxnSp macro="">
      <xdr:nvCxnSpPr>
        <xdr:cNvPr id="623" name="直線コネクタ 622"/>
        <xdr:cNvCxnSpPr/>
      </xdr:nvCxnSpPr>
      <xdr:spPr>
        <a:xfrm flipV="1">
          <a:off x="13144500" y="13439775"/>
          <a:ext cx="7937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83185</xdr:rowOff>
    </xdr:from>
    <xdr:to xmlns:xdr="http://schemas.openxmlformats.org/drawingml/2006/spreadsheetDrawing">
      <xdr:col>81</xdr:col>
      <xdr:colOff>101600</xdr:colOff>
      <xdr:row>78</xdr:row>
      <xdr:rowOff>13335</xdr:rowOff>
    </xdr:to>
    <xdr:sp macro="" textlink="">
      <xdr:nvSpPr>
        <xdr:cNvPr id="624" name="フローチャート: 判断 623"/>
        <xdr:cNvSpPr/>
      </xdr:nvSpPr>
      <xdr:spPr>
        <a:xfrm>
          <a:off x="1388745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29845</xdr:rowOff>
    </xdr:from>
    <xdr:ext cx="530225" cy="254635"/>
    <xdr:sp macro="" textlink="">
      <xdr:nvSpPr>
        <xdr:cNvPr id="625" name="テキスト ボックス 624"/>
        <xdr:cNvSpPr txBox="1"/>
      </xdr:nvSpPr>
      <xdr:spPr>
        <a:xfrm>
          <a:off x="13709015" y="130600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78</xdr:row>
      <xdr:rowOff>72390</xdr:rowOff>
    </xdr:from>
    <xdr:to xmlns:xdr="http://schemas.openxmlformats.org/drawingml/2006/spreadsheetDrawing">
      <xdr:col>76</xdr:col>
      <xdr:colOff>114300</xdr:colOff>
      <xdr:row>78</xdr:row>
      <xdr:rowOff>73025</xdr:rowOff>
    </xdr:to>
    <xdr:cxnSp macro="">
      <xdr:nvCxnSpPr>
        <xdr:cNvPr id="626" name="直線コネクタ 625"/>
        <xdr:cNvCxnSpPr/>
      </xdr:nvCxnSpPr>
      <xdr:spPr>
        <a:xfrm flipV="1">
          <a:off x="12344400" y="1344549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88900</xdr:rowOff>
    </xdr:from>
    <xdr:to xmlns:xdr="http://schemas.openxmlformats.org/drawingml/2006/spreadsheetDrawing">
      <xdr:col>76</xdr:col>
      <xdr:colOff>165100</xdr:colOff>
      <xdr:row>78</xdr:row>
      <xdr:rowOff>19050</xdr:rowOff>
    </xdr:to>
    <xdr:sp macro="" textlink="">
      <xdr:nvSpPr>
        <xdr:cNvPr id="627" name="フローチャート: 判断 626"/>
        <xdr:cNvSpPr/>
      </xdr:nvSpPr>
      <xdr:spPr>
        <a:xfrm>
          <a:off x="13093700" y="132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35560</xdr:rowOff>
    </xdr:from>
    <xdr:ext cx="532765" cy="259080"/>
    <xdr:sp macro="" textlink="">
      <xdr:nvSpPr>
        <xdr:cNvPr id="628" name="テキスト ボックス 627"/>
        <xdr:cNvSpPr txBox="1"/>
      </xdr:nvSpPr>
      <xdr:spPr>
        <a:xfrm>
          <a:off x="12896215" y="130657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73025</xdr:rowOff>
    </xdr:from>
    <xdr:to xmlns:xdr="http://schemas.openxmlformats.org/drawingml/2006/spreadsheetDrawing">
      <xdr:col>71</xdr:col>
      <xdr:colOff>171450</xdr:colOff>
      <xdr:row>78</xdr:row>
      <xdr:rowOff>75565</xdr:rowOff>
    </xdr:to>
    <xdr:cxnSp macro="">
      <xdr:nvCxnSpPr>
        <xdr:cNvPr id="629" name="直線コネクタ 628"/>
        <xdr:cNvCxnSpPr/>
      </xdr:nvCxnSpPr>
      <xdr:spPr>
        <a:xfrm flipV="1">
          <a:off x="11537950" y="13446125"/>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99060</xdr:rowOff>
    </xdr:from>
    <xdr:to xmlns:xdr="http://schemas.openxmlformats.org/drawingml/2006/spreadsheetDrawing">
      <xdr:col>72</xdr:col>
      <xdr:colOff>38100</xdr:colOff>
      <xdr:row>78</xdr:row>
      <xdr:rowOff>29210</xdr:rowOff>
    </xdr:to>
    <xdr:sp macro="" textlink="">
      <xdr:nvSpPr>
        <xdr:cNvPr id="630" name="フローチャート: 判断 629"/>
        <xdr:cNvSpPr/>
      </xdr:nvSpPr>
      <xdr:spPr>
        <a:xfrm>
          <a:off x="12299950" y="133007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45720</xdr:rowOff>
    </xdr:from>
    <xdr:ext cx="530225" cy="259080"/>
    <xdr:sp macro="" textlink="">
      <xdr:nvSpPr>
        <xdr:cNvPr id="631" name="テキスト ボックス 630"/>
        <xdr:cNvSpPr txBox="1"/>
      </xdr:nvSpPr>
      <xdr:spPr>
        <a:xfrm>
          <a:off x="12102465" y="130759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102235</xdr:rowOff>
    </xdr:from>
    <xdr:to xmlns:xdr="http://schemas.openxmlformats.org/drawingml/2006/spreadsheetDrawing">
      <xdr:col>67</xdr:col>
      <xdr:colOff>101600</xdr:colOff>
      <xdr:row>78</xdr:row>
      <xdr:rowOff>32385</xdr:rowOff>
    </xdr:to>
    <xdr:sp macro="" textlink="">
      <xdr:nvSpPr>
        <xdr:cNvPr id="632" name="フローチャート: 判断 631"/>
        <xdr:cNvSpPr/>
      </xdr:nvSpPr>
      <xdr:spPr>
        <a:xfrm>
          <a:off x="1148715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48895</xdr:rowOff>
    </xdr:from>
    <xdr:ext cx="530225" cy="259080"/>
    <xdr:sp macro="" textlink="">
      <xdr:nvSpPr>
        <xdr:cNvPr id="633" name="テキスト ボックス 632"/>
        <xdr:cNvSpPr txBox="1"/>
      </xdr:nvSpPr>
      <xdr:spPr>
        <a:xfrm>
          <a:off x="11308715" y="130790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4" name="テキスト ボックス 633"/>
        <xdr:cNvSpPr txBox="1"/>
      </xdr:nvSpPr>
      <xdr:spPr>
        <a:xfrm>
          <a:off x="145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59460" cy="259080"/>
    <xdr:sp macro="" textlink="">
      <xdr:nvSpPr>
        <xdr:cNvPr id="635" name="テキスト ボックス 634"/>
        <xdr:cNvSpPr txBox="1"/>
      </xdr:nvSpPr>
      <xdr:spPr>
        <a:xfrm>
          <a:off x="137668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6" name="テキスト ボックス 635"/>
        <xdr:cNvSpPr txBox="1"/>
      </xdr:nvSpPr>
      <xdr:spPr>
        <a:xfrm>
          <a:off x="12973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80010</xdr:rowOff>
    </xdr:from>
    <xdr:ext cx="762000" cy="259080"/>
    <xdr:sp macro="" textlink="">
      <xdr:nvSpPr>
        <xdr:cNvPr id="637" name="テキスト ボックス 636"/>
        <xdr:cNvSpPr txBox="1"/>
      </xdr:nvSpPr>
      <xdr:spPr>
        <a:xfrm>
          <a:off x="121729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59460" cy="259080"/>
    <xdr:sp macro="" textlink="">
      <xdr:nvSpPr>
        <xdr:cNvPr id="638" name="テキスト ボックス 637"/>
        <xdr:cNvSpPr txBox="1"/>
      </xdr:nvSpPr>
      <xdr:spPr>
        <a:xfrm>
          <a:off x="113665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13970</xdr:rowOff>
    </xdr:from>
    <xdr:to xmlns:xdr="http://schemas.openxmlformats.org/drawingml/2006/spreadsheetDrawing">
      <xdr:col>85</xdr:col>
      <xdr:colOff>171450</xdr:colOff>
      <xdr:row>78</xdr:row>
      <xdr:rowOff>115570</xdr:rowOff>
    </xdr:to>
    <xdr:sp macro="" textlink="">
      <xdr:nvSpPr>
        <xdr:cNvPr id="639" name="楕円 638"/>
        <xdr:cNvSpPr/>
      </xdr:nvSpPr>
      <xdr:spPr>
        <a:xfrm>
          <a:off x="14649450" y="133870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77</xdr:row>
      <xdr:rowOff>100330</xdr:rowOff>
    </xdr:from>
    <xdr:ext cx="534670" cy="254635"/>
    <xdr:sp macro="" textlink="">
      <xdr:nvSpPr>
        <xdr:cNvPr id="640" name="公債費該当値テキスト"/>
        <xdr:cNvSpPr txBox="1"/>
      </xdr:nvSpPr>
      <xdr:spPr>
        <a:xfrm>
          <a:off x="14744700" y="1330198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15875</xdr:rowOff>
    </xdr:from>
    <xdr:to xmlns:xdr="http://schemas.openxmlformats.org/drawingml/2006/spreadsheetDrawing">
      <xdr:col>81</xdr:col>
      <xdr:colOff>101600</xdr:colOff>
      <xdr:row>78</xdr:row>
      <xdr:rowOff>117475</xdr:rowOff>
    </xdr:to>
    <xdr:sp macro="" textlink="">
      <xdr:nvSpPr>
        <xdr:cNvPr id="641" name="楕円 640"/>
        <xdr:cNvSpPr/>
      </xdr:nvSpPr>
      <xdr:spPr>
        <a:xfrm>
          <a:off x="13887450" y="133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109220</xdr:rowOff>
    </xdr:from>
    <xdr:ext cx="530225" cy="254635"/>
    <xdr:sp macro="" textlink="">
      <xdr:nvSpPr>
        <xdr:cNvPr id="642" name="テキスト ボックス 641"/>
        <xdr:cNvSpPr txBox="1"/>
      </xdr:nvSpPr>
      <xdr:spPr>
        <a:xfrm>
          <a:off x="13709015" y="134823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21590</xdr:rowOff>
    </xdr:from>
    <xdr:to xmlns:xdr="http://schemas.openxmlformats.org/drawingml/2006/spreadsheetDrawing">
      <xdr:col>76</xdr:col>
      <xdr:colOff>165100</xdr:colOff>
      <xdr:row>78</xdr:row>
      <xdr:rowOff>123190</xdr:rowOff>
    </xdr:to>
    <xdr:sp macro="" textlink="">
      <xdr:nvSpPr>
        <xdr:cNvPr id="643" name="楕円 642"/>
        <xdr:cNvSpPr/>
      </xdr:nvSpPr>
      <xdr:spPr>
        <a:xfrm>
          <a:off x="13093700" y="133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114300</xdr:rowOff>
    </xdr:from>
    <xdr:ext cx="532765" cy="259080"/>
    <xdr:sp macro="" textlink="">
      <xdr:nvSpPr>
        <xdr:cNvPr id="644" name="テキスト ボックス 643"/>
        <xdr:cNvSpPr txBox="1"/>
      </xdr:nvSpPr>
      <xdr:spPr>
        <a:xfrm>
          <a:off x="12896215" y="134874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22225</xdr:rowOff>
    </xdr:from>
    <xdr:to xmlns:xdr="http://schemas.openxmlformats.org/drawingml/2006/spreadsheetDrawing">
      <xdr:col>72</xdr:col>
      <xdr:colOff>38100</xdr:colOff>
      <xdr:row>78</xdr:row>
      <xdr:rowOff>123825</xdr:rowOff>
    </xdr:to>
    <xdr:sp macro="" textlink="">
      <xdr:nvSpPr>
        <xdr:cNvPr id="645" name="楕円 644"/>
        <xdr:cNvSpPr/>
      </xdr:nvSpPr>
      <xdr:spPr>
        <a:xfrm>
          <a:off x="12299950" y="133953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114935</xdr:rowOff>
    </xdr:from>
    <xdr:ext cx="530225" cy="259080"/>
    <xdr:sp macro="" textlink="">
      <xdr:nvSpPr>
        <xdr:cNvPr id="646" name="テキスト ボックス 645"/>
        <xdr:cNvSpPr txBox="1"/>
      </xdr:nvSpPr>
      <xdr:spPr>
        <a:xfrm>
          <a:off x="12102465" y="134880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24765</xdr:rowOff>
    </xdr:from>
    <xdr:to xmlns:xdr="http://schemas.openxmlformats.org/drawingml/2006/spreadsheetDrawing">
      <xdr:col>67</xdr:col>
      <xdr:colOff>101600</xdr:colOff>
      <xdr:row>78</xdr:row>
      <xdr:rowOff>126365</xdr:rowOff>
    </xdr:to>
    <xdr:sp macro="" textlink="">
      <xdr:nvSpPr>
        <xdr:cNvPr id="647" name="楕円 646"/>
        <xdr:cNvSpPr/>
      </xdr:nvSpPr>
      <xdr:spPr>
        <a:xfrm>
          <a:off x="11487150" y="1339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117475</xdr:rowOff>
    </xdr:from>
    <xdr:ext cx="530225" cy="259080"/>
    <xdr:sp macro="" textlink="">
      <xdr:nvSpPr>
        <xdr:cNvPr id="648" name="テキスト ボックス 647"/>
        <xdr:cNvSpPr txBox="1"/>
      </xdr:nvSpPr>
      <xdr:spPr>
        <a:xfrm>
          <a:off x="11308715" y="134905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171450</xdr:colOff>
      <xdr:row>85</xdr:row>
      <xdr:rowOff>31750</xdr:rowOff>
    </xdr:to>
    <xdr:sp macro="" textlink="">
      <xdr:nvSpPr>
        <xdr:cNvPr id="649" name="正方形/長方形 648"/>
        <xdr:cNvSpPr/>
      </xdr:nvSpPr>
      <xdr:spPr>
        <a:xfrm>
          <a:off x="11207750" y="14287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0" name="正方形/長方形 649"/>
        <xdr:cNvSpPr/>
      </xdr:nvSpPr>
      <xdr:spPr>
        <a:xfrm>
          <a:off x="113157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1" name="正方形/長方形 650"/>
        <xdr:cNvSpPr/>
      </xdr:nvSpPr>
      <xdr:spPr>
        <a:xfrm>
          <a:off x="113157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2" name="正方形/長方形 651"/>
        <xdr:cNvSpPr/>
      </xdr:nvSpPr>
      <xdr:spPr>
        <a:xfrm>
          <a:off x="122364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3" name="正方形/長方形 652"/>
        <xdr:cNvSpPr/>
      </xdr:nvSpPr>
      <xdr:spPr>
        <a:xfrm>
          <a:off x="122364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4" name="正方形/長方形 653"/>
        <xdr:cNvSpPr/>
      </xdr:nvSpPr>
      <xdr:spPr>
        <a:xfrm>
          <a:off x="132651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5" name="正方形/長方形 654"/>
        <xdr:cNvSpPr/>
      </xdr:nvSpPr>
      <xdr:spPr>
        <a:xfrm>
          <a:off x="132651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171450</xdr:colOff>
      <xdr:row>101</xdr:row>
      <xdr:rowOff>82550</xdr:rowOff>
    </xdr:to>
    <xdr:sp macro="" textlink="">
      <xdr:nvSpPr>
        <xdr:cNvPr id="656" name="正方形/長方形 655"/>
        <xdr:cNvSpPr/>
      </xdr:nvSpPr>
      <xdr:spPr>
        <a:xfrm>
          <a:off x="11207750" y="15113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980" cy="220980"/>
    <xdr:sp macro="" textlink="">
      <xdr:nvSpPr>
        <xdr:cNvPr id="657" name="テキスト ボックス 656"/>
        <xdr:cNvSpPr txBox="1"/>
      </xdr:nvSpPr>
      <xdr:spPr>
        <a:xfrm>
          <a:off x="11169650" y="14922500"/>
          <a:ext cx="34798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58" name="直線コネクタ 657"/>
        <xdr:cNvCxnSpPr/>
      </xdr:nvCxnSpPr>
      <xdr:spPr>
        <a:xfrm>
          <a:off x="11207750" y="17399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171450</xdr:colOff>
      <xdr:row>98</xdr:row>
      <xdr:rowOff>139700</xdr:rowOff>
    </xdr:to>
    <xdr:cxnSp macro="">
      <xdr:nvCxnSpPr>
        <xdr:cNvPr id="659" name="直線コネクタ 658"/>
        <xdr:cNvCxnSpPr/>
      </xdr:nvCxnSpPr>
      <xdr:spPr>
        <a:xfrm>
          <a:off x="11207750" y="169418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4475" cy="254635"/>
    <xdr:sp macro="" textlink="">
      <xdr:nvSpPr>
        <xdr:cNvPr id="660" name="テキスト ボックス 659"/>
        <xdr:cNvSpPr txBox="1"/>
      </xdr:nvSpPr>
      <xdr:spPr>
        <a:xfrm>
          <a:off x="10977880" y="16799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171450</xdr:colOff>
      <xdr:row>96</xdr:row>
      <xdr:rowOff>25400</xdr:rowOff>
    </xdr:to>
    <xdr:cxnSp macro="">
      <xdr:nvCxnSpPr>
        <xdr:cNvPr id="661" name="直線コネクタ 660"/>
        <xdr:cNvCxnSpPr/>
      </xdr:nvCxnSpPr>
      <xdr:spPr>
        <a:xfrm>
          <a:off x="11207750" y="164846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3725" cy="254635"/>
    <xdr:sp macro="" textlink="">
      <xdr:nvSpPr>
        <xdr:cNvPr id="662" name="テキスト ボックス 661"/>
        <xdr:cNvSpPr txBox="1"/>
      </xdr:nvSpPr>
      <xdr:spPr>
        <a:xfrm>
          <a:off x="10669270" y="163423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171450</xdr:colOff>
      <xdr:row>93</xdr:row>
      <xdr:rowOff>82550</xdr:rowOff>
    </xdr:to>
    <xdr:cxnSp macro="">
      <xdr:nvCxnSpPr>
        <xdr:cNvPr id="663" name="直線コネクタ 662"/>
        <xdr:cNvCxnSpPr/>
      </xdr:nvCxnSpPr>
      <xdr:spPr>
        <a:xfrm>
          <a:off x="11207750" y="160274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3725" cy="254635"/>
    <xdr:sp macro="" textlink="">
      <xdr:nvSpPr>
        <xdr:cNvPr id="664" name="テキスト ボックス 663"/>
        <xdr:cNvSpPr txBox="1"/>
      </xdr:nvSpPr>
      <xdr:spPr>
        <a:xfrm>
          <a:off x="10669270" y="158851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171450</xdr:colOff>
      <xdr:row>90</xdr:row>
      <xdr:rowOff>139700</xdr:rowOff>
    </xdr:to>
    <xdr:cxnSp macro="">
      <xdr:nvCxnSpPr>
        <xdr:cNvPr id="665" name="直線コネクタ 664"/>
        <xdr:cNvCxnSpPr/>
      </xdr:nvCxnSpPr>
      <xdr:spPr>
        <a:xfrm>
          <a:off x="11207750" y="155702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3725" cy="254635"/>
    <xdr:sp macro="" textlink="">
      <xdr:nvSpPr>
        <xdr:cNvPr id="666" name="テキスト ボックス 665"/>
        <xdr:cNvSpPr txBox="1"/>
      </xdr:nvSpPr>
      <xdr:spPr>
        <a:xfrm>
          <a:off x="10669270" y="154279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171450</xdr:colOff>
      <xdr:row>88</xdr:row>
      <xdr:rowOff>25400</xdr:rowOff>
    </xdr:to>
    <xdr:cxnSp macro="">
      <xdr:nvCxnSpPr>
        <xdr:cNvPr id="667" name="直線コネクタ 666"/>
        <xdr:cNvCxnSpPr/>
      </xdr:nvCxnSpPr>
      <xdr:spPr>
        <a:xfrm>
          <a:off x="11207750" y="15113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725" cy="254635"/>
    <xdr:sp macro="" textlink="">
      <xdr:nvSpPr>
        <xdr:cNvPr id="668" name="テキスト ボックス 667"/>
        <xdr:cNvSpPr txBox="1"/>
      </xdr:nvSpPr>
      <xdr:spPr>
        <a:xfrm>
          <a:off x="10669270" y="149707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171450</xdr:colOff>
      <xdr:row>101</xdr:row>
      <xdr:rowOff>82550</xdr:rowOff>
    </xdr:to>
    <xdr:sp macro="" textlink="">
      <xdr:nvSpPr>
        <xdr:cNvPr id="669" name="積立金グラフ枠"/>
        <xdr:cNvSpPr/>
      </xdr:nvSpPr>
      <xdr:spPr>
        <a:xfrm>
          <a:off x="11207750" y="15113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163830</xdr:rowOff>
    </xdr:from>
    <xdr:to xmlns:xdr="http://schemas.openxmlformats.org/drawingml/2006/spreadsheetDrawing">
      <xdr:col>85</xdr:col>
      <xdr:colOff>126365</xdr:colOff>
      <xdr:row>98</xdr:row>
      <xdr:rowOff>138430</xdr:rowOff>
    </xdr:to>
    <xdr:cxnSp macro="">
      <xdr:nvCxnSpPr>
        <xdr:cNvPr id="670" name="直線コネクタ 669"/>
        <xdr:cNvCxnSpPr/>
      </xdr:nvCxnSpPr>
      <xdr:spPr>
        <a:xfrm flipV="1">
          <a:off x="14698345" y="15594330"/>
          <a:ext cx="1270" cy="1346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142240</xdr:rowOff>
    </xdr:from>
    <xdr:ext cx="378460" cy="259080"/>
    <xdr:sp macro="" textlink="">
      <xdr:nvSpPr>
        <xdr:cNvPr id="671" name="積立金最小値テキスト"/>
        <xdr:cNvSpPr txBox="1"/>
      </xdr:nvSpPr>
      <xdr:spPr>
        <a:xfrm>
          <a:off x="14744700" y="169443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138430</xdr:rowOff>
    </xdr:from>
    <xdr:to xmlns:xdr="http://schemas.openxmlformats.org/drawingml/2006/spreadsheetDrawing">
      <xdr:col>86</xdr:col>
      <xdr:colOff>25400</xdr:colOff>
      <xdr:row>98</xdr:row>
      <xdr:rowOff>138430</xdr:rowOff>
    </xdr:to>
    <xdr:cxnSp macro="">
      <xdr:nvCxnSpPr>
        <xdr:cNvPr id="672" name="直線コネクタ 671"/>
        <xdr:cNvCxnSpPr/>
      </xdr:nvCxnSpPr>
      <xdr:spPr>
        <a:xfrm>
          <a:off x="14611350" y="169405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110490</xdr:rowOff>
    </xdr:from>
    <xdr:ext cx="598805" cy="254635"/>
    <xdr:sp macro="" textlink="">
      <xdr:nvSpPr>
        <xdr:cNvPr id="673" name="積立金最大値テキスト"/>
        <xdr:cNvSpPr txBox="1"/>
      </xdr:nvSpPr>
      <xdr:spPr>
        <a:xfrm>
          <a:off x="14744700" y="1536954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589,546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163830</xdr:rowOff>
    </xdr:from>
    <xdr:to xmlns:xdr="http://schemas.openxmlformats.org/drawingml/2006/spreadsheetDrawing">
      <xdr:col>86</xdr:col>
      <xdr:colOff>25400</xdr:colOff>
      <xdr:row>90</xdr:row>
      <xdr:rowOff>163830</xdr:rowOff>
    </xdr:to>
    <xdr:cxnSp macro="">
      <xdr:nvCxnSpPr>
        <xdr:cNvPr id="674" name="直線コネクタ 673"/>
        <xdr:cNvCxnSpPr/>
      </xdr:nvCxnSpPr>
      <xdr:spPr>
        <a:xfrm>
          <a:off x="14611350" y="155943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59055</xdr:rowOff>
    </xdr:from>
    <xdr:to xmlns:xdr="http://schemas.openxmlformats.org/drawingml/2006/spreadsheetDrawing">
      <xdr:col>85</xdr:col>
      <xdr:colOff>127000</xdr:colOff>
      <xdr:row>98</xdr:row>
      <xdr:rowOff>112395</xdr:rowOff>
    </xdr:to>
    <xdr:cxnSp macro="">
      <xdr:nvCxnSpPr>
        <xdr:cNvPr id="675" name="直線コネクタ 674"/>
        <xdr:cNvCxnSpPr/>
      </xdr:nvCxnSpPr>
      <xdr:spPr>
        <a:xfrm>
          <a:off x="13938250" y="16861155"/>
          <a:ext cx="762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97</xdr:row>
      <xdr:rowOff>8890</xdr:rowOff>
    </xdr:from>
    <xdr:ext cx="534670" cy="254635"/>
    <xdr:sp macro="" textlink="">
      <xdr:nvSpPr>
        <xdr:cNvPr id="676" name="積立金平均値テキスト"/>
        <xdr:cNvSpPr txBox="1"/>
      </xdr:nvSpPr>
      <xdr:spPr>
        <a:xfrm>
          <a:off x="14744700" y="1663954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157480</xdr:rowOff>
    </xdr:from>
    <xdr:to xmlns:xdr="http://schemas.openxmlformats.org/drawingml/2006/spreadsheetDrawing">
      <xdr:col>85</xdr:col>
      <xdr:colOff>171450</xdr:colOff>
      <xdr:row>98</xdr:row>
      <xdr:rowOff>87630</xdr:rowOff>
    </xdr:to>
    <xdr:sp macro="" textlink="">
      <xdr:nvSpPr>
        <xdr:cNvPr id="677" name="フローチャート: 判断 676"/>
        <xdr:cNvSpPr/>
      </xdr:nvSpPr>
      <xdr:spPr>
        <a:xfrm>
          <a:off x="14649450" y="167881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59055</xdr:rowOff>
    </xdr:from>
    <xdr:to xmlns:xdr="http://schemas.openxmlformats.org/drawingml/2006/spreadsheetDrawing">
      <xdr:col>81</xdr:col>
      <xdr:colOff>50800</xdr:colOff>
      <xdr:row>98</xdr:row>
      <xdr:rowOff>101600</xdr:rowOff>
    </xdr:to>
    <xdr:cxnSp macro="">
      <xdr:nvCxnSpPr>
        <xdr:cNvPr id="678" name="直線コネクタ 677"/>
        <xdr:cNvCxnSpPr/>
      </xdr:nvCxnSpPr>
      <xdr:spPr>
        <a:xfrm flipV="1">
          <a:off x="13144500" y="16861155"/>
          <a:ext cx="7937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160020</xdr:rowOff>
    </xdr:from>
    <xdr:to xmlns:xdr="http://schemas.openxmlformats.org/drawingml/2006/spreadsheetDrawing">
      <xdr:col>81</xdr:col>
      <xdr:colOff>101600</xdr:colOff>
      <xdr:row>98</xdr:row>
      <xdr:rowOff>90170</xdr:rowOff>
    </xdr:to>
    <xdr:sp macro="" textlink="">
      <xdr:nvSpPr>
        <xdr:cNvPr id="679" name="フローチャート: 判断 678"/>
        <xdr:cNvSpPr/>
      </xdr:nvSpPr>
      <xdr:spPr>
        <a:xfrm>
          <a:off x="13887450" y="1679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106680</xdr:rowOff>
    </xdr:from>
    <xdr:ext cx="530225" cy="259080"/>
    <xdr:sp macro="" textlink="">
      <xdr:nvSpPr>
        <xdr:cNvPr id="680" name="テキスト ボックス 679"/>
        <xdr:cNvSpPr txBox="1"/>
      </xdr:nvSpPr>
      <xdr:spPr>
        <a:xfrm>
          <a:off x="13709015" y="165658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98</xdr:row>
      <xdr:rowOff>101600</xdr:rowOff>
    </xdr:from>
    <xdr:to xmlns:xdr="http://schemas.openxmlformats.org/drawingml/2006/spreadsheetDrawing">
      <xdr:col>76</xdr:col>
      <xdr:colOff>114300</xdr:colOff>
      <xdr:row>98</xdr:row>
      <xdr:rowOff>120650</xdr:rowOff>
    </xdr:to>
    <xdr:cxnSp macro="">
      <xdr:nvCxnSpPr>
        <xdr:cNvPr id="681" name="直線コネクタ 680"/>
        <xdr:cNvCxnSpPr/>
      </xdr:nvCxnSpPr>
      <xdr:spPr>
        <a:xfrm flipV="1">
          <a:off x="12344400" y="16903700"/>
          <a:ext cx="8001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149225</xdr:rowOff>
    </xdr:from>
    <xdr:to xmlns:xdr="http://schemas.openxmlformats.org/drawingml/2006/spreadsheetDrawing">
      <xdr:col>76</xdr:col>
      <xdr:colOff>165100</xdr:colOff>
      <xdr:row>98</xdr:row>
      <xdr:rowOff>79375</xdr:rowOff>
    </xdr:to>
    <xdr:sp macro="" textlink="">
      <xdr:nvSpPr>
        <xdr:cNvPr id="682" name="フローチャート: 判断 681"/>
        <xdr:cNvSpPr/>
      </xdr:nvSpPr>
      <xdr:spPr>
        <a:xfrm>
          <a:off x="13093700" y="1677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95885</xdr:rowOff>
    </xdr:from>
    <xdr:ext cx="532765" cy="259080"/>
    <xdr:sp macro="" textlink="">
      <xdr:nvSpPr>
        <xdr:cNvPr id="683" name="テキスト ボックス 682"/>
        <xdr:cNvSpPr txBox="1"/>
      </xdr:nvSpPr>
      <xdr:spPr>
        <a:xfrm>
          <a:off x="12896215" y="165550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54610</xdr:rowOff>
    </xdr:from>
    <xdr:to xmlns:xdr="http://schemas.openxmlformats.org/drawingml/2006/spreadsheetDrawing">
      <xdr:col>71</xdr:col>
      <xdr:colOff>171450</xdr:colOff>
      <xdr:row>98</xdr:row>
      <xdr:rowOff>120650</xdr:rowOff>
    </xdr:to>
    <xdr:cxnSp macro="">
      <xdr:nvCxnSpPr>
        <xdr:cNvPr id="684" name="直線コネクタ 683"/>
        <xdr:cNvCxnSpPr/>
      </xdr:nvCxnSpPr>
      <xdr:spPr>
        <a:xfrm>
          <a:off x="11537950" y="16856710"/>
          <a:ext cx="80645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16510</xdr:rowOff>
    </xdr:from>
    <xdr:to xmlns:xdr="http://schemas.openxmlformats.org/drawingml/2006/spreadsheetDrawing">
      <xdr:col>72</xdr:col>
      <xdr:colOff>38100</xdr:colOff>
      <xdr:row>98</xdr:row>
      <xdr:rowOff>118110</xdr:rowOff>
    </xdr:to>
    <xdr:sp macro="" textlink="">
      <xdr:nvSpPr>
        <xdr:cNvPr id="685" name="フローチャート: 判断 684"/>
        <xdr:cNvSpPr/>
      </xdr:nvSpPr>
      <xdr:spPr>
        <a:xfrm>
          <a:off x="12299950" y="168186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134620</xdr:rowOff>
    </xdr:from>
    <xdr:ext cx="530225" cy="254635"/>
    <xdr:sp macro="" textlink="">
      <xdr:nvSpPr>
        <xdr:cNvPr id="686" name="テキスト ボックス 685"/>
        <xdr:cNvSpPr txBox="1"/>
      </xdr:nvSpPr>
      <xdr:spPr>
        <a:xfrm>
          <a:off x="12102465" y="165938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30480</xdr:rowOff>
    </xdr:from>
    <xdr:to xmlns:xdr="http://schemas.openxmlformats.org/drawingml/2006/spreadsheetDrawing">
      <xdr:col>67</xdr:col>
      <xdr:colOff>101600</xdr:colOff>
      <xdr:row>98</xdr:row>
      <xdr:rowOff>132080</xdr:rowOff>
    </xdr:to>
    <xdr:sp macro="" textlink="">
      <xdr:nvSpPr>
        <xdr:cNvPr id="687" name="フローチャート: 判断 686"/>
        <xdr:cNvSpPr/>
      </xdr:nvSpPr>
      <xdr:spPr>
        <a:xfrm>
          <a:off x="11487150" y="1683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123190</xdr:rowOff>
    </xdr:from>
    <xdr:ext cx="530225" cy="254635"/>
    <xdr:sp macro="" textlink="">
      <xdr:nvSpPr>
        <xdr:cNvPr id="688" name="テキスト ボックス 687"/>
        <xdr:cNvSpPr txBox="1"/>
      </xdr:nvSpPr>
      <xdr:spPr>
        <a:xfrm>
          <a:off x="11308715" y="1692529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9" name="テキスト ボックス 688"/>
        <xdr:cNvSpPr txBox="1"/>
      </xdr:nvSpPr>
      <xdr:spPr>
        <a:xfrm>
          <a:off x="145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9460" cy="259080"/>
    <xdr:sp macro="" textlink="">
      <xdr:nvSpPr>
        <xdr:cNvPr id="690" name="テキスト ボックス 689"/>
        <xdr:cNvSpPr txBox="1"/>
      </xdr:nvSpPr>
      <xdr:spPr>
        <a:xfrm>
          <a:off x="137668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1" name="テキスト ボックス 690"/>
        <xdr:cNvSpPr txBox="1"/>
      </xdr:nvSpPr>
      <xdr:spPr>
        <a:xfrm>
          <a:off x="12973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692" name="テキスト ボックス 691"/>
        <xdr:cNvSpPr txBox="1"/>
      </xdr:nvSpPr>
      <xdr:spPr>
        <a:xfrm>
          <a:off x="121729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9460" cy="259080"/>
    <xdr:sp macro="" textlink="">
      <xdr:nvSpPr>
        <xdr:cNvPr id="693" name="テキスト ボックス 692"/>
        <xdr:cNvSpPr txBox="1"/>
      </xdr:nvSpPr>
      <xdr:spPr>
        <a:xfrm>
          <a:off x="113665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61595</xdr:rowOff>
    </xdr:from>
    <xdr:to xmlns:xdr="http://schemas.openxmlformats.org/drawingml/2006/spreadsheetDrawing">
      <xdr:col>85</xdr:col>
      <xdr:colOff>171450</xdr:colOff>
      <xdr:row>98</xdr:row>
      <xdr:rowOff>163195</xdr:rowOff>
    </xdr:to>
    <xdr:sp macro="" textlink="">
      <xdr:nvSpPr>
        <xdr:cNvPr id="694" name="楕円 693"/>
        <xdr:cNvSpPr/>
      </xdr:nvSpPr>
      <xdr:spPr>
        <a:xfrm>
          <a:off x="14649450" y="1686369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97</xdr:row>
      <xdr:rowOff>147955</xdr:rowOff>
    </xdr:from>
    <xdr:ext cx="534670" cy="258445"/>
    <xdr:sp macro="" textlink="">
      <xdr:nvSpPr>
        <xdr:cNvPr id="695" name="積立金該当値テキスト"/>
        <xdr:cNvSpPr txBox="1"/>
      </xdr:nvSpPr>
      <xdr:spPr>
        <a:xfrm>
          <a:off x="14744700" y="167786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8255</xdr:rowOff>
    </xdr:from>
    <xdr:to xmlns:xdr="http://schemas.openxmlformats.org/drawingml/2006/spreadsheetDrawing">
      <xdr:col>81</xdr:col>
      <xdr:colOff>101600</xdr:colOff>
      <xdr:row>98</xdr:row>
      <xdr:rowOff>109855</xdr:rowOff>
    </xdr:to>
    <xdr:sp macro="" textlink="">
      <xdr:nvSpPr>
        <xdr:cNvPr id="696" name="楕円 695"/>
        <xdr:cNvSpPr/>
      </xdr:nvSpPr>
      <xdr:spPr>
        <a:xfrm>
          <a:off x="13887450" y="1681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100965</xdr:rowOff>
    </xdr:from>
    <xdr:ext cx="530225" cy="254635"/>
    <xdr:sp macro="" textlink="">
      <xdr:nvSpPr>
        <xdr:cNvPr id="697" name="テキスト ボックス 696"/>
        <xdr:cNvSpPr txBox="1"/>
      </xdr:nvSpPr>
      <xdr:spPr>
        <a:xfrm>
          <a:off x="13709015" y="1690306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50800</xdr:rowOff>
    </xdr:from>
    <xdr:to xmlns:xdr="http://schemas.openxmlformats.org/drawingml/2006/spreadsheetDrawing">
      <xdr:col>76</xdr:col>
      <xdr:colOff>165100</xdr:colOff>
      <xdr:row>98</xdr:row>
      <xdr:rowOff>152400</xdr:rowOff>
    </xdr:to>
    <xdr:sp macro="" textlink="">
      <xdr:nvSpPr>
        <xdr:cNvPr id="698" name="楕円 697"/>
        <xdr:cNvSpPr/>
      </xdr:nvSpPr>
      <xdr:spPr>
        <a:xfrm>
          <a:off x="13093700" y="168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143510</xdr:rowOff>
    </xdr:from>
    <xdr:ext cx="532765" cy="254635"/>
    <xdr:sp macro="" textlink="">
      <xdr:nvSpPr>
        <xdr:cNvPr id="699" name="テキスト ボックス 698"/>
        <xdr:cNvSpPr txBox="1"/>
      </xdr:nvSpPr>
      <xdr:spPr>
        <a:xfrm>
          <a:off x="12896215" y="16945610"/>
          <a:ext cx="5327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69850</xdr:rowOff>
    </xdr:from>
    <xdr:to xmlns:xdr="http://schemas.openxmlformats.org/drawingml/2006/spreadsheetDrawing">
      <xdr:col>72</xdr:col>
      <xdr:colOff>38100</xdr:colOff>
      <xdr:row>99</xdr:row>
      <xdr:rowOff>0</xdr:rowOff>
    </xdr:to>
    <xdr:sp macro="" textlink="">
      <xdr:nvSpPr>
        <xdr:cNvPr id="700" name="楕円 699"/>
        <xdr:cNvSpPr/>
      </xdr:nvSpPr>
      <xdr:spPr>
        <a:xfrm>
          <a:off x="12299950" y="168719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162560</xdr:rowOff>
    </xdr:from>
    <xdr:ext cx="467995" cy="259080"/>
    <xdr:sp macro="" textlink="">
      <xdr:nvSpPr>
        <xdr:cNvPr id="701" name="テキスト ボックス 700"/>
        <xdr:cNvSpPr txBox="1"/>
      </xdr:nvSpPr>
      <xdr:spPr>
        <a:xfrm>
          <a:off x="12134850" y="169646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3810</xdr:rowOff>
    </xdr:from>
    <xdr:to xmlns:xdr="http://schemas.openxmlformats.org/drawingml/2006/spreadsheetDrawing">
      <xdr:col>67</xdr:col>
      <xdr:colOff>101600</xdr:colOff>
      <xdr:row>98</xdr:row>
      <xdr:rowOff>105410</xdr:rowOff>
    </xdr:to>
    <xdr:sp macro="" textlink="">
      <xdr:nvSpPr>
        <xdr:cNvPr id="702" name="楕円 701"/>
        <xdr:cNvSpPr/>
      </xdr:nvSpPr>
      <xdr:spPr>
        <a:xfrm>
          <a:off x="11487150" y="168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121920</xdr:rowOff>
    </xdr:from>
    <xdr:ext cx="530225" cy="254635"/>
    <xdr:sp macro="" textlink="">
      <xdr:nvSpPr>
        <xdr:cNvPr id="703" name="テキスト ボックス 702"/>
        <xdr:cNvSpPr txBox="1"/>
      </xdr:nvSpPr>
      <xdr:spPr>
        <a:xfrm>
          <a:off x="11308715" y="165811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4" name="正方形/長方形 703"/>
        <xdr:cNvSpPr/>
      </xdr:nvSpPr>
      <xdr:spPr>
        <a:xfrm>
          <a:off x="16459200" y="4000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5" name="正方形/長方形 704"/>
        <xdr:cNvSpPr/>
      </xdr:nvSpPr>
      <xdr:spPr>
        <a:xfrm>
          <a:off x="165862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6" name="正方形/長方形 705"/>
        <xdr:cNvSpPr/>
      </xdr:nvSpPr>
      <xdr:spPr>
        <a:xfrm>
          <a:off x="165862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7" name="正方形/長方形 706"/>
        <xdr:cNvSpPr/>
      </xdr:nvSpPr>
      <xdr:spPr>
        <a:xfrm>
          <a:off x="174879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8" name="正方形/長方形 707"/>
        <xdr:cNvSpPr/>
      </xdr:nvSpPr>
      <xdr:spPr>
        <a:xfrm>
          <a:off x="174879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9" name="正方形/長方形 708"/>
        <xdr:cNvSpPr/>
      </xdr:nvSpPr>
      <xdr:spPr>
        <a:xfrm>
          <a:off x="185166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0" name="正方形/長方形 709"/>
        <xdr:cNvSpPr/>
      </xdr:nvSpPr>
      <xdr:spPr>
        <a:xfrm>
          <a:off x="185166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1" name="正方形/長方形 710"/>
        <xdr:cNvSpPr/>
      </xdr:nvSpPr>
      <xdr:spPr>
        <a:xfrm>
          <a:off x="16459200" y="4826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5440" cy="220980"/>
    <xdr:sp macro="" textlink="">
      <xdr:nvSpPr>
        <xdr:cNvPr id="712" name="テキスト ボックス 711"/>
        <xdr:cNvSpPr txBox="1"/>
      </xdr:nvSpPr>
      <xdr:spPr>
        <a:xfrm>
          <a:off x="1644015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3" name="直線コネクタ 712"/>
        <xdr:cNvCxnSpPr/>
      </xdr:nvCxnSpPr>
      <xdr:spPr>
        <a:xfrm>
          <a:off x="16459200" y="7112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4" name="直線コネクタ 713"/>
        <xdr:cNvCxnSpPr/>
      </xdr:nvCxnSpPr>
      <xdr:spPr>
        <a:xfrm>
          <a:off x="16459200" y="673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4475" cy="259080"/>
    <xdr:sp macro="" textlink="">
      <xdr:nvSpPr>
        <xdr:cNvPr id="715" name="テキスト ボックス 714"/>
        <xdr:cNvSpPr txBox="1"/>
      </xdr:nvSpPr>
      <xdr:spPr>
        <a:xfrm>
          <a:off x="162483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6" name="直線コネクタ 715"/>
        <xdr:cNvCxnSpPr/>
      </xdr:nvCxnSpPr>
      <xdr:spPr>
        <a:xfrm>
          <a:off x="16459200" y="635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35560</xdr:rowOff>
    </xdr:from>
    <xdr:ext cx="531495" cy="259080"/>
    <xdr:sp macro="" textlink="">
      <xdr:nvSpPr>
        <xdr:cNvPr id="717" name="テキスト ボックス 716"/>
        <xdr:cNvSpPr txBox="1"/>
      </xdr:nvSpPr>
      <xdr:spPr>
        <a:xfrm>
          <a:off x="1598485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8" name="直線コネクタ 717"/>
        <xdr:cNvCxnSpPr/>
      </xdr:nvCxnSpPr>
      <xdr:spPr>
        <a:xfrm>
          <a:off x="16459200" y="596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4635"/>
    <xdr:sp macro="" textlink="">
      <xdr:nvSpPr>
        <xdr:cNvPr id="719" name="テキスト ボックス 718"/>
        <xdr:cNvSpPr txBox="1"/>
      </xdr:nvSpPr>
      <xdr:spPr>
        <a:xfrm>
          <a:off x="15984855" y="5826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0" name="直線コネクタ 719"/>
        <xdr:cNvCxnSpPr/>
      </xdr:nvCxnSpPr>
      <xdr:spPr>
        <a:xfrm>
          <a:off x="16459200" y="558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21" name="テキスト ボックス 720"/>
        <xdr:cNvSpPr txBox="1"/>
      </xdr:nvSpPr>
      <xdr:spPr>
        <a:xfrm>
          <a:off x="1598485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2" name="直線コネクタ 721"/>
        <xdr:cNvCxnSpPr/>
      </xdr:nvCxnSpPr>
      <xdr:spPr>
        <a:xfrm>
          <a:off x="16459200" y="520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23" name="テキスト ボックス 722"/>
        <xdr:cNvSpPr txBox="1"/>
      </xdr:nvSpPr>
      <xdr:spPr>
        <a:xfrm>
          <a:off x="1598485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4" name="直線コネクタ 723"/>
        <xdr:cNvCxnSpPr/>
      </xdr:nvCxnSpPr>
      <xdr:spPr>
        <a:xfrm>
          <a:off x="16459200" y="482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3725" cy="254635"/>
    <xdr:sp macro="" textlink="">
      <xdr:nvSpPr>
        <xdr:cNvPr id="725" name="テキスト ボックス 724"/>
        <xdr:cNvSpPr txBox="1"/>
      </xdr:nvSpPr>
      <xdr:spPr>
        <a:xfrm>
          <a:off x="15939770" y="46837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投資及び出資金グラフ枠"/>
        <xdr:cNvSpPr/>
      </xdr:nvSpPr>
      <xdr:spPr>
        <a:xfrm>
          <a:off x="16459200" y="4826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95885</xdr:rowOff>
    </xdr:from>
    <xdr:to xmlns:xdr="http://schemas.openxmlformats.org/drawingml/2006/spreadsheetDrawing">
      <xdr:col>116</xdr:col>
      <xdr:colOff>62865</xdr:colOff>
      <xdr:row>39</xdr:row>
      <xdr:rowOff>44450</xdr:rowOff>
    </xdr:to>
    <xdr:cxnSp macro="">
      <xdr:nvCxnSpPr>
        <xdr:cNvPr id="727" name="直線コネクタ 726"/>
        <xdr:cNvCxnSpPr/>
      </xdr:nvCxnSpPr>
      <xdr:spPr>
        <a:xfrm flipV="1">
          <a:off x="19949795" y="5410835"/>
          <a:ext cx="1270" cy="1320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28" name="投資及び出資金最小値テキスト"/>
        <xdr:cNvSpPr txBox="1"/>
      </xdr:nvSpPr>
      <xdr:spPr>
        <a:xfrm>
          <a:off x="200025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29" name="直線コネクタ 728"/>
        <xdr:cNvCxnSpPr/>
      </xdr:nvCxnSpPr>
      <xdr:spPr>
        <a:xfrm>
          <a:off x="19881850" y="6731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43180</xdr:rowOff>
    </xdr:from>
    <xdr:ext cx="534670" cy="254635"/>
    <xdr:sp macro="" textlink="">
      <xdr:nvSpPr>
        <xdr:cNvPr id="730" name="投資及び出資金最大値テキスト"/>
        <xdr:cNvSpPr txBox="1"/>
      </xdr:nvSpPr>
      <xdr:spPr>
        <a:xfrm>
          <a:off x="20002500" y="518668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95885</xdr:rowOff>
    </xdr:from>
    <xdr:to xmlns:xdr="http://schemas.openxmlformats.org/drawingml/2006/spreadsheetDrawing">
      <xdr:col>116</xdr:col>
      <xdr:colOff>152400</xdr:colOff>
      <xdr:row>31</xdr:row>
      <xdr:rowOff>95885</xdr:rowOff>
    </xdr:to>
    <xdr:cxnSp macro="">
      <xdr:nvCxnSpPr>
        <xdr:cNvPr id="731" name="直線コネクタ 730"/>
        <xdr:cNvCxnSpPr/>
      </xdr:nvCxnSpPr>
      <xdr:spPr>
        <a:xfrm>
          <a:off x="19881850" y="54108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39</xdr:row>
      <xdr:rowOff>27305</xdr:rowOff>
    </xdr:from>
    <xdr:to xmlns:xdr="http://schemas.openxmlformats.org/drawingml/2006/spreadsheetDrawing">
      <xdr:col>116</xdr:col>
      <xdr:colOff>63500</xdr:colOff>
      <xdr:row>39</xdr:row>
      <xdr:rowOff>37465</xdr:rowOff>
    </xdr:to>
    <xdr:cxnSp macro="">
      <xdr:nvCxnSpPr>
        <xdr:cNvPr id="732" name="直線コネクタ 731"/>
        <xdr:cNvCxnSpPr/>
      </xdr:nvCxnSpPr>
      <xdr:spPr>
        <a:xfrm>
          <a:off x="19202400" y="6713855"/>
          <a:ext cx="7493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101600</xdr:rowOff>
    </xdr:from>
    <xdr:ext cx="469900" cy="259080"/>
    <xdr:sp macro="" textlink="">
      <xdr:nvSpPr>
        <xdr:cNvPr id="733" name="投資及び出資金平均値テキスト"/>
        <xdr:cNvSpPr txBox="1"/>
      </xdr:nvSpPr>
      <xdr:spPr>
        <a:xfrm>
          <a:off x="20002500" y="64452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78740</xdr:rowOff>
    </xdr:from>
    <xdr:to xmlns:xdr="http://schemas.openxmlformats.org/drawingml/2006/spreadsheetDrawing">
      <xdr:col>116</xdr:col>
      <xdr:colOff>114300</xdr:colOff>
      <xdr:row>39</xdr:row>
      <xdr:rowOff>8890</xdr:rowOff>
    </xdr:to>
    <xdr:sp macro="" textlink="">
      <xdr:nvSpPr>
        <xdr:cNvPr id="734" name="フローチャート: 判断 733"/>
        <xdr:cNvSpPr/>
      </xdr:nvSpPr>
      <xdr:spPr>
        <a:xfrm>
          <a:off x="199009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27305</xdr:rowOff>
    </xdr:from>
    <xdr:to xmlns:xdr="http://schemas.openxmlformats.org/drawingml/2006/spreadsheetDrawing">
      <xdr:col>111</xdr:col>
      <xdr:colOff>171450</xdr:colOff>
      <xdr:row>39</xdr:row>
      <xdr:rowOff>30480</xdr:rowOff>
    </xdr:to>
    <xdr:cxnSp macro="">
      <xdr:nvCxnSpPr>
        <xdr:cNvPr id="735" name="直線コネクタ 734"/>
        <xdr:cNvCxnSpPr/>
      </xdr:nvCxnSpPr>
      <xdr:spPr>
        <a:xfrm flipV="1">
          <a:off x="18395950" y="6713855"/>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92075</xdr:rowOff>
    </xdr:from>
    <xdr:to xmlns:xdr="http://schemas.openxmlformats.org/drawingml/2006/spreadsheetDrawing">
      <xdr:col>112</xdr:col>
      <xdr:colOff>38100</xdr:colOff>
      <xdr:row>39</xdr:row>
      <xdr:rowOff>22225</xdr:rowOff>
    </xdr:to>
    <xdr:sp macro="" textlink="">
      <xdr:nvSpPr>
        <xdr:cNvPr id="736" name="フローチャート: 判断 735"/>
        <xdr:cNvSpPr/>
      </xdr:nvSpPr>
      <xdr:spPr>
        <a:xfrm>
          <a:off x="19157950" y="66071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37</xdr:row>
      <xdr:rowOff>38735</xdr:rowOff>
    </xdr:from>
    <xdr:ext cx="467995" cy="259080"/>
    <xdr:sp macro="" textlink="">
      <xdr:nvSpPr>
        <xdr:cNvPr id="737" name="テキスト ボックス 736"/>
        <xdr:cNvSpPr txBox="1"/>
      </xdr:nvSpPr>
      <xdr:spPr>
        <a:xfrm>
          <a:off x="18992850" y="63823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27305</xdr:rowOff>
    </xdr:from>
    <xdr:to xmlns:xdr="http://schemas.openxmlformats.org/drawingml/2006/spreadsheetDrawing">
      <xdr:col>107</xdr:col>
      <xdr:colOff>50800</xdr:colOff>
      <xdr:row>39</xdr:row>
      <xdr:rowOff>30480</xdr:rowOff>
    </xdr:to>
    <xdr:cxnSp macro="">
      <xdr:nvCxnSpPr>
        <xdr:cNvPr id="738" name="直線コネクタ 737"/>
        <xdr:cNvCxnSpPr/>
      </xdr:nvCxnSpPr>
      <xdr:spPr>
        <a:xfrm>
          <a:off x="17602200" y="6713855"/>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95885</xdr:rowOff>
    </xdr:from>
    <xdr:to xmlns:xdr="http://schemas.openxmlformats.org/drawingml/2006/spreadsheetDrawing">
      <xdr:col>107</xdr:col>
      <xdr:colOff>101600</xdr:colOff>
      <xdr:row>39</xdr:row>
      <xdr:rowOff>26035</xdr:rowOff>
    </xdr:to>
    <xdr:sp macro="" textlink="">
      <xdr:nvSpPr>
        <xdr:cNvPr id="739" name="フローチャート: 判断 738"/>
        <xdr:cNvSpPr/>
      </xdr:nvSpPr>
      <xdr:spPr>
        <a:xfrm>
          <a:off x="1834515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37</xdr:row>
      <xdr:rowOff>42545</xdr:rowOff>
    </xdr:from>
    <xdr:ext cx="467995" cy="254635"/>
    <xdr:sp macro="" textlink="">
      <xdr:nvSpPr>
        <xdr:cNvPr id="740" name="テキスト ボックス 739"/>
        <xdr:cNvSpPr txBox="1"/>
      </xdr:nvSpPr>
      <xdr:spPr>
        <a:xfrm>
          <a:off x="18180050" y="6386195"/>
          <a:ext cx="4679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39</xdr:row>
      <xdr:rowOff>27305</xdr:rowOff>
    </xdr:from>
    <xdr:to xmlns:xdr="http://schemas.openxmlformats.org/drawingml/2006/spreadsheetDrawing">
      <xdr:col>102</xdr:col>
      <xdr:colOff>114300</xdr:colOff>
      <xdr:row>39</xdr:row>
      <xdr:rowOff>33655</xdr:rowOff>
    </xdr:to>
    <xdr:cxnSp macro="">
      <xdr:nvCxnSpPr>
        <xdr:cNvPr id="741" name="直線コネクタ 740"/>
        <xdr:cNvCxnSpPr/>
      </xdr:nvCxnSpPr>
      <xdr:spPr>
        <a:xfrm flipV="1">
          <a:off x="16802100" y="6713855"/>
          <a:ext cx="8001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90805</xdr:rowOff>
    </xdr:from>
    <xdr:to xmlns:xdr="http://schemas.openxmlformats.org/drawingml/2006/spreadsheetDrawing">
      <xdr:col>102</xdr:col>
      <xdr:colOff>165100</xdr:colOff>
      <xdr:row>39</xdr:row>
      <xdr:rowOff>20955</xdr:rowOff>
    </xdr:to>
    <xdr:sp macro="" textlink="">
      <xdr:nvSpPr>
        <xdr:cNvPr id="742" name="フローチャート: 判断 741"/>
        <xdr:cNvSpPr/>
      </xdr:nvSpPr>
      <xdr:spPr>
        <a:xfrm>
          <a:off x="175514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37465</xdr:rowOff>
    </xdr:from>
    <xdr:ext cx="467995" cy="259080"/>
    <xdr:sp macro="" textlink="">
      <xdr:nvSpPr>
        <xdr:cNvPr id="743" name="テキスト ボックス 742"/>
        <xdr:cNvSpPr txBox="1"/>
      </xdr:nvSpPr>
      <xdr:spPr>
        <a:xfrm>
          <a:off x="17386300" y="63811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116840</xdr:rowOff>
    </xdr:from>
    <xdr:to xmlns:xdr="http://schemas.openxmlformats.org/drawingml/2006/spreadsheetDrawing">
      <xdr:col>98</xdr:col>
      <xdr:colOff>38100</xdr:colOff>
      <xdr:row>39</xdr:row>
      <xdr:rowOff>46990</xdr:rowOff>
    </xdr:to>
    <xdr:sp macro="" textlink="">
      <xdr:nvSpPr>
        <xdr:cNvPr id="744" name="フローチャート: 判断 743"/>
        <xdr:cNvSpPr/>
      </xdr:nvSpPr>
      <xdr:spPr>
        <a:xfrm>
          <a:off x="16757650" y="66319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63500</xdr:rowOff>
    </xdr:from>
    <xdr:ext cx="467995" cy="254635"/>
    <xdr:sp macro="" textlink="">
      <xdr:nvSpPr>
        <xdr:cNvPr id="745" name="テキスト ボックス 744"/>
        <xdr:cNvSpPr txBox="1"/>
      </xdr:nvSpPr>
      <xdr:spPr>
        <a:xfrm>
          <a:off x="16592550" y="6407150"/>
          <a:ext cx="4679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6" name="テキスト ボックス 745"/>
        <xdr:cNvSpPr txBox="1"/>
      </xdr:nvSpPr>
      <xdr:spPr>
        <a:xfrm>
          <a:off x="19780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80010</xdr:rowOff>
    </xdr:from>
    <xdr:ext cx="762000" cy="259080"/>
    <xdr:sp macro="" textlink="">
      <xdr:nvSpPr>
        <xdr:cNvPr id="747" name="テキスト ボックス 746"/>
        <xdr:cNvSpPr txBox="1"/>
      </xdr:nvSpPr>
      <xdr:spPr>
        <a:xfrm>
          <a:off x="190309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59460" cy="259080"/>
    <xdr:sp macro="" textlink="">
      <xdr:nvSpPr>
        <xdr:cNvPr id="748" name="テキスト ボックス 747"/>
        <xdr:cNvSpPr txBox="1"/>
      </xdr:nvSpPr>
      <xdr:spPr>
        <a:xfrm>
          <a:off x="182245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9" name="テキスト ボックス 748"/>
        <xdr:cNvSpPr txBox="1"/>
      </xdr:nvSpPr>
      <xdr:spPr>
        <a:xfrm>
          <a:off x="17430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80010</xdr:rowOff>
    </xdr:from>
    <xdr:ext cx="762000" cy="259080"/>
    <xdr:sp macro="" textlink="">
      <xdr:nvSpPr>
        <xdr:cNvPr id="750" name="テキスト ボックス 749"/>
        <xdr:cNvSpPr txBox="1"/>
      </xdr:nvSpPr>
      <xdr:spPr>
        <a:xfrm>
          <a:off x="166306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158115</xdr:rowOff>
    </xdr:from>
    <xdr:to xmlns:xdr="http://schemas.openxmlformats.org/drawingml/2006/spreadsheetDrawing">
      <xdr:col>116</xdr:col>
      <xdr:colOff>114300</xdr:colOff>
      <xdr:row>39</xdr:row>
      <xdr:rowOff>88265</xdr:rowOff>
    </xdr:to>
    <xdr:sp macro="" textlink="">
      <xdr:nvSpPr>
        <xdr:cNvPr id="751" name="楕円 750"/>
        <xdr:cNvSpPr/>
      </xdr:nvSpPr>
      <xdr:spPr>
        <a:xfrm>
          <a:off x="19900900" y="66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73025</xdr:rowOff>
    </xdr:from>
    <xdr:ext cx="378460" cy="259080"/>
    <xdr:sp macro="" textlink="">
      <xdr:nvSpPr>
        <xdr:cNvPr id="752" name="投資及び出資金該当値テキスト"/>
        <xdr:cNvSpPr txBox="1"/>
      </xdr:nvSpPr>
      <xdr:spPr>
        <a:xfrm>
          <a:off x="20002500" y="65881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147955</xdr:rowOff>
    </xdr:from>
    <xdr:to xmlns:xdr="http://schemas.openxmlformats.org/drawingml/2006/spreadsheetDrawing">
      <xdr:col>112</xdr:col>
      <xdr:colOff>38100</xdr:colOff>
      <xdr:row>39</xdr:row>
      <xdr:rowOff>78105</xdr:rowOff>
    </xdr:to>
    <xdr:sp macro="" textlink="">
      <xdr:nvSpPr>
        <xdr:cNvPr id="753" name="楕円 752"/>
        <xdr:cNvSpPr/>
      </xdr:nvSpPr>
      <xdr:spPr>
        <a:xfrm>
          <a:off x="19157950" y="66630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39</xdr:row>
      <xdr:rowOff>69215</xdr:rowOff>
    </xdr:from>
    <xdr:ext cx="378460" cy="259080"/>
    <xdr:sp macro="" textlink="">
      <xdr:nvSpPr>
        <xdr:cNvPr id="754" name="テキスト ボックス 753"/>
        <xdr:cNvSpPr txBox="1"/>
      </xdr:nvSpPr>
      <xdr:spPr>
        <a:xfrm>
          <a:off x="19030950" y="67557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151130</xdr:rowOff>
    </xdr:from>
    <xdr:to xmlns:xdr="http://schemas.openxmlformats.org/drawingml/2006/spreadsheetDrawing">
      <xdr:col>107</xdr:col>
      <xdr:colOff>101600</xdr:colOff>
      <xdr:row>39</xdr:row>
      <xdr:rowOff>81280</xdr:rowOff>
    </xdr:to>
    <xdr:sp macro="" textlink="">
      <xdr:nvSpPr>
        <xdr:cNvPr id="755" name="楕円 754"/>
        <xdr:cNvSpPr/>
      </xdr:nvSpPr>
      <xdr:spPr>
        <a:xfrm>
          <a:off x="1834515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39</xdr:row>
      <xdr:rowOff>72390</xdr:rowOff>
    </xdr:from>
    <xdr:ext cx="378460" cy="259080"/>
    <xdr:sp macro="" textlink="">
      <xdr:nvSpPr>
        <xdr:cNvPr id="756" name="テキスト ボックス 755"/>
        <xdr:cNvSpPr txBox="1"/>
      </xdr:nvSpPr>
      <xdr:spPr>
        <a:xfrm>
          <a:off x="18225770" y="6758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147955</xdr:rowOff>
    </xdr:from>
    <xdr:to xmlns:xdr="http://schemas.openxmlformats.org/drawingml/2006/spreadsheetDrawing">
      <xdr:col>102</xdr:col>
      <xdr:colOff>165100</xdr:colOff>
      <xdr:row>39</xdr:row>
      <xdr:rowOff>78105</xdr:rowOff>
    </xdr:to>
    <xdr:sp macro="" textlink="">
      <xdr:nvSpPr>
        <xdr:cNvPr id="757" name="楕円 756"/>
        <xdr:cNvSpPr/>
      </xdr:nvSpPr>
      <xdr:spPr>
        <a:xfrm>
          <a:off x="175514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39</xdr:row>
      <xdr:rowOff>69215</xdr:rowOff>
    </xdr:from>
    <xdr:ext cx="378460" cy="259080"/>
    <xdr:sp macro="" textlink="">
      <xdr:nvSpPr>
        <xdr:cNvPr id="758" name="テキスト ボックス 757"/>
        <xdr:cNvSpPr txBox="1"/>
      </xdr:nvSpPr>
      <xdr:spPr>
        <a:xfrm>
          <a:off x="17432020" y="67557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154940</xdr:rowOff>
    </xdr:from>
    <xdr:to xmlns:xdr="http://schemas.openxmlformats.org/drawingml/2006/spreadsheetDrawing">
      <xdr:col>98</xdr:col>
      <xdr:colOff>38100</xdr:colOff>
      <xdr:row>39</xdr:row>
      <xdr:rowOff>84455</xdr:rowOff>
    </xdr:to>
    <xdr:sp macro="" textlink="">
      <xdr:nvSpPr>
        <xdr:cNvPr id="759" name="楕円 758"/>
        <xdr:cNvSpPr/>
      </xdr:nvSpPr>
      <xdr:spPr>
        <a:xfrm>
          <a:off x="16757650" y="667004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39</xdr:row>
      <xdr:rowOff>75565</xdr:rowOff>
    </xdr:from>
    <xdr:ext cx="378460" cy="254635"/>
    <xdr:sp macro="" textlink="">
      <xdr:nvSpPr>
        <xdr:cNvPr id="760" name="テキスト ボックス 759"/>
        <xdr:cNvSpPr txBox="1"/>
      </xdr:nvSpPr>
      <xdr:spPr>
        <a:xfrm>
          <a:off x="16630650" y="676211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1" name="正方形/長方形 760"/>
        <xdr:cNvSpPr/>
      </xdr:nvSpPr>
      <xdr:spPr>
        <a:xfrm>
          <a:off x="16459200" y="7429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2" name="正方形/長方形 761"/>
        <xdr:cNvSpPr/>
      </xdr:nvSpPr>
      <xdr:spPr>
        <a:xfrm>
          <a:off x="165862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3" name="正方形/長方形 762"/>
        <xdr:cNvSpPr/>
      </xdr:nvSpPr>
      <xdr:spPr>
        <a:xfrm>
          <a:off x="165862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4" name="正方形/長方形 763"/>
        <xdr:cNvSpPr/>
      </xdr:nvSpPr>
      <xdr:spPr>
        <a:xfrm>
          <a:off x="174879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5" name="正方形/長方形 764"/>
        <xdr:cNvSpPr/>
      </xdr:nvSpPr>
      <xdr:spPr>
        <a:xfrm>
          <a:off x="174879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6" name="正方形/長方形 765"/>
        <xdr:cNvSpPr/>
      </xdr:nvSpPr>
      <xdr:spPr>
        <a:xfrm>
          <a:off x="185166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7" name="正方形/長方形 766"/>
        <xdr:cNvSpPr/>
      </xdr:nvSpPr>
      <xdr:spPr>
        <a:xfrm>
          <a:off x="185166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8" name="正方形/長方形 767"/>
        <xdr:cNvSpPr/>
      </xdr:nvSpPr>
      <xdr:spPr>
        <a:xfrm>
          <a:off x="16459200" y="8255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5440" cy="220980"/>
    <xdr:sp macro="" textlink="">
      <xdr:nvSpPr>
        <xdr:cNvPr id="769" name="テキスト ボックス 768"/>
        <xdr:cNvSpPr txBox="1"/>
      </xdr:nvSpPr>
      <xdr:spPr>
        <a:xfrm>
          <a:off x="1644015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0" name="直線コネクタ 769"/>
        <xdr:cNvCxnSpPr/>
      </xdr:nvCxnSpPr>
      <xdr:spPr>
        <a:xfrm>
          <a:off x="164592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1" name="直線コネクタ 770"/>
        <xdr:cNvCxnSpPr/>
      </xdr:nvCxnSpPr>
      <xdr:spPr>
        <a:xfrm>
          <a:off x="16459200" y="10083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4475" cy="254635"/>
    <xdr:sp macro="" textlink="">
      <xdr:nvSpPr>
        <xdr:cNvPr id="772" name="テキスト ボックス 771"/>
        <xdr:cNvSpPr txBox="1"/>
      </xdr:nvSpPr>
      <xdr:spPr>
        <a:xfrm>
          <a:off x="16248380" y="9941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3" name="直線コネクタ 772"/>
        <xdr:cNvCxnSpPr/>
      </xdr:nvCxnSpPr>
      <xdr:spPr>
        <a:xfrm>
          <a:off x="16459200" y="9626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4635"/>
    <xdr:sp macro="" textlink="">
      <xdr:nvSpPr>
        <xdr:cNvPr id="774" name="テキスト ボックス 773"/>
        <xdr:cNvSpPr txBox="1"/>
      </xdr:nvSpPr>
      <xdr:spPr>
        <a:xfrm>
          <a:off x="15984855" y="9484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5" name="直線コネクタ 774"/>
        <xdr:cNvCxnSpPr/>
      </xdr:nvCxnSpPr>
      <xdr:spPr>
        <a:xfrm>
          <a:off x="16459200" y="9169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4635"/>
    <xdr:sp macro="" textlink="">
      <xdr:nvSpPr>
        <xdr:cNvPr id="776" name="テキスト ボックス 775"/>
        <xdr:cNvSpPr txBox="1"/>
      </xdr:nvSpPr>
      <xdr:spPr>
        <a:xfrm>
          <a:off x="15984855" y="9027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77" name="直線コネクタ 776"/>
        <xdr:cNvCxnSpPr/>
      </xdr:nvCxnSpPr>
      <xdr:spPr>
        <a:xfrm>
          <a:off x="16459200" y="8712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4635"/>
    <xdr:sp macro="" textlink="">
      <xdr:nvSpPr>
        <xdr:cNvPr id="778" name="テキスト ボックス 777"/>
        <xdr:cNvSpPr txBox="1"/>
      </xdr:nvSpPr>
      <xdr:spPr>
        <a:xfrm>
          <a:off x="15984855" y="8569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9" name="直線コネクタ 778"/>
        <xdr:cNvCxnSpPr/>
      </xdr:nvCxnSpPr>
      <xdr:spPr>
        <a:xfrm>
          <a:off x="16459200" y="825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4635"/>
    <xdr:sp macro="" textlink="">
      <xdr:nvSpPr>
        <xdr:cNvPr id="780" name="テキスト ボックス 779"/>
        <xdr:cNvSpPr txBox="1"/>
      </xdr:nvSpPr>
      <xdr:spPr>
        <a:xfrm>
          <a:off x="15984855" y="8112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1" name="貸付金グラフ枠"/>
        <xdr:cNvSpPr/>
      </xdr:nvSpPr>
      <xdr:spPr>
        <a:xfrm>
          <a:off x="16459200" y="8255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143510</xdr:rowOff>
    </xdr:from>
    <xdr:to xmlns:xdr="http://schemas.openxmlformats.org/drawingml/2006/spreadsheetDrawing">
      <xdr:col>116</xdr:col>
      <xdr:colOff>62865</xdr:colOff>
      <xdr:row>58</xdr:row>
      <xdr:rowOff>139700</xdr:rowOff>
    </xdr:to>
    <xdr:cxnSp macro="">
      <xdr:nvCxnSpPr>
        <xdr:cNvPr id="782" name="直線コネクタ 781"/>
        <xdr:cNvCxnSpPr/>
      </xdr:nvCxnSpPr>
      <xdr:spPr>
        <a:xfrm flipV="1">
          <a:off x="19949795" y="8716010"/>
          <a:ext cx="127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4635"/>
    <xdr:sp macro="" textlink="">
      <xdr:nvSpPr>
        <xdr:cNvPr id="783" name="貸付金最小値テキスト"/>
        <xdr:cNvSpPr txBox="1"/>
      </xdr:nvSpPr>
      <xdr:spPr>
        <a:xfrm>
          <a:off x="20002500" y="1008761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4" name="直線コネクタ 783"/>
        <xdr:cNvCxnSpPr/>
      </xdr:nvCxnSpPr>
      <xdr:spPr>
        <a:xfrm>
          <a:off x="19881850" y="10083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89535</xdr:rowOff>
    </xdr:from>
    <xdr:ext cx="534670" cy="254635"/>
    <xdr:sp macro="" textlink="">
      <xdr:nvSpPr>
        <xdr:cNvPr id="785" name="貸付金最大値テキスト"/>
        <xdr:cNvSpPr txBox="1"/>
      </xdr:nvSpPr>
      <xdr:spPr>
        <a:xfrm>
          <a:off x="20002500" y="849058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59,851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143510</xdr:rowOff>
    </xdr:from>
    <xdr:to xmlns:xdr="http://schemas.openxmlformats.org/drawingml/2006/spreadsheetDrawing">
      <xdr:col>116</xdr:col>
      <xdr:colOff>152400</xdr:colOff>
      <xdr:row>50</xdr:row>
      <xdr:rowOff>143510</xdr:rowOff>
    </xdr:to>
    <xdr:cxnSp macro="">
      <xdr:nvCxnSpPr>
        <xdr:cNvPr id="786" name="直線コネクタ 785"/>
        <xdr:cNvCxnSpPr/>
      </xdr:nvCxnSpPr>
      <xdr:spPr>
        <a:xfrm>
          <a:off x="19881850" y="8716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57</xdr:row>
      <xdr:rowOff>142240</xdr:rowOff>
    </xdr:from>
    <xdr:to xmlns:xdr="http://schemas.openxmlformats.org/drawingml/2006/spreadsheetDrawing">
      <xdr:col>116</xdr:col>
      <xdr:colOff>63500</xdr:colOff>
      <xdr:row>58</xdr:row>
      <xdr:rowOff>8890</xdr:rowOff>
    </xdr:to>
    <xdr:cxnSp macro="">
      <xdr:nvCxnSpPr>
        <xdr:cNvPr id="787" name="直線コネクタ 786"/>
        <xdr:cNvCxnSpPr/>
      </xdr:nvCxnSpPr>
      <xdr:spPr>
        <a:xfrm>
          <a:off x="19202400" y="9914890"/>
          <a:ext cx="7493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145415</xdr:rowOff>
    </xdr:from>
    <xdr:ext cx="469900" cy="254635"/>
    <xdr:sp macro="" textlink="">
      <xdr:nvSpPr>
        <xdr:cNvPr id="788" name="貸付金平均値テキスト"/>
        <xdr:cNvSpPr txBox="1"/>
      </xdr:nvSpPr>
      <xdr:spPr>
        <a:xfrm>
          <a:off x="20002500" y="974661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122555</xdr:rowOff>
    </xdr:from>
    <xdr:to xmlns:xdr="http://schemas.openxmlformats.org/drawingml/2006/spreadsheetDrawing">
      <xdr:col>116</xdr:col>
      <xdr:colOff>114300</xdr:colOff>
      <xdr:row>58</xdr:row>
      <xdr:rowOff>52705</xdr:rowOff>
    </xdr:to>
    <xdr:sp macro="" textlink="">
      <xdr:nvSpPr>
        <xdr:cNvPr id="789" name="フローチャート: 判断 788"/>
        <xdr:cNvSpPr/>
      </xdr:nvSpPr>
      <xdr:spPr>
        <a:xfrm>
          <a:off x="19900900" y="989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142240</xdr:rowOff>
    </xdr:from>
    <xdr:to xmlns:xdr="http://schemas.openxmlformats.org/drawingml/2006/spreadsheetDrawing">
      <xdr:col>111</xdr:col>
      <xdr:colOff>171450</xdr:colOff>
      <xdr:row>58</xdr:row>
      <xdr:rowOff>27305</xdr:rowOff>
    </xdr:to>
    <xdr:cxnSp macro="">
      <xdr:nvCxnSpPr>
        <xdr:cNvPr id="790" name="直線コネクタ 789"/>
        <xdr:cNvCxnSpPr/>
      </xdr:nvCxnSpPr>
      <xdr:spPr>
        <a:xfrm flipV="1">
          <a:off x="18395950" y="9914890"/>
          <a:ext cx="80645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125095</xdr:rowOff>
    </xdr:from>
    <xdr:to xmlns:xdr="http://schemas.openxmlformats.org/drawingml/2006/spreadsheetDrawing">
      <xdr:col>112</xdr:col>
      <xdr:colOff>38100</xdr:colOff>
      <xdr:row>58</xdr:row>
      <xdr:rowOff>55245</xdr:rowOff>
    </xdr:to>
    <xdr:sp macro="" textlink="">
      <xdr:nvSpPr>
        <xdr:cNvPr id="791" name="フローチャート: 判断 790"/>
        <xdr:cNvSpPr/>
      </xdr:nvSpPr>
      <xdr:spPr>
        <a:xfrm>
          <a:off x="19157950" y="98977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46355</xdr:rowOff>
    </xdr:from>
    <xdr:ext cx="467995" cy="259080"/>
    <xdr:sp macro="" textlink="">
      <xdr:nvSpPr>
        <xdr:cNvPr id="792" name="テキスト ボックス 791"/>
        <xdr:cNvSpPr txBox="1"/>
      </xdr:nvSpPr>
      <xdr:spPr>
        <a:xfrm>
          <a:off x="18992850" y="99904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78740</xdr:rowOff>
    </xdr:from>
    <xdr:to xmlns:xdr="http://schemas.openxmlformats.org/drawingml/2006/spreadsheetDrawing">
      <xdr:col>107</xdr:col>
      <xdr:colOff>50800</xdr:colOff>
      <xdr:row>58</xdr:row>
      <xdr:rowOff>27305</xdr:rowOff>
    </xdr:to>
    <xdr:cxnSp macro="">
      <xdr:nvCxnSpPr>
        <xdr:cNvPr id="793" name="直線コネクタ 792"/>
        <xdr:cNvCxnSpPr/>
      </xdr:nvCxnSpPr>
      <xdr:spPr>
        <a:xfrm>
          <a:off x="17602200" y="9851390"/>
          <a:ext cx="79375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132080</xdr:rowOff>
    </xdr:from>
    <xdr:to xmlns:xdr="http://schemas.openxmlformats.org/drawingml/2006/spreadsheetDrawing">
      <xdr:col>107</xdr:col>
      <xdr:colOff>101600</xdr:colOff>
      <xdr:row>58</xdr:row>
      <xdr:rowOff>62230</xdr:rowOff>
    </xdr:to>
    <xdr:sp macro="" textlink="">
      <xdr:nvSpPr>
        <xdr:cNvPr id="794" name="フローチャート: 判断 793"/>
        <xdr:cNvSpPr/>
      </xdr:nvSpPr>
      <xdr:spPr>
        <a:xfrm>
          <a:off x="1834515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78740</xdr:rowOff>
    </xdr:from>
    <xdr:ext cx="467995" cy="259080"/>
    <xdr:sp macro="" textlink="">
      <xdr:nvSpPr>
        <xdr:cNvPr id="795" name="テキスト ボックス 794"/>
        <xdr:cNvSpPr txBox="1"/>
      </xdr:nvSpPr>
      <xdr:spPr>
        <a:xfrm>
          <a:off x="18180050" y="96799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57</xdr:row>
      <xdr:rowOff>78740</xdr:rowOff>
    </xdr:from>
    <xdr:to xmlns:xdr="http://schemas.openxmlformats.org/drawingml/2006/spreadsheetDrawing">
      <xdr:col>102</xdr:col>
      <xdr:colOff>114300</xdr:colOff>
      <xdr:row>58</xdr:row>
      <xdr:rowOff>29210</xdr:rowOff>
    </xdr:to>
    <xdr:cxnSp macro="">
      <xdr:nvCxnSpPr>
        <xdr:cNvPr id="796" name="直線コネクタ 795"/>
        <xdr:cNvCxnSpPr/>
      </xdr:nvCxnSpPr>
      <xdr:spPr>
        <a:xfrm flipV="1">
          <a:off x="16802100" y="9851390"/>
          <a:ext cx="8001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116840</xdr:rowOff>
    </xdr:from>
    <xdr:to xmlns:xdr="http://schemas.openxmlformats.org/drawingml/2006/spreadsheetDrawing">
      <xdr:col>102</xdr:col>
      <xdr:colOff>165100</xdr:colOff>
      <xdr:row>58</xdr:row>
      <xdr:rowOff>46990</xdr:rowOff>
    </xdr:to>
    <xdr:sp macro="" textlink="">
      <xdr:nvSpPr>
        <xdr:cNvPr id="797" name="フローチャート: 判断 796"/>
        <xdr:cNvSpPr/>
      </xdr:nvSpPr>
      <xdr:spPr>
        <a:xfrm>
          <a:off x="175514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38100</xdr:rowOff>
    </xdr:from>
    <xdr:ext cx="467995" cy="259080"/>
    <xdr:sp macro="" textlink="">
      <xdr:nvSpPr>
        <xdr:cNvPr id="798" name="テキスト ボックス 797"/>
        <xdr:cNvSpPr txBox="1"/>
      </xdr:nvSpPr>
      <xdr:spPr>
        <a:xfrm>
          <a:off x="17386300" y="99822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135255</xdr:rowOff>
    </xdr:from>
    <xdr:to xmlns:xdr="http://schemas.openxmlformats.org/drawingml/2006/spreadsheetDrawing">
      <xdr:col>98</xdr:col>
      <xdr:colOff>38100</xdr:colOff>
      <xdr:row>58</xdr:row>
      <xdr:rowOff>65405</xdr:rowOff>
    </xdr:to>
    <xdr:sp macro="" textlink="">
      <xdr:nvSpPr>
        <xdr:cNvPr id="799" name="フローチャート: 判断 798"/>
        <xdr:cNvSpPr/>
      </xdr:nvSpPr>
      <xdr:spPr>
        <a:xfrm>
          <a:off x="16757650" y="99079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81915</xdr:rowOff>
    </xdr:from>
    <xdr:ext cx="467995" cy="259080"/>
    <xdr:sp macro="" textlink="">
      <xdr:nvSpPr>
        <xdr:cNvPr id="800" name="テキスト ボックス 799"/>
        <xdr:cNvSpPr txBox="1"/>
      </xdr:nvSpPr>
      <xdr:spPr>
        <a:xfrm>
          <a:off x="16592550" y="96831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1" name="テキスト ボックス 800"/>
        <xdr:cNvSpPr txBox="1"/>
      </xdr:nvSpPr>
      <xdr:spPr>
        <a:xfrm>
          <a:off x="19780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80010</xdr:rowOff>
    </xdr:from>
    <xdr:ext cx="762000" cy="259080"/>
    <xdr:sp macro="" textlink="">
      <xdr:nvSpPr>
        <xdr:cNvPr id="802" name="テキスト ボックス 801"/>
        <xdr:cNvSpPr txBox="1"/>
      </xdr:nvSpPr>
      <xdr:spPr>
        <a:xfrm>
          <a:off x="190309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59460" cy="259080"/>
    <xdr:sp macro="" textlink="">
      <xdr:nvSpPr>
        <xdr:cNvPr id="803" name="テキスト ボックス 802"/>
        <xdr:cNvSpPr txBox="1"/>
      </xdr:nvSpPr>
      <xdr:spPr>
        <a:xfrm>
          <a:off x="182245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4" name="テキスト ボックス 803"/>
        <xdr:cNvSpPr txBox="1"/>
      </xdr:nvSpPr>
      <xdr:spPr>
        <a:xfrm>
          <a:off x="17430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80010</xdr:rowOff>
    </xdr:from>
    <xdr:ext cx="762000" cy="259080"/>
    <xdr:sp macro="" textlink="">
      <xdr:nvSpPr>
        <xdr:cNvPr id="805" name="テキスト ボックス 804"/>
        <xdr:cNvSpPr txBox="1"/>
      </xdr:nvSpPr>
      <xdr:spPr>
        <a:xfrm>
          <a:off x="166306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129540</xdr:rowOff>
    </xdr:from>
    <xdr:to xmlns:xdr="http://schemas.openxmlformats.org/drawingml/2006/spreadsheetDrawing">
      <xdr:col>116</xdr:col>
      <xdr:colOff>114300</xdr:colOff>
      <xdr:row>58</xdr:row>
      <xdr:rowOff>59690</xdr:rowOff>
    </xdr:to>
    <xdr:sp macro="" textlink="">
      <xdr:nvSpPr>
        <xdr:cNvPr id="806" name="楕円 805"/>
        <xdr:cNvSpPr/>
      </xdr:nvSpPr>
      <xdr:spPr>
        <a:xfrm>
          <a:off x="19900900" y="990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107950</xdr:rowOff>
    </xdr:from>
    <xdr:ext cx="469900" cy="259080"/>
    <xdr:sp macro="" textlink="">
      <xdr:nvSpPr>
        <xdr:cNvPr id="807" name="貸付金該当値テキスト"/>
        <xdr:cNvSpPr txBox="1"/>
      </xdr:nvSpPr>
      <xdr:spPr>
        <a:xfrm>
          <a:off x="20002500" y="9880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91440</xdr:rowOff>
    </xdr:from>
    <xdr:to xmlns:xdr="http://schemas.openxmlformats.org/drawingml/2006/spreadsheetDrawing">
      <xdr:col>112</xdr:col>
      <xdr:colOff>38100</xdr:colOff>
      <xdr:row>58</xdr:row>
      <xdr:rowOff>21590</xdr:rowOff>
    </xdr:to>
    <xdr:sp macro="" textlink="">
      <xdr:nvSpPr>
        <xdr:cNvPr id="808" name="楕円 807"/>
        <xdr:cNvSpPr/>
      </xdr:nvSpPr>
      <xdr:spPr>
        <a:xfrm>
          <a:off x="19157950" y="98640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38100</xdr:rowOff>
    </xdr:from>
    <xdr:ext cx="467995" cy="259080"/>
    <xdr:sp macro="" textlink="">
      <xdr:nvSpPr>
        <xdr:cNvPr id="809" name="テキスト ボックス 808"/>
        <xdr:cNvSpPr txBox="1"/>
      </xdr:nvSpPr>
      <xdr:spPr>
        <a:xfrm>
          <a:off x="18992850" y="96393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147955</xdr:rowOff>
    </xdr:from>
    <xdr:to xmlns:xdr="http://schemas.openxmlformats.org/drawingml/2006/spreadsheetDrawing">
      <xdr:col>107</xdr:col>
      <xdr:colOff>101600</xdr:colOff>
      <xdr:row>58</xdr:row>
      <xdr:rowOff>78105</xdr:rowOff>
    </xdr:to>
    <xdr:sp macro="" textlink="">
      <xdr:nvSpPr>
        <xdr:cNvPr id="810" name="楕円 809"/>
        <xdr:cNvSpPr/>
      </xdr:nvSpPr>
      <xdr:spPr>
        <a:xfrm>
          <a:off x="18345150" y="99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69215</xdr:rowOff>
    </xdr:from>
    <xdr:ext cx="467995" cy="259080"/>
    <xdr:sp macro="" textlink="">
      <xdr:nvSpPr>
        <xdr:cNvPr id="811" name="テキスト ボックス 810"/>
        <xdr:cNvSpPr txBox="1"/>
      </xdr:nvSpPr>
      <xdr:spPr>
        <a:xfrm>
          <a:off x="18180050" y="100133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27940</xdr:rowOff>
    </xdr:from>
    <xdr:to xmlns:xdr="http://schemas.openxmlformats.org/drawingml/2006/spreadsheetDrawing">
      <xdr:col>102</xdr:col>
      <xdr:colOff>165100</xdr:colOff>
      <xdr:row>57</xdr:row>
      <xdr:rowOff>129540</xdr:rowOff>
    </xdr:to>
    <xdr:sp macro="" textlink="">
      <xdr:nvSpPr>
        <xdr:cNvPr id="812" name="楕円 811"/>
        <xdr:cNvSpPr/>
      </xdr:nvSpPr>
      <xdr:spPr>
        <a:xfrm>
          <a:off x="17551400" y="98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55</xdr:row>
      <xdr:rowOff>146050</xdr:rowOff>
    </xdr:from>
    <xdr:ext cx="532765" cy="254635"/>
    <xdr:sp macro="" textlink="">
      <xdr:nvSpPr>
        <xdr:cNvPr id="813" name="テキスト ボックス 812"/>
        <xdr:cNvSpPr txBox="1"/>
      </xdr:nvSpPr>
      <xdr:spPr>
        <a:xfrm>
          <a:off x="17353915" y="9575800"/>
          <a:ext cx="5327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149860</xdr:rowOff>
    </xdr:from>
    <xdr:to xmlns:xdr="http://schemas.openxmlformats.org/drawingml/2006/spreadsheetDrawing">
      <xdr:col>98</xdr:col>
      <xdr:colOff>38100</xdr:colOff>
      <xdr:row>58</xdr:row>
      <xdr:rowOff>80010</xdr:rowOff>
    </xdr:to>
    <xdr:sp macro="" textlink="">
      <xdr:nvSpPr>
        <xdr:cNvPr id="814" name="楕円 813"/>
        <xdr:cNvSpPr/>
      </xdr:nvSpPr>
      <xdr:spPr>
        <a:xfrm>
          <a:off x="16757650" y="99225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71120</xdr:rowOff>
    </xdr:from>
    <xdr:ext cx="467995" cy="259080"/>
    <xdr:sp macro="" textlink="">
      <xdr:nvSpPr>
        <xdr:cNvPr id="815" name="テキスト ボックス 814"/>
        <xdr:cNvSpPr txBox="1"/>
      </xdr:nvSpPr>
      <xdr:spPr>
        <a:xfrm>
          <a:off x="16592550" y="100152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6" name="正方形/長方形 815"/>
        <xdr:cNvSpPr/>
      </xdr:nvSpPr>
      <xdr:spPr>
        <a:xfrm>
          <a:off x="16459200" y="10858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7" name="正方形/長方形 816"/>
        <xdr:cNvSpPr/>
      </xdr:nvSpPr>
      <xdr:spPr>
        <a:xfrm>
          <a:off x="165862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8" name="正方形/長方形 817"/>
        <xdr:cNvSpPr/>
      </xdr:nvSpPr>
      <xdr:spPr>
        <a:xfrm>
          <a:off x="165862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9" name="正方形/長方形 818"/>
        <xdr:cNvSpPr/>
      </xdr:nvSpPr>
      <xdr:spPr>
        <a:xfrm>
          <a:off x="174879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0" name="正方形/長方形 819"/>
        <xdr:cNvSpPr/>
      </xdr:nvSpPr>
      <xdr:spPr>
        <a:xfrm>
          <a:off x="174879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1" name="正方形/長方形 820"/>
        <xdr:cNvSpPr/>
      </xdr:nvSpPr>
      <xdr:spPr>
        <a:xfrm>
          <a:off x="185166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2" name="正方形/長方形 821"/>
        <xdr:cNvSpPr/>
      </xdr:nvSpPr>
      <xdr:spPr>
        <a:xfrm>
          <a:off x="185166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44,921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3" name="正方形/長方形 822"/>
        <xdr:cNvSpPr/>
      </xdr:nvSpPr>
      <xdr:spPr>
        <a:xfrm>
          <a:off x="16459200" y="11684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5440" cy="220980"/>
    <xdr:sp macro="" textlink="">
      <xdr:nvSpPr>
        <xdr:cNvPr id="824" name="テキスト ボックス 823"/>
        <xdr:cNvSpPr txBox="1"/>
      </xdr:nvSpPr>
      <xdr:spPr>
        <a:xfrm>
          <a:off x="1644015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5" name="直線コネクタ 824"/>
        <xdr:cNvCxnSpPr/>
      </xdr:nvCxnSpPr>
      <xdr:spPr>
        <a:xfrm>
          <a:off x="16459200" y="1397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4475" cy="254635"/>
    <xdr:sp macro="" textlink="">
      <xdr:nvSpPr>
        <xdr:cNvPr id="826" name="テキスト ボックス 825"/>
        <xdr:cNvSpPr txBox="1"/>
      </xdr:nvSpPr>
      <xdr:spPr>
        <a:xfrm>
          <a:off x="16248380" y="13827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27" name="直線コネクタ 826"/>
        <xdr:cNvCxnSpPr/>
      </xdr:nvCxnSpPr>
      <xdr:spPr>
        <a:xfrm>
          <a:off x="16459200" y="1358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28" name="テキスト ボックス 827"/>
        <xdr:cNvSpPr txBox="1"/>
      </xdr:nvSpPr>
      <xdr:spPr>
        <a:xfrm>
          <a:off x="1598485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29" name="直線コネクタ 828"/>
        <xdr:cNvCxnSpPr/>
      </xdr:nvCxnSpPr>
      <xdr:spPr>
        <a:xfrm>
          <a:off x="16459200" y="1320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0" name="テキスト ボックス 829"/>
        <xdr:cNvSpPr txBox="1"/>
      </xdr:nvSpPr>
      <xdr:spPr>
        <a:xfrm>
          <a:off x="1598485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1" name="直線コネクタ 830"/>
        <xdr:cNvCxnSpPr/>
      </xdr:nvCxnSpPr>
      <xdr:spPr>
        <a:xfrm>
          <a:off x="16459200" y="1282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4635"/>
    <xdr:sp macro="" textlink="">
      <xdr:nvSpPr>
        <xdr:cNvPr id="832" name="テキスト ボックス 831"/>
        <xdr:cNvSpPr txBox="1"/>
      </xdr:nvSpPr>
      <xdr:spPr>
        <a:xfrm>
          <a:off x="1598485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3" name="直線コネクタ 832"/>
        <xdr:cNvCxnSpPr/>
      </xdr:nvCxnSpPr>
      <xdr:spPr>
        <a:xfrm>
          <a:off x="16459200" y="1244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3725" cy="259080"/>
    <xdr:sp macro="" textlink="">
      <xdr:nvSpPr>
        <xdr:cNvPr id="834" name="テキスト ボックス 833"/>
        <xdr:cNvSpPr txBox="1"/>
      </xdr:nvSpPr>
      <xdr:spPr>
        <a:xfrm>
          <a:off x="15939770" y="1230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5" name="直線コネクタ 834"/>
        <xdr:cNvCxnSpPr/>
      </xdr:nvCxnSpPr>
      <xdr:spPr>
        <a:xfrm>
          <a:off x="16459200" y="1206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3725" cy="259080"/>
    <xdr:sp macro="" textlink="">
      <xdr:nvSpPr>
        <xdr:cNvPr id="836" name="テキスト ボックス 835"/>
        <xdr:cNvSpPr txBox="1"/>
      </xdr:nvSpPr>
      <xdr:spPr>
        <a:xfrm>
          <a:off x="159397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7" name="直線コネクタ 836"/>
        <xdr:cNvCxnSpPr/>
      </xdr:nvCxnSpPr>
      <xdr:spPr>
        <a:xfrm>
          <a:off x="16459200" y="11684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3725" cy="254635"/>
    <xdr:sp macro="" textlink="">
      <xdr:nvSpPr>
        <xdr:cNvPr id="838" name="テキスト ボックス 837"/>
        <xdr:cNvSpPr txBox="1"/>
      </xdr:nvSpPr>
      <xdr:spPr>
        <a:xfrm>
          <a:off x="15939770" y="115417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9" name="繰出金グラフ枠"/>
        <xdr:cNvSpPr/>
      </xdr:nvSpPr>
      <xdr:spPr>
        <a:xfrm>
          <a:off x="16459200" y="11684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39370</xdr:rowOff>
    </xdr:from>
    <xdr:to xmlns:xdr="http://schemas.openxmlformats.org/drawingml/2006/spreadsheetDrawing">
      <xdr:col>116</xdr:col>
      <xdr:colOff>62865</xdr:colOff>
      <xdr:row>79</xdr:row>
      <xdr:rowOff>43815</xdr:rowOff>
    </xdr:to>
    <xdr:cxnSp macro="">
      <xdr:nvCxnSpPr>
        <xdr:cNvPr id="840" name="直線コネクタ 839"/>
        <xdr:cNvCxnSpPr/>
      </xdr:nvCxnSpPr>
      <xdr:spPr>
        <a:xfrm flipV="1">
          <a:off x="19949795" y="12040870"/>
          <a:ext cx="1270" cy="1547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47625</xdr:rowOff>
    </xdr:from>
    <xdr:ext cx="534670" cy="259080"/>
    <xdr:sp macro="" textlink="">
      <xdr:nvSpPr>
        <xdr:cNvPr id="841" name="繰出金最小値テキスト"/>
        <xdr:cNvSpPr txBox="1"/>
      </xdr:nvSpPr>
      <xdr:spPr>
        <a:xfrm>
          <a:off x="20002500" y="13592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30,071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43815</xdr:rowOff>
    </xdr:from>
    <xdr:to xmlns:xdr="http://schemas.openxmlformats.org/drawingml/2006/spreadsheetDrawing">
      <xdr:col>116</xdr:col>
      <xdr:colOff>152400</xdr:colOff>
      <xdr:row>79</xdr:row>
      <xdr:rowOff>43815</xdr:rowOff>
    </xdr:to>
    <xdr:cxnSp macro="">
      <xdr:nvCxnSpPr>
        <xdr:cNvPr id="842" name="直線コネクタ 841"/>
        <xdr:cNvCxnSpPr/>
      </xdr:nvCxnSpPr>
      <xdr:spPr>
        <a:xfrm>
          <a:off x="19881850" y="135883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157480</xdr:rowOff>
    </xdr:from>
    <xdr:ext cx="598805" cy="254635"/>
    <xdr:sp macro="" textlink="">
      <xdr:nvSpPr>
        <xdr:cNvPr id="843" name="繰出金最大値テキスト"/>
        <xdr:cNvSpPr txBox="1"/>
      </xdr:nvSpPr>
      <xdr:spPr>
        <a:xfrm>
          <a:off x="20002500" y="1181608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151,882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39370</xdr:rowOff>
    </xdr:from>
    <xdr:to xmlns:xdr="http://schemas.openxmlformats.org/drawingml/2006/spreadsheetDrawing">
      <xdr:col>116</xdr:col>
      <xdr:colOff>152400</xdr:colOff>
      <xdr:row>70</xdr:row>
      <xdr:rowOff>39370</xdr:rowOff>
    </xdr:to>
    <xdr:cxnSp macro="">
      <xdr:nvCxnSpPr>
        <xdr:cNvPr id="844" name="直線コネクタ 843"/>
        <xdr:cNvCxnSpPr/>
      </xdr:nvCxnSpPr>
      <xdr:spPr>
        <a:xfrm>
          <a:off x="19881850" y="120408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78</xdr:row>
      <xdr:rowOff>55880</xdr:rowOff>
    </xdr:from>
    <xdr:to xmlns:xdr="http://schemas.openxmlformats.org/drawingml/2006/spreadsheetDrawing">
      <xdr:col>116</xdr:col>
      <xdr:colOff>63500</xdr:colOff>
      <xdr:row>78</xdr:row>
      <xdr:rowOff>77470</xdr:rowOff>
    </xdr:to>
    <xdr:cxnSp macro="">
      <xdr:nvCxnSpPr>
        <xdr:cNvPr id="845" name="直線コネクタ 844"/>
        <xdr:cNvCxnSpPr/>
      </xdr:nvCxnSpPr>
      <xdr:spPr>
        <a:xfrm flipV="1">
          <a:off x="19202400" y="13428980"/>
          <a:ext cx="7493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10160</xdr:rowOff>
    </xdr:from>
    <xdr:ext cx="534670" cy="259080"/>
    <xdr:sp macro="" textlink="">
      <xdr:nvSpPr>
        <xdr:cNvPr id="846" name="繰出金平均値テキスト"/>
        <xdr:cNvSpPr txBox="1"/>
      </xdr:nvSpPr>
      <xdr:spPr>
        <a:xfrm>
          <a:off x="20002500" y="130403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158750</xdr:rowOff>
    </xdr:from>
    <xdr:to xmlns:xdr="http://schemas.openxmlformats.org/drawingml/2006/spreadsheetDrawing">
      <xdr:col>116</xdr:col>
      <xdr:colOff>114300</xdr:colOff>
      <xdr:row>77</xdr:row>
      <xdr:rowOff>88900</xdr:rowOff>
    </xdr:to>
    <xdr:sp macro="" textlink="">
      <xdr:nvSpPr>
        <xdr:cNvPr id="847" name="フローチャート: 判断 846"/>
        <xdr:cNvSpPr/>
      </xdr:nvSpPr>
      <xdr:spPr>
        <a:xfrm>
          <a:off x="199009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78</xdr:row>
      <xdr:rowOff>77470</xdr:rowOff>
    </xdr:from>
    <xdr:to xmlns:xdr="http://schemas.openxmlformats.org/drawingml/2006/spreadsheetDrawing">
      <xdr:col>111</xdr:col>
      <xdr:colOff>171450</xdr:colOff>
      <xdr:row>78</xdr:row>
      <xdr:rowOff>86360</xdr:rowOff>
    </xdr:to>
    <xdr:cxnSp macro="">
      <xdr:nvCxnSpPr>
        <xdr:cNvPr id="848" name="直線コネクタ 847"/>
        <xdr:cNvCxnSpPr/>
      </xdr:nvCxnSpPr>
      <xdr:spPr>
        <a:xfrm flipV="1">
          <a:off x="18395950" y="13450570"/>
          <a:ext cx="8064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77</xdr:row>
      <xdr:rowOff>9525</xdr:rowOff>
    </xdr:from>
    <xdr:to xmlns:xdr="http://schemas.openxmlformats.org/drawingml/2006/spreadsheetDrawing">
      <xdr:col>112</xdr:col>
      <xdr:colOff>38100</xdr:colOff>
      <xdr:row>77</xdr:row>
      <xdr:rowOff>111125</xdr:rowOff>
    </xdr:to>
    <xdr:sp macro="" textlink="">
      <xdr:nvSpPr>
        <xdr:cNvPr id="849" name="フローチャート: 判断 848"/>
        <xdr:cNvSpPr/>
      </xdr:nvSpPr>
      <xdr:spPr>
        <a:xfrm>
          <a:off x="19157950" y="132111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127635</xdr:rowOff>
    </xdr:from>
    <xdr:ext cx="530225" cy="259080"/>
    <xdr:sp macro="" textlink="">
      <xdr:nvSpPr>
        <xdr:cNvPr id="850" name="テキスト ボックス 849"/>
        <xdr:cNvSpPr txBox="1"/>
      </xdr:nvSpPr>
      <xdr:spPr>
        <a:xfrm>
          <a:off x="18960465" y="129863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78</xdr:row>
      <xdr:rowOff>86360</xdr:rowOff>
    </xdr:from>
    <xdr:to xmlns:xdr="http://schemas.openxmlformats.org/drawingml/2006/spreadsheetDrawing">
      <xdr:col>107</xdr:col>
      <xdr:colOff>50800</xdr:colOff>
      <xdr:row>78</xdr:row>
      <xdr:rowOff>99695</xdr:rowOff>
    </xdr:to>
    <xdr:cxnSp macro="">
      <xdr:nvCxnSpPr>
        <xdr:cNvPr id="851" name="直線コネクタ 850"/>
        <xdr:cNvCxnSpPr/>
      </xdr:nvCxnSpPr>
      <xdr:spPr>
        <a:xfrm flipV="1">
          <a:off x="17602200" y="13459460"/>
          <a:ext cx="7937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77</xdr:row>
      <xdr:rowOff>16510</xdr:rowOff>
    </xdr:from>
    <xdr:to xmlns:xdr="http://schemas.openxmlformats.org/drawingml/2006/spreadsheetDrawing">
      <xdr:col>107</xdr:col>
      <xdr:colOff>101600</xdr:colOff>
      <xdr:row>77</xdr:row>
      <xdr:rowOff>118110</xdr:rowOff>
    </xdr:to>
    <xdr:sp macro="" textlink="">
      <xdr:nvSpPr>
        <xdr:cNvPr id="852" name="フローチャート: 判断 851"/>
        <xdr:cNvSpPr/>
      </xdr:nvSpPr>
      <xdr:spPr>
        <a:xfrm>
          <a:off x="18345150" y="1321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134620</xdr:rowOff>
    </xdr:from>
    <xdr:ext cx="530225" cy="254635"/>
    <xdr:sp macro="" textlink="">
      <xdr:nvSpPr>
        <xdr:cNvPr id="853" name="テキスト ボックス 852"/>
        <xdr:cNvSpPr txBox="1"/>
      </xdr:nvSpPr>
      <xdr:spPr>
        <a:xfrm>
          <a:off x="18166715" y="1299337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78</xdr:row>
      <xdr:rowOff>99695</xdr:rowOff>
    </xdr:from>
    <xdr:to xmlns:xdr="http://schemas.openxmlformats.org/drawingml/2006/spreadsheetDrawing">
      <xdr:col>102</xdr:col>
      <xdr:colOff>114300</xdr:colOff>
      <xdr:row>78</xdr:row>
      <xdr:rowOff>110490</xdr:rowOff>
    </xdr:to>
    <xdr:cxnSp macro="">
      <xdr:nvCxnSpPr>
        <xdr:cNvPr id="854" name="直線コネクタ 853"/>
        <xdr:cNvCxnSpPr/>
      </xdr:nvCxnSpPr>
      <xdr:spPr>
        <a:xfrm flipV="1">
          <a:off x="16802100" y="13472795"/>
          <a:ext cx="8001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77</xdr:row>
      <xdr:rowOff>40640</xdr:rowOff>
    </xdr:from>
    <xdr:to xmlns:xdr="http://schemas.openxmlformats.org/drawingml/2006/spreadsheetDrawing">
      <xdr:col>102</xdr:col>
      <xdr:colOff>165100</xdr:colOff>
      <xdr:row>77</xdr:row>
      <xdr:rowOff>142240</xdr:rowOff>
    </xdr:to>
    <xdr:sp macro="" textlink="">
      <xdr:nvSpPr>
        <xdr:cNvPr id="855" name="フローチャート: 判断 854"/>
        <xdr:cNvSpPr/>
      </xdr:nvSpPr>
      <xdr:spPr>
        <a:xfrm>
          <a:off x="17551400" y="1324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158750</xdr:rowOff>
    </xdr:from>
    <xdr:ext cx="532765" cy="259080"/>
    <xdr:sp macro="" textlink="">
      <xdr:nvSpPr>
        <xdr:cNvPr id="856" name="テキスト ボックス 855"/>
        <xdr:cNvSpPr txBox="1"/>
      </xdr:nvSpPr>
      <xdr:spPr>
        <a:xfrm>
          <a:off x="17353915" y="130175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115570</xdr:rowOff>
    </xdr:from>
    <xdr:to xmlns:xdr="http://schemas.openxmlformats.org/drawingml/2006/spreadsheetDrawing">
      <xdr:col>98</xdr:col>
      <xdr:colOff>38100</xdr:colOff>
      <xdr:row>77</xdr:row>
      <xdr:rowOff>45720</xdr:rowOff>
    </xdr:to>
    <xdr:sp macro="" textlink="">
      <xdr:nvSpPr>
        <xdr:cNvPr id="857" name="フローチャート: 判断 856"/>
        <xdr:cNvSpPr/>
      </xdr:nvSpPr>
      <xdr:spPr>
        <a:xfrm>
          <a:off x="16757650" y="131457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62230</xdr:rowOff>
    </xdr:from>
    <xdr:ext cx="530225" cy="259080"/>
    <xdr:sp macro="" textlink="">
      <xdr:nvSpPr>
        <xdr:cNvPr id="858" name="テキスト ボックス 857"/>
        <xdr:cNvSpPr txBox="1"/>
      </xdr:nvSpPr>
      <xdr:spPr>
        <a:xfrm>
          <a:off x="16560165" y="129209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9" name="テキスト ボックス 858"/>
        <xdr:cNvSpPr txBox="1"/>
      </xdr:nvSpPr>
      <xdr:spPr>
        <a:xfrm>
          <a:off x="19780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80010</xdr:rowOff>
    </xdr:from>
    <xdr:ext cx="762000" cy="259080"/>
    <xdr:sp macro="" textlink="">
      <xdr:nvSpPr>
        <xdr:cNvPr id="860" name="テキスト ボックス 859"/>
        <xdr:cNvSpPr txBox="1"/>
      </xdr:nvSpPr>
      <xdr:spPr>
        <a:xfrm>
          <a:off x="190309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59460" cy="259080"/>
    <xdr:sp macro="" textlink="">
      <xdr:nvSpPr>
        <xdr:cNvPr id="861" name="テキスト ボックス 860"/>
        <xdr:cNvSpPr txBox="1"/>
      </xdr:nvSpPr>
      <xdr:spPr>
        <a:xfrm>
          <a:off x="182245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2" name="テキスト ボックス 861"/>
        <xdr:cNvSpPr txBox="1"/>
      </xdr:nvSpPr>
      <xdr:spPr>
        <a:xfrm>
          <a:off x="174307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80010</xdr:rowOff>
    </xdr:from>
    <xdr:ext cx="762000" cy="259080"/>
    <xdr:sp macro="" textlink="">
      <xdr:nvSpPr>
        <xdr:cNvPr id="863" name="テキスト ボックス 862"/>
        <xdr:cNvSpPr txBox="1"/>
      </xdr:nvSpPr>
      <xdr:spPr>
        <a:xfrm>
          <a:off x="166306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78</xdr:row>
      <xdr:rowOff>5080</xdr:rowOff>
    </xdr:from>
    <xdr:to xmlns:xdr="http://schemas.openxmlformats.org/drawingml/2006/spreadsheetDrawing">
      <xdr:col>116</xdr:col>
      <xdr:colOff>114300</xdr:colOff>
      <xdr:row>78</xdr:row>
      <xdr:rowOff>106680</xdr:rowOff>
    </xdr:to>
    <xdr:sp macro="" textlink="">
      <xdr:nvSpPr>
        <xdr:cNvPr id="864" name="楕円 863"/>
        <xdr:cNvSpPr/>
      </xdr:nvSpPr>
      <xdr:spPr>
        <a:xfrm>
          <a:off x="19900900" y="133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154940</xdr:rowOff>
    </xdr:from>
    <xdr:ext cx="534670" cy="254635"/>
    <xdr:sp macro="" textlink="">
      <xdr:nvSpPr>
        <xdr:cNvPr id="865" name="繰出金該当値テキスト"/>
        <xdr:cNvSpPr txBox="1"/>
      </xdr:nvSpPr>
      <xdr:spPr>
        <a:xfrm>
          <a:off x="20002500" y="1335659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78</xdr:row>
      <xdr:rowOff>26670</xdr:rowOff>
    </xdr:from>
    <xdr:to xmlns:xdr="http://schemas.openxmlformats.org/drawingml/2006/spreadsheetDrawing">
      <xdr:col>112</xdr:col>
      <xdr:colOff>38100</xdr:colOff>
      <xdr:row>78</xdr:row>
      <xdr:rowOff>128270</xdr:rowOff>
    </xdr:to>
    <xdr:sp macro="" textlink="">
      <xdr:nvSpPr>
        <xdr:cNvPr id="866" name="楕円 865"/>
        <xdr:cNvSpPr/>
      </xdr:nvSpPr>
      <xdr:spPr>
        <a:xfrm>
          <a:off x="19157950" y="133997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78</xdr:row>
      <xdr:rowOff>119380</xdr:rowOff>
    </xdr:from>
    <xdr:ext cx="530225" cy="259080"/>
    <xdr:sp macro="" textlink="">
      <xdr:nvSpPr>
        <xdr:cNvPr id="867" name="テキスト ボックス 866"/>
        <xdr:cNvSpPr txBox="1"/>
      </xdr:nvSpPr>
      <xdr:spPr>
        <a:xfrm>
          <a:off x="18960465" y="134924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78</xdr:row>
      <xdr:rowOff>34925</xdr:rowOff>
    </xdr:from>
    <xdr:to xmlns:xdr="http://schemas.openxmlformats.org/drawingml/2006/spreadsheetDrawing">
      <xdr:col>107</xdr:col>
      <xdr:colOff>101600</xdr:colOff>
      <xdr:row>78</xdr:row>
      <xdr:rowOff>136525</xdr:rowOff>
    </xdr:to>
    <xdr:sp macro="" textlink="">
      <xdr:nvSpPr>
        <xdr:cNvPr id="868" name="楕円 867"/>
        <xdr:cNvSpPr/>
      </xdr:nvSpPr>
      <xdr:spPr>
        <a:xfrm>
          <a:off x="18345150" y="134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78</xdr:row>
      <xdr:rowOff>128270</xdr:rowOff>
    </xdr:from>
    <xdr:ext cx="530225" cy="259080"/>
    <xdr:sp macro="" textlink="">
      <xdr:nvSpPr>
        <xdr:cNvPr id="869" name="テキスト ボックス 868"/>
        <xdr:cNvSpPr txBox="1"/>
      </xdr:nvSpPr>
      <xdr:spPr>
        <a:xfrm>
          <a:off x="18166715" y="135013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78</xdr:row>
      <xdr:rowOff>48895</xdr:rowOff>
    </xdr:from>
    <xdr:to xmlns:xdr="http://schemas.openxmlformats.org/drawingml/2006/spreadsheetDrawing">
      <xdr:col>102</xdr:col>
      <xdr:colOff>165100</xdr:colOff>
      <xdr:row>78</xdr:row>
      <xdr:rowOff>150495</xdr:rowOff>
    </xdr:to>
    <xdr:sp macro="" textlink="">
      <xdr:nvSpPr>
        <xdr:cNvPr id="870" name="楕円 869"/>
        <xdr:cNvSpPr/>
      </xdr:nvSpPr>
      <xdr:spPr>
        <a:xfrm>
          <a:off x="17551400" y="134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78</xdr:row>
      <xdr:rowOff>141605</xdr:rowOff>
    </xdr:from>
    <xdr:ext cx="532765" cy="259080"/>
    <xdr:sp macro="" textlink="">
      <xdr:nvSpPr>
        <xdr:cNvPr id="871" name="テキスト ボックス 870"/>
        <xdr:cNvSpPr txBox="1"/>
      </xdr:nvSpPr>
      <xdr:spPr>
        <a:xfrm>
          <a:off x="17353915" y="135147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78</xdr:row>
      <xdr:rowOff>59690</xdr:rowOff>
    </xdr:from>
    <xdr:to xmlns:xdr="http://schemas.openxmlformats.org/drawingml/2006/spreadsheetDrawing">
      <xdr:col>98</xdr:col>
      <xdr:colOff>38100</xdr:colOff>
      <xdr:row>78</xdr:row>
      <xdr:rowOff>161290</xdr:rowOff>
    </xdr:to>
    <xdr:sp macro="" textlink="">
      <xdr:nvSpPr>
        <xdr:cNvPr id="872" name="楕円 871"/>
        <xdr:cNvSpPr/>
      </xdr:nvSpPr>
      <xdr:spPr>
        <a:xfrm>
          <a:off x="16757650" y="134327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78</xdr:row>
      <xdr:rowOff>152400</xdr:rowOff>
    </xdr:from>
    <xdr:ext cx="530225" cy="259080"/>
    <xdr:sp macro="" textlink="">
      <xdr:nvSpPr>
        <xdr:cNvPr id="873" name="テキスト ボックス 872"/>
        <xdr:cNvSpPr txBox="1"/>
      </xdr:nvSpPr>
      <xdr:spPr>
        <a:xfrm>
          <a:off x="16560165" y="1352550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4" name="正方形/長方形 873"/>
        <xdr:cNvSpPr/>
      </xdr:nvSpPr>
      <xdr:spPr>
        <a:xfrm>
          <a:off x="16459200" y="14287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5" name="正方形/長方形 874"/>
        <xdr:cNvSpPr/>
      </xdr:nvSpPr>
      <xdr:spPr>
        <a:xfrm>
          <a:off x="165862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6" name="正方形/長方形 875"/>
        <xdr:cNvSpPr/>
      </xdr:nvSpPr>
      <xdr:spPr>
        <a:xfrm>
          <a:off x="165862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7" name="正方形/長方形 876"/>
        <xdr:cNvSpPr/>
      </xdr:nvSpPr>
      <xdr:spPr>
        <a:xfrm>
          <a:off x="174879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8" name="正方形/長方形 877"/>
        <xdr:cNvSpPr/>
      </xdr:nvSpPr>
      <xdr:spPr>
        <a:xfrm>
          <a:off x="174879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9" name="正方形/長方形 878"/>
        <xdr:cNvSpPr/>
      </xdr:nvSpPr>
      <xdr:spPr>
        <a:xfrm>
          <a:off x="185166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0" name="正方形/長方形 879"/>
        <xdr:cNvSpPr/>
      </xdr:nvSpPr>
      <xdr:spPr>
        <a:xfrm>
          <a:off x="185166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1" name="正方形/長方形 880"/>
        <xdr:cNvSpPr/>
      </xdr:nvSpPr>
      <xdr:spPr>
        <a:xfrm>
          <a:off x="16459200" y="15113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5440" cy="220980"/>
    <xdr:sp macro="" textlink="">
      <xdr:nvSpPr>
        <xdr:cNvPr id="882" name="テキスト ボックス 881"/>
        <xdr:cNvSpPr txBox="1"/>
      </xdr:nvSpPr>
      <xdr:spPr>
        <a:xfrm>
          <a:off x="1644015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3" name="直線コネクタ 882"/>
        <xdr:cNvCxnSpPr/>
      </xdr:nvCxnSpPr>
      <xdr:spPr>
        <a:xfrm>
          <a:off x="16459200" y="1739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99060</xdr:rowOff>
    </xdr:from>
    <xdr:to xmlns:xdr="http://schemas.openxmlformats.org/drawingml/2006/spreadsheetDrawing">
      <xdr:col>120</xdr:col>
      <xdr:colOff>114300</xdr:colOff>
      <xdr:row>99</xdr:row>
      <xdr:rowOff>99060</xdr:rowOff>
    </xdr:to>
    <xdr:cxnSp macro="">
      <xdr:nvCxnSpPr>
        <xdr:cNvPr id="884" name="直線コネクタ 883"/>
        <xdr:cNvCxnSpPr/>
      </xdr:nvCxnSpPr>
      <xdr:spPr>
        <a:xfrm>
          <a:off x="16459200" y="1707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128270</xdr:rowOff>
    </xdr:from>
    <xdr:ext cx="244475" cy="259080"/>
    <xdr:sp macro="" textlink="">
      <xdr:nvSpPr>
        <xdr:cNvPr id="885" name="テキスト ボックス 884"/>
        <xdr:cNvSpPr txBox="1"/>
      </xdr:nvSpPr>
      <xdr:spPr>
        <a:xfrm>
          <a:off x="16248380" y="16930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114935</xdr:rowOff>
    </xdr:from>
    <xdr:to xmlns:xdr="http://schemas.openxmlformats.org/drawingml/2006/spreadsheetDrawing">
      <xdr:col>120</xdr:col>
      <xdr:colOff>114300</xdr:colOff>
      <xdr:row>97</xdr:row>
      <xdr:rowOff>114935</xdr:rowOff>
    </xdr:to>
    <xdr:cxnSp macro="">
      <xdr:nvCxnSpPr>
        <xdr:cNvPr id="886" name="直線コネクタ 885"/>
        <xdr:cNvCxnSpPr/>
      </xdr:nvCxnSpPr>
      <xdr:spPr>
        <a:xfrm>
          <a:off x="16459200" y="167455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144145</xdr:rowOff>
    </xdr:from>
    <xdr:ext cx="462915" cy="254635"/>
    <xdr:sp macro="" textlink="">
      <xdr:nvSpPr>
        <xdr:cNvPr id="887" name="テキスト ボックス 886"/>
        <xdr:cNvSpPr txBox="1"/>
      </xdr:nvSpPr>
      <xdr:spPr>
        <a:xfrm>
          <a:off x="16048990" y="1660334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95</xdr:row>
      <xdr:rowOff>132080</xdr:rowOff>
    </xdr:from>
    <xdr:to xmlns:xdr="http://schemas.openxmlformats.org/drawingml/2006/spreadsheetDrawing">
      <xdr:col>120</xdr:col>
      <xdr:colOff>114300</xdr:colOff>
      <xdr:row>95</xdr:row>
      <xdr:rowOff>132080</xdr:rowOff>
    </xdr:to>
    <xdr:cxnSp macro="">
      <xdr:nvCxnSpPr>
        <xdr:cNvPr id="888" name="直線コネクタ 887"/>
        <xdr:cNvCxnSpPr/>
      </xdr:nvCxnSpPr>
      <xdr:spPr>
        <a:xfrm>
          <a:off x="16459200" y="164198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94</xdr:row>
      <xdr:rowOff>160655</xdr:rowOff>
    </xdr:from>
    <xdr:ext cx="462915" cy="259080"/>
    <xdr:sp macro="" textlink="">
      <xdr:nvSpPr>
        <xdr:cNvPr id="889" name="テキスト ボックス 888"/>
        <xdr:cNvSpPr txBox="1"/>
      </xdr:nvSpPr>
      <xdr:spPr>
        <a:xfrm>
          <a:off x="16048990" y="162769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93</xdr:row>
      <xdr:rowOff>147955</xdr:rowOff>
    </xdr:from>
    <xdr:to xmlns:xdr="http://schemas.openxmlformats.org/drawingml/2006/spreadsheetDrawing">
      <xdr:col>120</xdr:col>
      <xdr:colOff>114300</xdr:colOff>
      <xdr:row>93</xdr:row>
      <xdr:rowOff>147955</xdr:rowOff>
    </xdr:to>
    <xdr:cxnSp macro="">
      <xdr:nvCxnSpPr>
        <xdr:cNvPr id="890" name="直線コネクタ 889"/>
        <xdr:cNvCxnSpPr/>
      </xdr:nvCxnSpPr>
      <xdr:spPr>
        <a:xfrm>
          <a:off x="16459200" y="16092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6350</xdr:rowOff>
    </xdr:from>
    <xdr:ext cx="462915" cy="254635"/>
    <xdr:sp macro="" textlink="">
      <xdr:nvSpPr>
        <xdr:cNvPr id="891" name="テキスト ボックス 890"/>
        <xdr:cNvSpPr txBox="1"/>
      </xdr:nvSpPr>
      <xdr:spPr>
        <a:xfrm>
          <a:off x="16048990" y="1595120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164465</xdr:rowOff>
    </xdr:from>
    <xdr:to xmlns:xdr="http://schemas.openxmlformats.org/drawingml/2006/spreadsheetDrawing">
      <xdr:col>120</xdr:col>
      <xdr:colOff>114300</xdr:colOff>
      <xdr:row>91</xdr:row>
      <xdr:rowOff>164465</xdr:rowOff>
    </xdr:to>
    <xdr:cxnSp macro="">
      <xdr:nvCxnSpPr>
        <xdr:cNvPr id="892" name="直線コネクタ 891"/>
        <xdr:cNvCxnSpPr/>
      </xdr:nvCxnSpPr>
      <xdr:spPr>
        <a:xfrm>
          <a:off x="16459200" y="1576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22225</xdr:rowOff>
    </xdr:from>
    <xdr:ext cx="462915" cy="258445"/>
    <xdr:sp macro="" textlink="">
      <xdr:nvSpPr>
        <xdr:cNvPr id="893" name="テキスト ボックス 892"/>
        <xdr:cNvSpPr txBox="1"/>
      </xdr:nvSpPr>
      <xdr:spPr>
        <a:xfrm>
          <a:off x="16048990" y="1562417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8890</xdr:rowOff>
    </xdr:from>
    <xdr:to xmlns:xdr="http://schemas.openxmlformats.org/drawingml/2006/spreadsheetDrawing">
      <xdr:col>120</xdr:col>
      <xdr:colOff>114300</xdr:colOff>
      <xdr:row>90</xdr:row>
      <xdr:rowOff>8890</xdr:rowOff>
    </xdr:to>
    <xdr:cxnSp macro="">
      <xdr:nvCxnSpPr>
        <xdr:cNvPr id="894" name="直線コネクタ 893"/>
        <xdr:cNvCxnSpPr/>
      </xdr:nvCxnSpPr>
      <xdr:spPr>
        <a:xfrm>
          <a:off x="16459200" y="15439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89</xdr:row>
      <xdr:rowOff>38100</xdr:rowOff>
    </xdr:from>
    <xdr:ext cx="531495" cy="259080"/>
    <xdr:sp macro="" textlink="">
      <xdr:nvSpPr>
        <xdr:cNvPr id="895" name="テキスト ボックス 894"/>
        <xdr:cNvSpPr txBox="1"/>
      </xdr:nvSpPr>
      <xdr:spPr>
        <a:xfrm>
          <a:off x="1598485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6" name="直線コネクタ 895"/>
        <xdr:cNvCxnSpPr/>
      </xdr:nvCxnSpPr>
      <xdr:spPr>
        <a:xfrm>
          <a:off x="16459200" y="15113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54610</xdr:rowOff>
    </xdr:from>
    <xdr:ext cx="531495" cy="254635"/>
    <xdr:sp macro="" textlink="">
      <xdr:nvSpPr>
        <xdr:cNvPr id="897" name="テキスト ボックス 896"/>
        <xdr:cNvSpPr txBox="1"/>
      </xdr:nvSpPr>
      <xdr:spPr>
        <a:xfrm>
          <a:off x="15984855" y="14970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8" name="前年度繰上充用金グラフ枠"/>
        <xdr:cNvSpPr/>
      </xdr:nvSpPr>
      <xdr:spPr>
        <a:xfrm>
          <a:off x="16459200" y="15113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153670</xdr:rowOff>
    </xdr:from>
    <xdr:to xmlns:xdr="http://schemas.openxmlformats.org/drawingml/2006/spreadsheetDrawing">
      <xdr:col>116</xdr:col>
      <xdr:colOff>62865</xdr:colOff>
      <xdr:row>99</xdr:row>
      <xdr:rowOff>99060</xdr:rowOff>
    </xdr:to>
    <xdr:cxnSp macro="">
      <xdr:nvCxnSpPr>
        <xdr:cNvPr id="899" name="直線コネクタ 898"/>
        <xdr:cNvCxnSpPr/>
      </xdr:nvCxnSpPr>
      <xdr:spPr>
        <a:xfrm flipV="1">
          <a:off x="19949795" y="1558417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146050</xdr:rowOff>
    </xdr:from>
    <xdr:ext cx="249555" cy="254635"/>
    <xdr:sp macro="" textlink="">
      <xdr:nvSpPr>
        <xdr:cNvPr id="900" name="前年度繰上充用金最小値テキスト"/>
        <xdr:cNvSpPr txBox="1"/>
      </xdr:nvSpPr>
      <xdr:spPr>
        <a:xfrm>
          <a:off x="20002500" y="1711960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99060</xdr:rowOff>
    </xdr:from>
    <xdr:to xmlns:xdr="http://schemas.openxmlformats.org/drawingml/2006/spreadsheetDrawing">
      <xdr:col>116</xdr:col>
      <xdr:colOff>152400</xdr:colOff>
      <xdr:row>99</xdr:row>
      <xdr:rowOff>99060</xdr:rowOff>
    </xdr:to>
    <xdr:cxnSp macro="">
      <xdr:nvCxnSpPr>
        <xdr:cNvPr id="901" name="直線コネクタ 900"/>
        <xdr:cNvCxnSpPr/>
      </xdr:nvCxnSpPr>
      <xdr:spPr>
        <a:xfrm>
          <a:off x="19881850" y="17072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89</xdr:row>
      <xdr:rowOff>100330</xdr:rowOff>
    </xdr:from>
    <xdr:ext cx="469900" cy="254635"/>
    <xdr:sp macro="" textlink="">
      <xdr:nvSpPr>
        <xdr:cNvPr id="902" name="前年度繰上充用金最大値テキスト"/>
        <xdr:cNvSpPr txBox="1"/>
      </xdr:nvSpPr>
      <xdr:spPr>
        <a:xfrm>
          <a:off x="20002500" y="1535938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153670</xdr:rowOff>
    </xdr:from>
    <xdr:to xmlns:xdr="http://schemas.openxmlformats.org/drawingml/2006/spreadsheetDrawing">
      <xdr:col>116</xdr:col>
      <xdr:colOff>152400</xdr:colOff>
      <xdr:row>90</xdr:row>
      <xdr:rowOff>153670</xdr:rowOff>
    </xdr:to>
    <xdr:cxnSp macro="">
      <xdr:nvCxnSpPr>
        <xdr:cNvPr id="903" name="直線コネクタ 902"/>
        <xdr:cNvCxnSpPr/>
      </xdr:nvCxnSpPr>
      <xdr:spPr>
        <a:xfrm>
          <a:off x="19881850" y="155841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99</xdr:row>
      <xdr:rowOff>99060</xdr:rowOff>
    </xdr:from>
    <xdr:to xmlns:xdr="http://schemas.openxmlformats.org/drawingml/2006/spreadsheetDrawing">
      <xdr:col>116</xdr:col>
      <xdr:colOff>63500</xdr:colOff>
      <xdr:row>99</xdr:row>
      <xdr:rowOff>99060</xdr:rowOff>
    </xdr:to>
    <xdr:cxnSp macro="">
      <xdr:nvCxnSpPr>
        <xdr:cNvPr id="904" name="直線コネクタ 903"/>
        <xdr:cNvCxnSpPr/>
      </xdr:nvCxnSpPr>
      <xdr:spPr>
        <a:xfrm>
          <a:off x="19202400" y="1707261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63500</xdr:rowOff>
    </xdr:from>
    <xdr:ext cx="313690" cy="254635"/>
    <xdr:sp macro="" textlink="">
      <xdr:nvSpPr>
        <xdr:cNvPr id="905" name="前年度繰上充用金平均値テキスト"/>
        <xdr:cNvSpPr txBox="1"/>
      </xdr:nvSpPr>
      <xdr:spPr>
        <a:xfrm>
          <a:off x="20002500" y="16865600"/>
          <a:ext cx="31369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40640</xdr:rowOff>
    </xdr:from>
    <xdr:to xmlns:xdr="http://schemas.openxmlformats.org/drawingml/2006/spreadsheetDrawing">
      <xdr:col>116</xdr:col>
      <xdr:colOff>114300</xdr:colOff>
      <xdr:row>99</xdr:row>
      <xdr:rowOff>142240</xdr:rowOff>
    </xdr:to>
    <xdr:sp macro="" textlink="">
      <xdr:nvSpPr>
        <xdr:cNvPr id="906" name="フローチャート: 判断 905"/>
        <xdr:cNvSpPr/>
      </xdr:nvSpPr>
      <xdr:spPr>
        <a:xfrm>
          <a:off x="19900900" y="1701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99060</xdr:rowOff>
    </xdr:from>
    <xdr:to xmlns:xdr="http://schemas.openxmlformats.org/drawingml/2006/spreadsheetDrawing">
      <xdr:col>111</xdr:col>
      <xdr:colOff>171450</xdr:colOff>
      <xdr:row>99</xdr:row>
      <xdr:rowOff>99060</xdr:rowOff>
    </xdr:to>
    <xdr:cxnSp macro="">
      <xdr:nvCxnSpPr>
        <xdr:cNvPr id="907" name="直線コネクタ 906"/>
        <xdr:cNvCxnSpPr/>
      </xdr:nvCxnSpPr>
      <xdr:spPr>
        <a:xfrm>
          <a:off x="18395950" y="1707261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99</xdr:row>
      <xdr:rowOff>40640</xdr:rowOff>
    </xdr:from>
    <xdr:to xmlns:xdr="http://schemas.openxmlformats.org/drawingml/2006/spreadsheetDrawing">
      <xdr:col>112</xdr:col>
      <xdr:colOff>38100</xdr:colOff>
      <xdr:row>99</xdr:row>
      <xdr:rowOff>142240</xdr:rowOff>
    </xdr:to>
    <xdr:sp macro="" textlink="">
      <xdr:nvSpPr>
        <xdr:cNvPr id="908" name="フローチャート: 判断 907"/>
        <xdr:cNvSpPr/>
      </xdr:nvSpPr>
      <xdr:spPr>
        <a:xfrm>
          <a:off x="19157950" y="170141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158750</xdr:rowOff>
    </xdr:from>
    <xdr:ext cx="311150" cy="259080"/>
    <xdr:sp macro="" textlink="">
      <xdr:nvSpPr>
        <xdr:cNvPr id="909" name="テキスト ボックス 908"/>
        <xdr:cNvSpPr txBox="1"/>
      </xdr:nvSpPr>
      <xdr:spPr>
        <a:xfrm>
          <a:off x="19051905" y="16789400"/>
          <a:ext cx="311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99060</xdr:rowOff>
    </xdr:from>
    <xdr:to xmlns:xdr="http://schemas.openxmlformats.org/drawingml/2006/spreadsheetDrawing">
      <xdr:col>107</xdr:col>
      <xdr:colOff>50800</xdr:colOff>
      <xdr:row>99</xdr:row>
      <xdr:rowOff>99060</xdr:rowOff>
    </xdr:to>
    <xdr:cxnSp macro="">
      <xdr:nvCxnSpPr>
        <xdr:cNvPr id="910" name="直線コネクタ 909"/>
        <xdr:cNvCxnSpPr/>
      </xdr:nvCxnSpPr>
      <xdr:spPr>
        <a:xfrm>
          <a:off x="17602200" y="1707261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99</xdr:row>
      <xdr:rowOff>40640</xdr:rowOff>
    </xdr:from>
    <xdr:to xmlns:xdr="http://schemas.openxmlformats.org/drawingml/2006/spreadsheetDrawing">
      <xdr:col>107</xdr:col>
      <xdr:colOff>101600</xdr:colOff>
      <xdr:row>99</xdr:row>
      <xdr:rowOff>141605</xdr:rowOff>
    </xdr:to>
    <xdr:sp macro="" textlink="">
      <xdr:nvSpPr>
        <xdr:cNvPr id="911" name="フローチャート: 判断 910"/>
        <xdr:cNvSpPr/>
      </xdr:nvSpPr>
      <xdr:spPr>
        <a:xfrm>
          <a:off x="18345150" y="17014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158115</xdr:rowOff>
    </xdr:from>
    <xdr:ext cx="313690" cy="254635"/>
    <xdr:sp macro="" textlink="">
      <xdr:nvSpPr>
        <xdr:cNvPr id="912" name="テキスト ボックス 911"/>
        <xdr:cNvSpPr txBox="1"/>
      </xdr:nvSpPr>
      <xdr:spPr>
        <a:xfrm>
          <a:off x="18258155" y="1678876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99</xdr:row>
      <xdr:rowOff>99060</xdr:rowOff>
    </xdr:from>
    <xdr:to xmlns:xdr="http://schemas.openxmlformats.org/drawingml/2006/spreadsheetDrawing">
      <xdr:col>102</xdr:col>
      <xdr:colOff>114300</xdr:colOff>
      <xdr:row>99</xdr:row>
      <xdr:rowOff>99060</xdr:rowOff>
    </xdr:to>
    <xdr:cxnSp macro="">
      <xdr:nvCxnSpPr>
        <xdr:cNvPr id="913" name="直線コネクタ 912"/>
        <xdr:cNvCxnSpPr/>
      </xdr:nvCxnSpPr>
      <xdr:spPr>
        <a:xfrm>
          <a:off x="16802100" y="1707261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99</xdr:row>
      <xdr:rowOff>39370</xdr:rowOff>
    </xdr:from>
    <xdr:to xmlns:xdr="http://schemas.openxmlformats.org/drawingml/2006/spreadsheetDrawing">
      <xdr:col>102</xdr:col>
      <xdr:colOff>165100</xdr:colOff>
      <xdr:row>99</xdr:row>
      <xdr:rowOff>140970</xdr:rowOff>
    </xdr:to>
    <xdr:sp macro="" textlink="">
      <xdr:nvSpPr>
        <xdr:cNvPr id="914" name="フローチャート: 判断 913"/>
        <xdr:cNvSpPr/>
      </xdr:nvSpPr>
      <xdr:spPr>
        <a:xfrm>
          <a:off x="17551400" y="1701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157480</xdr:rowOff>
    </xdr:from>
    <xdr:ext cx="313690" cy="254635"/>
    <xdr:sp macro="" textlink="">
      <xdr:nvSpPr>
        <xdr:cNvPr id="915" name="テキスト ボックス 914"/>
        <xdr:cNvSpPr txBox="1"/>
      </xdr:nvSpPr>
      <xdr:spPr>
        <a:xfrm>
          <a:off x="17464405" y="16788130"/>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37465</xdr:rowOff>
    </xdr:from>
    <xdr:to xmlns:xdr="http://schemas.openxmlformats.org/drawingml/2006/spreadsheetDrawing">
      <xdr:col>98</xdr:col>
      <xdr:colOff>38100</xdr:colOff>
      <xdr:row>99</xdr:row>
      <xdr:rowOff>139065</xdr:rowOff>
    </xdr:to>
    <xdr:sp macro="" textlink="">
      <xdr:nvSpPr>
        <xdr:cNvPr id="916" name="フローチャート: 判断 915"/>
        <xdr:cNvSpPr/>
      </xdr:nvSpPr>
      <xdr:spPr>
        <a:xfrm>
          <a:off x="16757650" y="170110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155575</xdr:rowOff>
    </xdr:from>
    <xdr:ext cx="311150" cy="254635"/>
    <xdr:sp macro="" textlink="">
      <xdr:nvSpPr>
        <xdr:cNvPr id="917" name="テキスト ボックス 916"/>
        <xdr:cNvSpPr txBox="1"/>
      </xdr:nvSpPr>
      <xdr:spPr>
        <a:xfrm>
          <a:off x="16651605" y="16786225"/>
          <a:ext cx="3111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8" name="テキスト ボックス 917"/>
        <xdr:cNvSpPr txBox="1"/>
      </xdr:nvSpPr>
      <xdr:spPr>
        <a:xfrm>
          <a:off x="19780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2000" cy="259080"/>
    <xdr:sp macro="" textlink="">
      <xdr:nvSpPr>
        <xdr:cNvPr id="919" name="テキスト ボックス 918"/>
        <xdr:cNvSpPr txBox="1"/>
      </xdr:nvSpPr>
      <xdr:spPr>
        <a:xfrm>
          <a:off x="190309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9460" cy="259080"/>
    <xdr:sp macro="" textlink="">
      <xdr:nvSpPr>
        <xdr:cNvPr id="920" name="テキスト ボックス 919"/>
        <xdr:cNvSpPr txBox="1"/>
      </xdr:nvSpPr>
      <xdr:spPr>
        <a:xfrm>
          <a:off x="182245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1" name="テキスト ボックス 920"/>
        <xdr:cNvSpPr txBox="1"/>
      </xdr:nvSpPr>
      <xdr:spPr>
        <a:xfrm>
          <a:off x="17430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2000" cy="259080"/>
    <xdr:sp macro="" textlink="">
      <xdr:nvSpPr>
        <xdr:cNvPr id="922" name="テキスト ボックス 921"/>
        <xdr:cNvSpPr txBox="1"/>
      </xdr:nvSpPr>
      <xdr:spPr>
        <a:xfrm>
          <a:off x="166306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48260</xdr:rowOff>
    </xdr:from>
    <xdr:to xmlns:xdr="http://schemas.openxmlformats.org/drawingml/2006/spreadsheetDrawing">
      <xdr:col>116</xdr:col>
      <xdr:colOff>114300</xdr:colOff>
      <xdr:row>99</xdr:row>
      <xdr:rowOff>149860</xdr:rowOff>
    </xdr:to>
    <xdr:sp macro="" textlink="">
      <xdr:nvSpPr>
        <xdr:cNvPr id="923" name="楕円 922"/>
        <xdr:cNvSpPr/>
      </xdr:nvSpPr>
      <xdr:spPr>
        <a:xfrm>
          <a:off x="199009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99</xdr:row>
      <xdr:rowOff>19050</xdr:rowOff>
    </xdr:from>
    <xdr:ext cx="249555" cy="254635"/>
    <xdr:sp macro="" textlink="">
      <xdr:nvSpPr>
        <xdr:cNvPr id="924" name="前年度繰上充用金該当値テキスト"/>
        <xdr:cNvSpPr txBox="1"/>
      </xdr:nvSpPr>
      <xdr:spPr>
        <a:xfrm>
          <a:off x="20002500" y="1699260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99</xdr:row>
      <xdr:rowOff>48260</xdr:rowOff>
    </xdr:from>
    <xdr:to xmlns:xdr="http://schemas.openxmlformats.org/drawingml/2006/spreadsheetDrawing">
      <xdr:col>112</xdr:col>
      <xdr:colOff>38100</xdr:colOff>
      <xdr:row>99</xdr:row>
      <xdr:rowOff>149860</xdr:rowOff>
    </xdr:to>
    <xdr:sp macro="" textlink="">
      <xdr:nvSpPr>
        <xdr:cNvPr id="925" name="楕円 924"/>
        <xdr:cNvSpPr/>
      </xdr:nvSpPr>
      <xdr:spPr>
        <a:xfrm>
          <a:off x="19157950" y="170218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140970</xdr:rowOff>
    </xdr:from>
    <xdr:ext cx="245110" cy="259080"/>
    <xdr:sp macro="" textlink="">
      <xdr:nvSpPr>
        <xdr:cNvPr id="926" name="テキスト ボックス 925"/>
        <xdr:cNvSpPr txBox="1"/>
      </xdr:nvSpPr>
      <xdr:spPr>
        <a:xfrm>
          <a:off x="19084290" y="17114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99</xdr:row>
      <xdr:rowOff>48260</xdr:rowOff>
    </xdr:from>
    <xdr:to xmlns:xdr="http://schemas.openxmlformats.org/drawingml/2006/spreadsheetDrawing">
      <xdr:col>107</xdr:col>
      <xdr:colOff>101600</xdr:colOff>
      <xdr:row>99</xdr:row>
      <xdr:rowOff>149860</xdr:rowOff>
    </xdr:to>
    <xdr:sp macro="" textlink="">
      <xdr:nvSpPr>
        <xdr:cNvPr id="927" name="楕円 926"/>
        <xdr:cNvSpPr/>
      </xdr:nvSpPr>
      <xdr:spPr>
        <a:xfrm>
          <a:off x="1834515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140970</xdr:rowOff>
    </xdr:from>
    <xdr:ext cx="245110" cy="259080"/>
    <xdr:sp macro="" textlink="">
      <xdr:nvSpPr>
        <xdr:cNvPr id="928" name="テキスト ボックス 927"/>
        <xdr:cNvSpPr txBox="1"/>
      </xdr:nvSpPr>
      <xdr:spPr>
        <a:xfrm>
          <a:off x="18290540" y="17114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99</xdr:row>
      <xdr:rowOff>48260</xdr:rowOff>
    </xdr:from>
    <xdr:to xmlns:xdr="http://schemas.openxmlformats.org/drawingml/2006/spreadsheetDrawing">
      <xdr:col>102</xdr:col>
      <xdr:colOff>165100</xdr:colOff>
      <xdr:row>99</xdr:row>
      <xdr:rowOff>149860</xdr:rowOff>
    </xdr:to>
    <xdr:sp macro="" textlink="">
      <xdr:nvSpPr>
        <xdr:cNvPr id="929" name="楕円 928"/>
        <xdr:cNvSpPr/>
      </xdr:nvSpPr>
      <xdr:spPr>
        <a:xfrm>
          <a:off x="175514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99</xdr:row>
      <xdr:rowOff>140970</xdr:rowOff>
    </xdr:from>
    <xdr:ext cx="247650" cy="259080"/>
    <xdr:sp macro="" textlink="">
      <xdr:nvSpPr>
        <xdr:cNvPr id="930" name="テキスト ボックス 929"/>
        <xdr:cNvSpPr txBox="1"/>
      </xdr:nvSpPr>
      <xdr:spPr>
        <a:xfrm>
          <a:off x="17487900" y="17114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99</xdr:row>
      <xdr:rowOff>48260</xdr:rowOff>
    </xdr:from>
    <xdr:to xmlns:xdr="http://schemas.openxmlformats.org/drawingml/2006/spreadsheetDrawing">
      <xdr:col>98</xdr:col>
      <xdr:colOff>38100</xdr:colOff>
      <xdr:row>99</xdr:row>
      <xdr:rowOff>149860</xdr:rowOff>
    </xdr:to>
    <xdr:sp macro="" textlink="">
      <xdr:nvSpPr>
        <xdr:cNvPr id="931" name="楕円 930"/>
        <xdr:cNvSpPr/>
      </xdr:nvSpPr>
      <xdr:spPr>
        <a:xfrm>
          <a:off x="16757650" y="170218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140970</xdr:rowOff>
    </xdr:from>
    <xdr:ext cx="245110" cy="259080"/>
    <xdr:sp macro="" textlink="">
      <xdr:nvSpPr>
        <xdr:cNvPr id="932" name="テキスト ボックス 931"/>
        <xdr:cNvSpPr txBox="1"/>
      </xdr:nvSpPr>
      <xdr:spPr>
        <a:xfrm>
          <a:off x="16683990" y="17114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3" name="正方形/長方形 932"/>
        <xdr:cNvSpPr/>
      </xdr:nvSpPr>
      <xdr:spPr>
        <a:xfrm>
          <a:off x="685800" y="177800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4" name="正方形/長方形 933"/>
        <xdr:cNvSpPr/>
      </xdr:nvSpPr>
      <xdr:spPr>
        <a:xfrm>
          <a:off x="685800" y="178435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5" name="テキスト ボックス 934"/>
        <xdr:cNvSpPr txBox="1"/>
      </xdr:nvSpPr>
      <xdr:spPr>
        <a:xfrm>
          <a:off x="711200" y="180975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住民一人当たりの歳出総額は約</a:t>
          </a:r>
          <a:r>
            <a:rPr kumimoji="1" lang="en-US" altLang="ja-JP" sz="1300">
              <a:latin typeface="ＭＳ Ｐゴシック"/>
              <a:ea typeface="ＭＳ Ｐゴシック"/>
            </a:rPr>
            <a:t>515,824</a:t>
          </a:r>
          <a:r>
            <a:rPr kumimoji="1" lang="ja-JP" altLang="en-US" sz="1300">
              <a:latin typeface="ＭＳ Ｐゴシック"/>
              <a:ea typeface="ＭＳ Ｐゴシック"/>
            </a:rPr>
            <a:t>円（</a:t>
          </a:r>
          <a:r>
            <a:rPr kumimoji="1" lang="en-US" altLang="ja-JP" sz="1300">
              <a:latin typeface="ＭＳ Ｐゴシック"/>
              <a:ea typeface="ＭＳ Ｐゴシック"/>
            </a:rPr>
            <a:t>R6.1.1</a:t>
          </a:r>
          <a:r>
            <a:rPr kumimoji="1" lang="ja-JP" altLang="en-US" sz="1300">
              <a:latin typeface="ＭＳ Ｐゴシック"/>
              <a:ea typeface="ＭＳ Ｐゴシック"/>
            </a:rPr>
            <a:t>現在人口／歳出総額）となっている。人件費をはじめ、ほとんどの経費が類似団体平均を下回るなか、扶助費と普通建設事業費のうち新規整備に係る費用が上回っており、一人当たりのコストに占める割合も高くなっている。扶助費については、物価高騰に係る給付金など全国一律に実施した給付事業の影響でコロナ禍</a:t>
          </a:r>
          <a:r>
            <a:rPr kumimoji="1" lang="ja-JP" altLang="en-US" sz="1300" b="0">
              <a:solidFill>
                <a:schemeClr val="tx1"/>
              </a:solidFill>
              <a:latin typeface="ＭＳ Ｐゴシック"/>
              <a:ea typeface="ＭＳ Ｐゴシック"/>
            </a:rPr>
            <a:t>以前</a:t>
          </a:r>
          <a:r>
            <a:rPr kumimoji="1" lang="ja-JP" altLang="en-US" sz="1300">
              <a:latin typeface="ＭＳ Ｐゴシック"/>
              <a:ea typeface="ＭＳ Ｐゴシック"/>
            </a:rPr>
            <a:t>と比較して高くなっているが、経常的な扶助費も依然として高い水準で推移している。普通建設事業費のうち新規整備に係る費用については、再編新設小学校整備事業によるものであり、今後控える庁舎建設等の大規模事業を含め増加傾向にある。また、普通建設事業費の増加に伴い、その財源として活用する地方債の発行額も多額になることから、今後は公債費の割合も高くなるものと想定さ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77850" y="127000"/>
          <a:ext cx="114236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7145000" y="190500"/>
          <a:ext cx="3543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7164050" y="215900"/>
          <a:ext cx="3498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1300"/>
          <a:ext cx="3441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福岡県筑後市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4636750" y="19050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4662150" y="215900"/>
          <a:ext cx="23495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1300"/>
          <a:ext cx="22923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685800" y="889000"/>
          <a:ext cx="908685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12800" y="920750"/>
          <a:ext cx="1244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012950" y="920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49,238
48,552
41.78
27,188,247
25,398,134
1,664,448
11,533,564
17,231,700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213100" y="920750"/>
          <a:ext cx="1371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584700" y="939800"/>
          <a:ext cx="18224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407150" y="939800"/>
          <a:ext cx="11366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8.5
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607300" y="952500"/>
          <a:ext cx="57785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584700" y="1714500"/>
          <a:ext cx="18224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47065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9969500" y="889000"/>
          <a:ext cx="13716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0210800" y="952500"/>
          <a:ext cx="130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0210800" y="1219200"/>
          <a:ext cx="130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210800" y="1549400"/>
          <a:ext cx="13081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052050" y="106680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106025" y="1016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82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13333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071100" y="15240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071100" y="190500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4135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4635"/>
    <xdr:sp macro="" textlink="">
      <xdr:nvSpPr>
        <xdr:cNvPr id="30" name="テキスト ボックス 29"/>
        <xdr:cNvSpPr txBox="1"/>
      </xdr:nvSpPr>
      <xdr:spPr>
        <a:xfrm>
          <a:off x="641350" y="3175000"/>
          <a:ext cx="60464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4635"/>
    <xdr:sp macro="" textlink="">
      <xdr:nvSpPr>
        <xdr:cNvPr id="31" name="テキスト ボックス 30"/>
        <xdr:cNvSpPr txBox="1"/>
      </xdr:nvSpPr>
      <xdr:spPr>
        <a:xfrm>
          <a:off x="641350" y="3492500"/>
          <a:ext cx="82315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685800" y="4000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128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7145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7432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685800" y="4826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5440" cy="220980"/>
    <xdr:sp macro="" textlink="">
      <xdr:nvSpPr>
        <xdr:cNvPr id="40" name="テキスト ボックス 39"/>
        <xdr:cNvSpPr txBox="1"/>
      </xdr:nvSpPr>
      <xdr:spPr>
        <a:xfrm>
          <a:off x="66675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685800" y="7112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4475" cy="254635"/>
    <xdr:sp macro="" textlink="">
      <xdr:nvSpPr>
        <xdr:cNvPr id="42" name="テキスト ボックス 41"/>
        <xdr:cNvSpPr txBox="1"/>
      </xdr:nvSpPr>
      <xdr:spPr>
        <a:xfrm>
          <a:off x="474980" y="6969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685800" y="673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2915" cy="259080"/>
    <xdr:sp macro="" textlink="">
      <xdr:nvSpPr>
        <xdr:cNvPr id="44" name="テキスト ボックス 43"/>
        <xdr:cNvSpPr txBox="1"/>
      </xdr:nvSpPr>
      <xdr:spPr>
        <a:xfrm>
          <a:off x="275590" y="6588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685800" y="635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2915" cy="259080"/>
    <xdr:sp macro="" textlink="">
      <xdr:nvSpPr>
        <xdr:cNvPr id="46" name="テキスト ボックス 45"/>
        <xdr:cNvSpPr txBox="1"/>
      </xdr:nvSpPr>
      <xdr:spPr>
        <a:xfrm>
          <a:off x="275590" y="62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685800" y="596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2915" cy="254635"/>
    <xdr:sp macro="" textlink="">
      <xdr:nvSpPr>
        <xdr:cNvPr id="48" name="テキスト ボックス 47"/>
        <xdr:cNvSpPr txBox="1"/>
      </xdr:nvSpPr>
      <xdr:spPr>
        <a:xfrm>
          <a:off x="275590" y="582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685800" y="558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2915" cy="259080"/>
    <xdr:sp macro="" textlink="">
      <xdr:nvSpPr>
        <xdr:cNvPr id="50" name="テキスト ボックス 49"/>
        <xdr:cNvSpPr txBox="1"/>
      </xdr:nvSpPr>
      <xdr:spPr>
        <a:xfrm>
          <a:off x="275590" y="544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685800" y="520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1145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685800" y="482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4635"/>
    <xdr:sp macro="" textlink="">
      <xdr:nvSpPr>
        <xdr:cNvPr id="54" name="テキスト ボックス 53"/>
        <xdr:cNvSpPr txBox="1"/>
      </xdr:nvSpPr>
      <xdr:spPr>
        <a:xfrm>
          <a:off x="21145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685800" y="4826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10160</xdr:rowOff>
    </xdr:from>
    <xdr:to xmlns:xdr="http://schemas.openxmlformats.org/drawingml/2006/spreadsheetDrawing">
      <xdr:col>24</xdr:col>
      <xdr:colOff>62865</xdr:colOff>
      <xdr:row>37</xdr:row>
      <xdr:rowOff>120650</xdr:rowOff>
    </xdr:to>
    <xdr:cxnSp macro="">
      <xdr:nvCxnSpPr>
        <xdr:cNvPr id="56" name="直線コネクタ 55"/>
        <xdr:cNvCxnSpPr/>
      </xdr:nvCxnSpPr>
      <xdr:spPr>
        <a:xfrm flipV="1">
          <a:off x="4176395" y="515366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124460</xdr:rowOff>
    </xdr:from>
    <xdr:ext cx="469900" cy="259080"/>
    <xdr:sp macro="" textlink="">
      <xdr:nvSpPr>
        <xdr:cNvPr id="57" name="議会費最小値テキスト"/>
        <xdr:cNvSpPr txBox="1"/>
      </xdr:nvSpPr>
      <xdr:spPr>
        <a:xfrm>
          <a:off x="4229100" y="6468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120650</xdr:rowOff>
    </xdr:from>
    <xdr:to xmlns:xdr="http://schemas.openxmlformats.org/drawingml/2006/spreadsheetDrawing">
      <xdr:col>24</xdr:col>
      <xdr:colOff>152400</xdr:colOff>
      <xdr:row>37</xdr:row>
      <xdr:rowOff>120650</xdr:rowOff>
    </xdr:to>
    <xdr:cxnSp macro="">
      <xdr:nvCxnSpPr>
        <xdr:cNvPr id="58" name="直線コネクタ 57"/>
        <xdr:cNvCxnSpPr/>
      </xdr:nvCxnSpPr>
      <xdr:spPr>
        <a:xfrm>
          <a:off x="4108450" y="64643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128270</xdr:rowOff>
    </xdr:from>
    <xdr:ext cx="534670" cy="259080"/>
    <xdr:sp macro="" textlink="">
      <xdr:nvSpPr>
        <xdr:cNvPr id="59" name="議会費最大値テキスト"/>
        <xdr:cNvSpPr txBox="1"/>
      </xdr:nvSpPr>
      <xdr:spPr>
        <a:xfrm>
          <a:off x="4229100" y="4928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10,281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10160</xdr:rowOff>
    </xdr:from>
    <xdr:to xmlns:xdr="http://schemas.openxmlformats.org/drawingml/2006/spreadsheetDrawing">
      <xdr:col>24</xdr:col>
      <xdr:colOff>152400</xdr:colOff>
      <xdr:row>30</xdr:row>
      <xdr:rowOff>10160</xdr:rowOff>
    </xdr:to>
    <xdr:cxnSp macro="">
      <xdr:nvCxnSpPr>
        <xdr:cNvPr id="60" name="直線コネクタ 59"/>
        <xdr:cNvCxnSpPr/>
      </xdr:nvCxnSpPr>
      <xdr:spPr>
        <a:xfrm>
          <a:off x="4108450" y="51536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37</xdr:row>
      <xdr:rowOff>83820</xdr:rowOff>
    </xdr:from>
    <xdr:to xmlns:xdr="http://schemas.openxmlformats.org/drawingml/2006/spreadsheetDrawing">
      <xdr:col>24</xdr:col>
      <xdr:colOff>63500</xdr:colOff>
      <xdr:row>37</xdr:row>
      <xdr:rowOff>95885</xdr:rowOff>
    </xdr:to>
    <xdr:cxnSp macro="">
      <xdr:nvCxnSpPr>
        <xdr:cNvPr id="61" name="直線コネクタ 60"/>
        <xdr:cNvCxnSpPr/>
      </xdr:nvCxnSpPr>
      <xdr:spPr>
        <a:xfrm flipV="1">
          <a:off x="3429000" y="6427470"/>
          <a:ext cx="7493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89535</xdr:rowOff>
    </xdr:from>
    <xdr:ext cx="469900" cy="254635"/>
    <xdr:sp macro="" textlink="">
      <xdr:nvSpPr>
        <xdr:cNvPr id="62" name="議会費平均値テキスト"/>
        <xdr:cNvSpPr txBox="1"/>
      </xdr:nvSpPr>
      <xdr:spPr>
        <a:xfrm>
          <a:off x="4229100" y="591883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66675</xdr:rowOff>
    </xdr:from>
    <xdr:to xmlns:xdr="http://schemas.openxmlformats.org/drawingml/2006/spreadsheetDrawing">
      <xdr:col>24</xdr:col>
      <xdr:colOff>114300</xdr:colOff>
      <xdr:row>35</xdr:row>
      <xdr:rowOff>168275</xdr:rowOff>
    </xdr:to>
    <xdr:sp macro="" textlink="">
      <xdr:nvSpPr>
        <xdr:cNvPr id="63" name="フローチャート: 判断 62"/>
        <xdr:cNvSpPr/>
      </xdr:nvSpPr>
      <xdr:spPr>
        <a:xfrm>
          <a:off x="4127500" y="606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90805</xdr:rowOff>
    </xdr:from>
    <xdr:to xmlns:xdr="http://schemas.openxmlformats.org/drawingml/2006/spreadsheetDrawing">
      <xdr:col>19</xdr:col>
      <xdr:colOff>171450</xdr:colOff>
      <xdr:row>37</xdr:row>
      <xdr:rowOff>95885</xdr:rowOff>
    </xdr:to>
    <xdr:cxnSp macro="">
      <xdr:nvCxnSpPr>
        <xdr:cNvPr id="64" name="直線コネクタ 63"/>
        <xdr:cNvCxnSpPr/>
      </xdr:nvCxnSpPr>
      <xdr:spPr>
        <a:xfrm>
          <a:off x="2622550" y="6434455"/>
          <a:ext cx="8064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90170</xdr:rowOff>
    </xdr:from>
    <xdr:to xmlns:xdr="http://schemas.openxmlformats.org/drawingml/2006/spreadsheetDrawing">
      <xdr:col>20</xdr:col>
      <xdr:colOff>38100</xdr:colOff>
      <xdr:row>36</xdr:row>
      <xdr:rowOff>20320</xdr:rowOff>
    </xdr:to>
    <xdr:sp macro="" textlink="">
      <xdr:nvSpPr>
        <xdr:cNvPr id="65" name="フローチャート: 判断 64"/>
        <xdr:cNvSpPr/>
      </xdr:nvSpPr>
      <xdr:spPr>
        <a:xfrm>
          <a:off x="3384550" y="60909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36830</xdr:rowOff>
    </xdr:from>
    <xdr:ext cx="467995" cy="259080"/>
    <xdr:sp macro="" textlink="">
      <xdr:nvSpPr>
        <xdr:cNvPr id="66" name="テキスト ボックス 65"/>
        <xdr:cNvSpPr txBox="1"/>
      </xdr:nvSpPr>
      <xdr:spPr>
        <a:xfrm>
          <a:off x="3219450" y="58661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87630</xdr:rowOff>
    </xdr:from>
    <xdr:to xmlns:xdr="http://schemas.openxmlformats.org/drawingml/2006/spreadsheetDrawing">
      <xdr:col>15</xdr:col>
      <xdr:colOff>50800</xdr:colOff>
      <xdr:row>37</xdr:row>
      <xdr:rowOff>90805</xdr:rowOff>
    </xdr:to>
    <xdr:cxnSp macro="">
      <xdr:nvCxnSpPr>
        <xdr:cNvPr id="67" name="直線コネクタ 66"/>
        <xdr:cNvCxnSpPr/>
      </xdr:nvCxnSpPr>
      <xdr:spPr>
        <a:xfrm>
          <a:off x="1828800" y="6431280"/>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100330</xdr:rowOff>
    </xdr:from>
    <xdr:to xmlns:xdr="http://schemas.openxmlformats.org/drawingml/2006/spreadsheetDrawing">
      <xdr:col>15</xdr:col>
      <xdr:colOff>101600</xdr:colOff>
      <xdr:row>36</xdr:row>
      <xdr:rowOff>30480</xdr:rowOff>
    </xdr:to>
    <xdr:sp macro="" textlink="">
      <xdr:nvSpPr>
        <xdr:cNvPr id="68" name="フローチャート: 判断 67"/>
        <xdr:cNvSpPr/>
      </xdr:nvSpPr>
      <xdr:spPr>
        <a:xfrm>
          <a:off x="257175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46990</xdr:rowOff>
    </xdr:from>
    <xdr:ext cx="467995" cy="259080"/>
    <xdr:sp macro="" textlink="">
      <xdr:nvSpPr>
        <xdr:cNvPr id="69" name="テキスト ボックス 68"/>
        <xdr:cNvSpPr txBox="1"/>
      </xdr:nvSpPr>
      <xdr:spPr>
        <a:xfrm>
          <a:off x="2406650" y="58762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37</xdr:row>
      <xdr:rowOff>55880</xdr:rowOff>
    </xdr:from>
    <xdr:to xmlns:xdr="http://schemas.openxmlformats.org/drawingml/2006/spreadsheetDrawing">
      <xdr:col>10</xdr:col>
      <xdr:colOff>114300</xdr:colOff>
      <xdr:row>37</xdr:row>
      <xdr:rowOff>87630</xdr:rowOff>
    </xdr:to>
    <xdr:cxnSp macro="">
      <xdr:nvCxnSpPr>
        <xdr:cNvPr id="70" name="直線コネクタ 69"/>
        <xdr:cNvCxnSpPr/>
      </xdr:nvCxnSpPr>
      <xdr:spPr>
        <a:xfrm>
          <a:off x="1028700" y="6399530"/>
          <a:ext cx="8001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125730</xdr:rowOff>
    </xdr:from>
    <xdr:to xmlns:xdr="http://schemas.openxmlformats.org/drawingml/2006/spreadsheetDrawing">
      <xdr:col>10</xdr:col>
      <xdr:colOff>165100</xdr:colOff>
      <xdr:row>36</xdr:row>
      <xdr:rowOff>55880</xdr:rowOff>
    </xdr:to>
    <xdr:sp macro="" textlink="">
      <xdr:nvSpPr>
        <xdr:cNvPr id="71" name="フローチャート: 判断 70"/>
        <xdr:cNvSpPr/>
      </xdr:nvSpPr>
      <xdr:spPr>
        <a:xfrm>
          <a:off x="1778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72390</xdr:rowOff>
    </xdr:from>
    <xdr:ext cx="467995" cy="259080"/>
    <xdr:sp macro="" textlink="">
      <xdr:nvSpPr>
        <xdr:cNvPr id="72" name="テキスト ボックス 71"/>
        <xdr:cNvSpPr txBox="1"/>
      </xdr:nvSpPr>
      <xdr:spPr>
        <a:xfrm>
          <a:off x="1612900" y="59016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86360</xdr:rowOff>
    </xdr:from>
    <xdr:to xmlns:xdr="http://schemas.openxmlformats.org/drawingml/2006/spreadsheetDrawing">
      <xdr:col>6</xdr:col>
      <xdr:colOff>38100</xdr:colOff>
      <xdr:row>36</xdr:row>
      <xdr:rowOff>16510</xdr:rowOff>
    </xdr:to>
    <xdr:sp macro="" textlink="">
      <xdr:nvSpPr>
        <xdr:cNvPr id="73" name="フローチャート: 判断 72"/>
        <xdr:cNvSpPr/>
      </xdr:nvSpPr>
      <xdr:spPr>
        <a:xfrm>
          <a:off x="984250" y="60871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33020</xdr:rowOff>
    </xdr:from>
    <xdr:ext cx="467995" cy="259080"/>
    <xdr:sp macro="" textlink="">
      <xdr:nvSpPr>
        <xdr:cNvPr id="74" name="テキスト ボックス 73"/>
        <xdr:cNvSpPr txBox="1"/>
      </xdr:nvSpPr>
      <xdr:spPr>
        <a:xfrm>
          <a:off x="819150" y="58623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0068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80010</xdr:rowOff>
    </xdr:from>
    <xdr:ext cx="762000" cy="259080"/>
    <xdr:sp macro="" textlink="">
      <xdr:nvSpPr>
        <xdr:cNvPr id="76" name="テキスト ボックス 75"/>
        <xdr:cNvSpPr txBox="1"/>
      </xdr:nvSpPr>
      <xdr:spPr>
        <a:xfrm>
          <a:off x="32575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59460" cy="259080"/>
    <xdr:sp macro="" textlink="">
      <xdr:nvSpPr>
        <xdr:cNvPr id="77" name="テキスト ボックス 76"/>
        <xdr:cNvSpPr txBox="1"/>
      </xdr:nvSpPr>
      <xdr:spPr>
        <a:xfrm>
          <a:off x="24511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6573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80010</xdr:rowOff>
    </xdr:from>
    <xdr:ext cx="762000" cy="259080"/>
    <xdr:sp macro="" textlink="">
      <xdr:nvSpPr>
        <xdr:cNvPr id="79" name="テキスト ボックス 78"/>
        <xdr:cNvSpPr txBox="1"/>
      </xdr:nvSpPr>
      <xdr:spPr>
        <a:xfrm>
          <a:off x="857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33020</xdr:rowOff>
    </xdr:from>
    <xdr:to xmlns:xdr="http://schemas.openxmlformats.org/drawingml/2006/spreadsheetDrawing">
      <xdr:col>24</xdr:col>
      <xdr:colOff>114300</xdr:colOff>
      <xdr:row>37</xdr:row>
      <xdr:rowOff>134620</xdr:rowOff>
    </xdr:to>
    <xdr:sp macro="" textlink="">
      <xdr:nvSpPr>
        <xdr:cNvPr id="80" name="楕円 79"/>
        <xdr:cNvSpPr/>
      </xdr:nvSpPr>
      <xdr:spPr>
        <a:xfrm>
          <a:off x="4127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119380</xdr:rowOff>
    </xdr:from>
    <xdr:ext cx="469900" cy="259080"/>
    <xdr:sp macro="" textlink="">
      <xdr:nvSpPr>
        <xdr:cNvPr id="81" name="議会費該当値テキスト"/>
        <xdr:cNvSpPr txBox="1"/>
      </xdr:nvSpPr>
      <xdr:spPr>
        <a:xfrm>
          <a:off x="4229100" y="6291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45085</xdr:rowOff>
    </xdr:from>
    <xdr:to xmlns:xdr="http://schemas.openxmlformats.org/drawingml/2006/spreadsheetDrawing">
      <xdr:col>20</xdr:col>
      <xdr:colOff>38100</xdr:colOff>
      <xdr:row>37</xdr:row>
      <xdr:rowOff>146685</xdr:rowOff>
    </xdr:to>
    <xdr:sp macro="" textlink="">
      <xdr:nvSpPr>
        <xdr:cNvPr id="82" name="楕円 81"/>
        <xdr:cNvSpPr/>
      </xdr:nvSpPr>
      <xdr:spPr>
        <a:xfrm>
          <a:off x="3384550" y="63887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137795</xdr:rowOff>
    </xdr:from>
    <xdr:ext cx="467995" cy="259080"/>
    <xdr:sp macro="" textlink="">
      <xdr:nvSpPr>
        <xdr:cNvPr id="83" name="テキスト ボックス 82"/>
        <xdr:cNvSpPr txBox="1"/>
      </xdr:nvSpPr>
      <xdr:spPr>
        <a:xfrm>
          <a:off x="3219450" y="64814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40640</xdr:rowOff>
    </xdr:from>
    <xdr:to xmlns:xdr="http://schemas.openxmlformats.org/drawingml/2006/spreadsheetDrawing">
      <xdr:col>15</xdr:col>
      <xdr:colOff>101600</xdr:colOff>
      <xdr:row>37</xdr:row>
      <xdr:rowOff>141605</xdr:rowOff>
    </xdr:to>
    <xdr:sp macro="" textlink="">
      <xdr:nvSpPr>
        <xdr:cNvPr id="84" name="楕円 83"/>
        <xdr:cNvSpPr/>
      </xdr:nvSpPr>
      <xdr:spPr>
        <a:xfrm>
          <a:off x="2571750" y="63842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132715</xdr:rowOff>
    </xdr:from>
    <xdr:ext cx="467995" cy="254635"/>
    <xdr:sp macro="" textlink="">
      <xdr:nvSpPr>
        <xdr:cNvPr id="85" name="テキスト ボックス 84"/>
        <xdr:cNvSpPr txBox="1"/>
      </xdr:nvSpPr>
      <xdr:spPr>
        <a:xfrm>
          <a:off x="2406650" y="6476365"/>
          <a:ext cx="4679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36830</xdr:rowOff>
    </xdr:from>
    <xdr:to xmlns:xdr="http://schemas.openxmlformats.org/drawingml/2006/spreadsheetDrawing">
      <xdr:col>10</xdr:col>
      <xdr:colOff>165100</xdr:colOff>
      <xdr:row>37</xdr:row>
      <xdr:rowOff>138430</xdr:rowOff>
    </xdr:to>
    <xdr:sp macro="" textlink="">
      <xdr:nvSpPr>
        <xdr:cNvPr id="86" name="楕円 85"/>
        <xdr:cNvSpPr/>
      </xdr:nvSpPr>
      <xdr:spPr>
        <a:xfrm>
          <a:off x="17780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129540</xdr:rowOff>
    </xdr:from>
    <xdr:ext cx="467995" cy="259080"/>
    <xdr:sp macro="" textlink="">
      <xdr:nvSpPr>
        <xdr:cNvPr id="87" name="テキスト ボックス 86"/>
        <xdr:cNvSpPr txBox="1"/>
      </xdr:nvSpPr>
      <xdr:spPr>
        <a:xfrm>
          <a:off x="1612900" y="64731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5080</xdr:rowOff>
    </xdr:from>
    <xdr:to xmlns:xdr="http://schemas.openxmlformats.org/drawingml/2006/spreadsheetDrawing">
      <xdr:col>6</xdr:col>
      <xdr:colOff>38100</xdr:colOff>
      <xdr:row>37</xdr:row>
      <xdr:rowOff>106680</xdr:rowOff>
    </xdr:to>
    <xdr:sp macro="" textlink="">
      <xdr:nvSpPr>
        <xdr:cNvPr id="88" name="楕円 87"/>
        <xdr:cNvSpPr/>
      </xdr:nvSpPr>
      <xdr:spPr>
        <a:xfrm>
          <a:off x="984250" y="63487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97790</xdr:rowOff>
    </xdr:from>
    <xdr:ext cx="467995" cy="254635"/>
    <xdr:sp macro="" textlink="">
      <xdr:nvSpPr>
        <xdr:cNvPr id="89" name="テキスト ボックス 88"/>
        <xdr:cNvSpPr txBox="1"/>
      </xdr:nvSpPr>
      <xdr:spPr>
        <a:xfrm>
          <a:off x="819150" y="6441440"/>
          <a:ext cx="4679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685800" y="7429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128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128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7145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145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27432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7432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685800" y="8255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5440" cy="220980"/>
    <xdr:sp macro="" textlink="">
      <xdr:nvSpPr>
        <xdr:cNvPr id="98" name="テキスト ボックス 97"/>
        <xdr:cNvSpPr txBox="1"/>
      </xdr:nvSpPr>
      <xdr:spPr>
        <a:xfrm>
          <a:off x="66675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6858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685800" y="1016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4475" cy="259080"/>
    <xdr:sp macro="" textlink="">
      <xdr:nvSpPr>
        <xdr:cNvPr id="101" name="テキスト ボックス 100"/>
        <xdr:cNvSpPr txBox="1"/>
      </xdr:nvSpPr>
      <xdr:spPr>
        <a:xfrm>
          <a:off x="47498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685800" y="977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3725" cy="259080"/>
    <xdr:sp macro="" textlink="">
      <xdr:nvSpPr>
        <xdr:cNvPr id="103" name="テキスト ボックス 102"/>
        <xdr:cNvSpPr txBox="1"/>
      </xdr:nvSpPr>
      <xdr:spPr>
        <a:xfrm>
          <a:off x="166370" y="9636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685800" y="939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3725" cy="254635"/>
    <xdr:sp macro="" textlink="">
      <xdr:nvSpPr>
        <xdr:cNvPr id="105" name="テキスト ボックス 104"/>
        <xdr:cNvSpPr txBox="1"/>
      </xdr:nvSpPr>
      <xdr:spPr>
        <a:xfrm>
          <a:off x="166370" y="92557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685800" y="901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3725" cy="259080"/>
    <xdr:sp macro="" textlink="">
      <xdr:nvSpPr>
        <xdr:cNvPr id="107" name="テキスト ボックス 106"/>
        <xdr:cNvSpPr txBox="1"/>
      </xdr:nvSpPr>
      <xdr:spPr>
        <a:xfrm>
          <a:off x="16637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685800" y="863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3895" cy="259080"/>
    <xdr:sp macro="" textlink="">
      <xdr:nvSpPr>
        <xdr:cNvPr id="109" name="テキスト ボックス 108"/>
        <xdr:cNvSpPr txBox="1"/>
      </xdr:nvSpPr>
      <xdr:spPr>
        <a:xfrm>
          <a:off x="76200" y="8493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685800" y="825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3895" cy="254635"/>
    <xdr:sp macro="" textlink="">
      <xdr:nvSpPr>
        <xdr:cNvPr id="111" name="テキスト ボックス 110"/>
        <xdr:cNvSpPr txBox="1"/>
      </xdr:nvSpPr>
      <xdr:spPr>
        <a:xfrm>
          <a:off x="76200" y="8112760"/>
          <a:ext cx="6838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685800" y="8255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88900</xdr:rowOff>
    </xdr:from>
    <xdr:to xmlns:xdr="http://schemas.openxmlformats.org/drawingml/2006/spreadsheetDrawing">
      <xdr:col>24</xdr:col>
      <xdr:colOff>62865</xdr:colOff>
      <xdr:row>58</xdr:row>
      <xdr:rowOff>163195</xdr:rowOff>
    </xdr:to>
    <xdr:cxnSp macro="">
      <xdr:nvCxnSpPr>
        <xdr:cNvPr id="113" name="直線コネクタ 112"/>
        <xdr:cNvCxnSpPr/>
      </xdr:nvCxnSpPr>
      <xdr:spPr>
        <a:xfrm flipV="1">
          <a:off x="4176395" y="8661400"/>
          <a:ext cx="1270" cy="1445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167005</xdr:rowOff>
    </xdr:from>
    <xdr:ext cx="534670" cy="254635"/>
    <xdr:sp macro="" textlink="">
      <xdr:nvSpPr>
        <xdr:cNvPr id="114" name="総務費最小値テキスト"/>
        <xdr:cNvSpPr txBox="1"/>
      </xdr:nvSpPr>
      <xdr:spPr>
        <a:xfrm>
          <a:off x="4229100" y="1011110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41,355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163195</xdr:rowOff>
    </xdr:from>
    <xdr:to xmlns:xdr="http://schemas.openxmlformats.org/drawingml/2006/spreadsheetDrawing">
      <xdr:col>24</xdr:col>
      <xdr:colOff>152400</xdr:colOff>
      <xdr:row>58</xdr:row>
      <xdr:rowOff>163195</xdr:rowOff>
    </xdr:to>
    <xdr:cxnSp macro="">
      <xdr:nvCxnSpPr>
        <xdr:cNvPr id="115" name="直線コネクタ 114"/>
        <xdr:cNvCxnSpPr/>
      </xdr:nvCxnSpPr>
      <xdr:spPr>
        <a:xfrm>
          <a:off x="4108450" y="101072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35560</xdr:rowOff>
    </xdr:from>
    <xdr:ext cx="690245" cy="259080"/>
    <xdr:sp macro="" textlink="">
      <xdr:nvSpPr>
        <xdr:cNvPr id="116" name="総務費最大値テキスト"/>
        <xdr:cNvSpPr txBox="1"/>
      </xdr:nvSpPr>
      <xdr:spPr>
        <a:xfrm>
          <a:off x="4229100" y="843661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1,180,098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88900</xdr:rowOff>
    </xdr:from>
    <xdr:to xmlns:xdr="http://schemas.openxmlformats.org/drawingml/2006/spreadsheetDrawing">
      <xdr:col>24</xdr:col>
      <xdr:colOff>152400</xdr:colOff>
      <xdr:row>50</xdr:row>
      <xdr:rowOff>88900</xdr:rowOff>
    </xdr:to>
    <xdr:cxnSp macro="">
      <xdr:nvCxnSpPr>
        <xdr:cNvPr id="117" name="直線コネクタ 116"/>
        <xdr:cNvCxnSpPr/>
      </xdr:nvCxnSpPr>
      <xdr:spPr>
        <a:xfrm>
          <a:off x="4108450" y="86614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58</xdr:row>
      <xdr:rowOff>114935</xdr:rowOff>
    </xdr:from>
    <xdr:to xmlns:xdr="http://schemas.openxmlformats.org/drawingml/2006/spreadsheetDrawing">
      <xdr:col>24</xdr:col>
      <xdr:colOff>63500</xdr:colOff>
      <xdr:row>58</xdr:row>
      <xdr:rowOff>147320</xdr:rowOff>
    </xdr:to>
    <xdr:cxnSp macro="">
      <xdr:nvCxnSpPr>
        <xdr:cNvPr id="118" name="直線コネクタ 117"/>
        <xdr:cNvCxnSpPr/>
      </xdr:nvCxnSpPr>
      <xdr:spPr>
        <a:xfrm>
          <a:off x="3429000" y="10059035"/>
          <a:ext cx="7493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16510</xdr:rowOff>
    </xdr:from>
    <xdr:ext cx="598805" cy="259080"/>
    <xdr:sp macro="" textlink="">
      <xdr:nvSpPr>
        <xdr:cNvPr id="119" name="総務費平均値テキスト"/>
        <xdr:cNvSpPr txBox="1"/>
      </xdr:nvSpPr>
      <xdr:spPr>
        <a:xfrm>
          <a:off x="4229100" y="97891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165100</xdr:rowOff>
    </xdr:from>
    <xdr:to xmlns:xdr="http://schemas.openxmlformats.org/drawingml/2006/spreadsheetDrawing">
      <xdr:col>24</xdr:col>
      <xdr:colOff>114300</xdr:colOff>
      <xdr:row>58</xdr:row>
      <xdr:rowOff>95250</xdr:rowOff>
    </xdr:to>
    <xdr:sp macro="" textlink="">
      <xdr:nvSpPr>
        <xdr:cNvPr id="120" name="フローチャート: 判断 119"/>
        <xdr:cNvSpPr/>
      </xdr:nvSpPr>
      <xdr:spPr>
        <a:xfrm>
          <a:off x="41275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114935</xdr:rowOff>
    </xdr:from>
    <xdr:to xmlns:xdr="http://schemas.openxmlformats.org/drawingml/2006/spreadsheetDrawing">
      <xdr:col>19</xdr:col>
      <xdr:colOff>171450</xdr:colOff>
      <xdr:row>58</xdr:row>
      <xdr:rowOff>140970</xdr:rowOff>
    </xdr:to>
    <xdr:cxnSp macro="">
      <xdr:nvCxnSpPr>
        <xdr:cNvPr id="121" name="直線コネクタ 120"/>
        <xdr:cNvCxnSpPr/>
      </xdr:nvCxnSpPr>
      <xdr:spPr>
        <a:xfrm flipV="1">
          <a:off x="2622550" y="10059035"/>
          <a:ext cx="8064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169545</xdr:rowOff>
    </xdr:from>
    <xdr:to xmlns:xdr="http://schemas.openxmlformats.org/drawingml/2006/spreadsheetDrawing">
      <xdr:col>20</xdr:col>
      <xdr:colOff>38100</xdr:colOff>
      <xdr:row>58</xdr:row>
      <xdr:rowOff>99695</xdr:rowOff>
    </xdr:to>
    <xdr:sp macro="" textlink="">
      <xdr:nvSpPr>
        <xdr:cNvPr id="122" name="フローチャート: 判断 121"/>
        <xdr:cNvSpPr/>
      </xdr:nvSpPr>
      <xdr:spPr>
        <a:xfrm>
          <a:off x="3384550" y="99421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116205</xdr:rowOff>
    </xdr:from>
    <xdr:ext cx="594360" cy="259080"/>
    <xdr:sp macro="" textlink="">
      <xdr:nvSpPr>
        <xdr:cNvPr id="123" name="テキスト ボックス 122"/>
        <xdr:cNvSpPr txBox="1"/>
      </xdr:nvSpPr>
      <xdr:spPr>
        <a:xfrm>
          <a:off x="3154680" y="971740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27305</xdr:rowOff>
    </xdr:from>
    <xdr:to xmlns:xdr="http://schemas.openxmlformats.org/drawingml/2006/spreadsheetDrawing">
      <xdr:col>15</xdr:col>
      <xdr:colOff>50800</xdr:colOff>
      <xdr:row>58</xdr:row>
      <xdr:rowOff>140970</xdr:rowOff>
    </xdr:to>
    <xdr:cxnSp macro="">
      <xdr:nvCxnSpPr>
        <xdr:cNvPr id="124" name="直線コネクタ 123"/>
        <xdr:cNvCxnSpPr/>
      </xdr:nvCxnSpPr>
      <xdr:spPr>
        <a:xfrm>
          <a:off x="1828800" y="9971405"/>
          <a:ext cx="79375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166370</xdr:rowOff>
    </xdr:from>
    <xdr:to xmlns:xdr="http://schemas.openxmlformats.org/drawingml/2006/spreadsheetDrawing">
      <xdr:col>15</xdr:col>
      <xdr:colOff>101600</xdr:colOff>
      <xdr:row>58</xdr:row>
      <xdr:rowOff>95885</xdr:rowOff>
    </xdr:to>
    <xdr:sp macro="" textlink="">
      <xdr:nvSpPr>
        <xdr:cNvPr id="125" name="フローチャート: 判断 124"/>
        <xdr:cNvSpPr/>
      </xdr:nvSpPr>
      <xdr:spPr>
        <a:xfrm>
          <a:off x="2571750" y="9939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112395</xdr:rowOff>
    </xdr:from>
    <xdr:ext cx="594360" cy="254635"/>
    <xdr:sp macro="" textlink="">
      <xdr:nvSpPr>
        <xdr:cNvPr id="126" name="テキスト ボックス 125"/>
        <xdr:cNvSpPr txBox="1"/>
      </xdr:nvSpPr>
      <xdr:spPr>
        <a:xfrm>
          <a:off x="2360930" y="971359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58</xdr:row>
      <xdr:rowOff>27305</xdr:rowOff>
    </xdr:from>
    <xdr:to xmlns:xdr="http://schemas.openxmlformats.org/drawingml/2006/spreadsheetDrawing">
      <xdr:col>10</xdr:col>
      <xdr:colOff>114300</xdr:colOff>
      <xdr:row>58</xdr:row>
      <xdr:rowOff>116840</xdr:rowOff>
    </xdr:to>
    <xdr:cxnSp macro="">
      <xdr:nvCxnSpPr>
        <xdr:cNvPr id="127" name="直線コネクタ 126"/>
        <xdr:cNvCxnSpPr/>
      </xdr:nvCxnSpPr>
      <xdr:spPr>
        <a:xfrm flipV="1">
          <a:off x="1028700" y="9971405"/>
          <a:ext cx="8001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69215</xdr:rowOff>
    </xdr:from>
    <xdr:to xmlns:xdr="http://schemas.openxmlformats.org/drawingml/2006/spreadsheetDrawing">
      <xdr:col>10</xdr:col>
      <xdr:colOff>165100</xdr:colOff>
      <xdr:row>57</xdr:row>
      <xdr:rowOff>170815</xdr:rowOff>
    </xdr:to>
    <xdr:sp macro="" textlink="">
      <xdr:nvSpPr>
        <xdr:cNvPr id="128" name="フローチャート: 判断 127"/>
        <xdr:cNvSpPr/>
      </xdr:nvSpPr>
      <xdr:spPr>
        <a:xfrm>
          <a:off x="17780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15875</xdr:rowOff>
    </xdr:from>
    <xdr:ext cx="594360" cy="259080"/>
    <xdr:sp macro="" textlink="">
      <xdr:nvSpPr>
        <xdr:cNvPr id="129" name="テキスト ボックス 128"/>
        <xdr:cNvSpPr txBox="1"/>
      </xdr:nvSpPr>
      <xdr:spPr>
        <a:xfrm>
          <a:off x="1548130" y="96170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36195</xdr:rowOff>
    </xdr:from>
    <xdr:to xmlns:xdr="http://schemas.openxmlformats.org/drawingml/2006/spreadsheetDrawing">
      <xdr:col>6</xdr:col>
      <xdr:colOff>38100</xdr:colOff>
      <xdr:row>58</xdr:row>
      <xdr:rowOff>137795</xdr:rowOff>
    </xdr:to>
    <xdr:sp macro="" textlink="">
      <xdr:nvSpPr>
        <xdr:cNvPr id="130" name="フローチャート: 判断 129"/>
        <xdr:cNvSpPr/>
      </xdr:nvSpPr>
      <xdr:spPr>
        <a:xfrm>
          <a:off x="984250" y="99802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154940</xdr:rowOff>
    </xdr:from>
    <xdr:ext cx="594360" cy="254635"/>
    <xdr:sp macro="" textlink="">
      <xdr:nvSpPr>
        <xdr:cNvPr id="131" name="テキスト ボックス 130"/>
        <xdr:cNvSpPr txBox="1"/>
      </xdr:nvSpPr>
      <xdr:spPr>
        <a:xfrm>
          <a:off x="754380" y="975614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0068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80010</xdr:rowOff>
    </xdr:from>
    <xdr:ext cx="762000" cy="259080"/>
    <xdr:sp macro="" textlink="">
      <xdr:nvSpPr>
        <xdr:cNvPr id="133" name="テキスト ボックス 132"/>
        <xdr:cNvSpPr txBox="1"/>
      </xdr:nvSpPr>
      <xdr:spPr>
        <a:xfrm>
          <a:off x="32575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59460" cy="259080"/>
    <xdr:sp macro="" textlink="">
      <xdr:nvSpPr>
        <xdr:cNvPr id="134" name="テキスト ボックス 133"/>
        <xdr:cNvSpPr txBox="1"/>
      </xdr:nvSpPr>
      <xdr:spPr>
        <a:xfrm>
          <a:off x="24511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6573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80010</xdr:rowOff>
    </xdr:from>
    <xdr:ext cx="762000" cy="259080"/>
    <xdr:sp macro="" textlink="">
      <xdr:nvSpPr>
        <xdr:cNvPr id="136" name="テキスト ボックス 135"/>
        <xdr:cNvSpPr txBox="1"/>
      </xdr:nvSpPr>
      <xdr:spPr>
        <a:xfrm>
          <a:off x="857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96520</xdr:rowOff>
    </xdr:from>
    <xdr:to xmlns:xdr="http://schemas.openxmlformats.org/drawingml/2006/spreadsheetDrawing">
      <xdr:col>24</xdr:col>
      <xdr:colOff>114300</xdr:colOff>
      <xdr:row>59</xdr:row>
      <xdr:rowOff>26670</xdr:rowOff>
    </xdr:to>
    <xdr:sp macro="" textlink="">
      <xdr:nvSpPr>
        <xdr:cNvPr id="137" name="楕円 136"/>
        <xdr:cNvSpPr/>
      </xdr:nvSpPr>
      <xdr:spPr>
        <a:xfrm>
          <a:off x="4127500" y="100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11430</xdr:rowOff>
    </xdr:from>
    <xdr:ext cx="534670" cy="259080"/>
    <xdr:sp macro="" textlink="">
      <xdr:nvSpPr>
        <xdr:cNvPr id="138" name="総務費該当値テキスト"/>
        <xdr:cNvSpPr txBox="1"/>
      </xdr:nvSpPr>
      <xdr:spPr>
        <a:xfrm>
          <a:off x="4229100" y="9955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64135</xdr:rowOff>
    </xdr:from>
    <xdr:to xmlns:xdr="http://schemas.openxmlformats.org/drawingml/2006/spreadsheetDrawing">
      <xdr:col>20</xdr:col>
      <xdr:colOff>38100</xdr:colOff>
      <xdr:row>58</xdr:row>
      <xdr:rowOff>166370</xdr:rowOff>
    </xdr:to>
    <xdr:sp macro="" textlink="">
      <xdr:nvSpPr>
        <xdr:cNvPr id="139" name="楕円 138"/>
        <xdr:cNvSpPr/>
      </xdr:nvSpPr>
      <xdr:spPr>
        <a:xfrm>
          <a:off x="3384550" y="1000823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156845</xdr:rowOff>
    </xdr:from>
    <xdr:ext cx="530225" cy="254635"/>
    <xdr:sp macro="" textlink="">
      <xdr:nvSpPr>
        <xdr:cNvPr id="140" name="テキスト ボックス 139"/>
        <xdr:cNvSpPr txBox="1"/>
      </xdr:nvSpPr>
      <xdr:spPr>
        <a:xfrm>
          <a:off x="3187065" y="101009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90170</xdr:rowOff>
    </xdr:from>
    <xdr:to xmlns:xdr="http://schemas.openxmlformats.org/drawingml/2006/spreadsheetDrawing">
      <xdr:col>15</xdr:col>
      <xdr:colOff>101600</xdr:colOff>
      <xdr:row>59</xdr:row>
      <xdr:rowOff>20320</xdr:rowOff>
    </xdr:to>
    <xdr:sp macro="" textlink="">
      <xdr:nvSpPr>
        <xdr:cNvPr id="141" name="楕円 140"/>
        <xdr:cNvSpPr/>
      </xdr:nvSpPr>
      <xdr:spPr>
        <a:xfrm>
          <a:off x="257175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11430</xdr:rowOff>
    </xdr:from>
    <xdr:ext cx="530225" cy="259080"/>
    <xdr:sp macro="" textlink="">
      <xdr:nvSpPr>
        <xdr:cNvPr id="142" name="テキスト ボックス 141"/>
        <xdr:cNvSpPr txBox="1"/>
      </xdr:nvSpPr>
      <xdr:spPr>
        <a:xfrm>
          <a:off x="2393315" y="101269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147955</xdr:rowOff>
    </xdr:from>
    <xdr:to xmlns:xdr="http://schemas.openxmlformats.org/drawingml/2006/spreadsheetDrawing">
      <xdr:col>10</xdr:col>
      <xdr:colOff>165100</xdr:colOff>
      <xdr:row>58</xdr:row>
      <xdr:rowOff>78105</xdr:rowOff>
    </xdr:to>
    <xdr:sp macro="" textlink="">
      <xdr:nvSpPr>
        <xdr:cNvPr id="143" name="楕円 142"/>
        <xdr:cNvSpPr/>
      </xdr:nvSpPr>
      <xdr:spPr>
        <a:xfrm>
          <a:off x="1778000" y="99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69215</xdr:rowOff>
    </xdr:from>
    <xdr:ext cx="594360" cy="259080"/>
    <xdr:sp macro="" textlink="">
      <xdr:nvSpPr>
        <xdr:cNvPr id="144" name="テキスト ボックス 143"/>
        <xdr:cNvSpPr txBox="1"/>
      </xdr:nvSpPr>
      <xdr:spPr>
        <a:xfrm>
          <a:off x="1548130" y="1001331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66040</xdr:rowOff>
    </xdr:from>
    <xdr:to xmlns:xdr="http://schemas.openxmlformats.org/drawingml/2006/spreadsheetDrawing">
      <xdr:col>6</xdr:col>
      <xdr:colOff>38100</xdr:colOff>
      <xdr:row>58</xdr:row>
      <xdr:rowOff>167640</xdr:rowOff>
    </xdr:to>
    <xdr:sp macro="" textlink="">
      <xdr:nvSpPr>
        <xdr:cNvPr id="145" name="楕円 144"/>
        <xdr:cNvSpPr/>
      </xdr:nvSpPr>
      <xdr:spPr>
        <a:xfrm>
          <a:off x="984250" y="100101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158750</xdr:rowOff>
    </xdr:from>
    <xdr:ext cx="530225" cy="259080"/>
    <xdr:sp macro="" textlink="">
      <xdr:nvSpPr>
        <xdr:cNvPr id="146" name="テキスト ボックス 145"/>
        <xdr:cNvSpPr txBox="1"/>
      </xdr:nvSpPr>
      <xdr:spPr>
        <a:xfrm>
          <a:off x="786765" y="101028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685800" y="10858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128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128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7145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145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27432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432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225,438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685800" y="11684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5440" cy="220980"/>
    <xdr:sp macro="" textlink="">
      <xdr:nvSpPr>
        <xdr:cNvPr id="155" name="テキスト ボックス 154"/>
        <xdr:cNvSpPr txBox="1"/>
      </xdr:nvSpPr>
      <xdr:spPr>
        <a:xfrm>
          <a:off x="66675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685800" y="1397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4475" cy="254635"/>
    <xdr:sp macro="" textlink="">
      <xdr:nvSpPr>
        <xdr:cNvPr id="157" name="テキスト ボックス 156"/>
        <xdr:cNvSpPr txBox="1"/>
      </xdr:nvSpPr>
      <xdr:spPr>
        <a:xfrm>
          <a:off x="474980" y="138277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685800" y="13512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3725" cy="254635"/>
    <xdr:sp macro="" textlink="">
      <xdr:nvSpPr>
        <xdr:cNvPr id="159" name="テキスト ボックス 158"/>
        <xdr:cNvSpPr txBox="1"/>
      </xdr:nvSpPr>
      <xdr:spPr>
        <a:xfrm>
          <a:off x="166370" y="133705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685800" y="13055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3725" cy="254635"/>
    <xdr:sp macro="" textlink="">
      <xdr:nvSpPr>
        <xdr:cNvPr id="161" name="テキスト ボックス 160"/>
        <xdr:cNvSpPr txBox="1"/>
      </xdr:nvSpPr>
      <xdr:spPr>
        <a:xfrm>
          <a:off x="166370" y="129133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685800" y="12598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3725" cy="254635"/>
    <xdr:sp macro="" textlink="">
      <xdr:nvSpPr>
        <xdr:cNvPr id="163" name="テキスト ボックス 162"/>
        <xdr:cNvSpPr txBox="1"/>
      </xdr:nvSpPr>
      <xdr:spPr>
        <a:xfrm>
          <a:off x="166370" y="124561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685800" y="12141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3725" cy="254635"/>
    <xdr:sp macro="" textlink="">
      <xdr:nvSpPr>
        <xdr:cNvPr id="165" name="テキスト ボックス 164"/>
        <xdr:cNvSpPr txBox="1"/>
      </xdr:nvSpPr>
      <xdr:spPr>
        <a:xfrm>
          <a:off x="166370" y="119989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685800" y="11684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725" cy="254635"/>
    <xdr:sp macro="" textlink="">
      <xdr:nvSpPr>
        <xdr:cNvPr id="167" name="テキスト ボックス 166"/>
        <xdr:cNvSpPr txBox="1"/>
      </xdr:nvSpPr>
      <xdr:spPr>
        <a:xfrm>
          <a:off x="166370" y="115417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民生費グラフ枠"/>
        <xdr:cNvSpPr/>
      </xdr:nvSpPr>
      <xdr:spPr>
        <a:xfrm>
          <a:off x="685800" y="11684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13335</xdr:rowOff>
    </xdr:from>
    <xdr:to xmlns:xdr="http://schemas.openxmlformats.org/drawingml/2006/spreadsheetDrawing">
      <xdr:col>24</xdr:col>
      <xdr:colOff>62865</xdr:colOff>
      <xdr:row>77</xdr:row>
      <xdr:rowOff>42545</xdr:rowOff>
    </xdr:to>
    <xdr:cxnSp macro="">
      <xdr:nvCxnSpPr>
        <xdr:cNvPr id="169" name="直線コネクタ 168"/>
        <xdr:cNvCxnSpPr/>
      </xdr:nvCxnSpPr>
      <xdr:spPr>
        <a:xfrm flipV="1">
          <a:off x="4176395" y="12186285"/>
          <a:ext cx="1270" cy="1057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46355</xdr:rowOff>
    </xdr:from>
    <xdr:ext cx="598805" cy="259080"/>
    <xdr:sp macro="" textlink="">
      <xdr:nvSpPr>
        <xdr:cNvPr id="170" name="民生費最小値テキスト"/>
        <xdr:cNvSpPr txBox="1"/>
      </xdr:nvSpPr>
      <xdr:spPr>
        <a:xfrm>
          <a:off x="4229100" y="13248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158,728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42545</xdr:rowOff>
    </xdr:from>
    <xdr:to xmlns:xdr="http://schemas.openxmlformats.org/drawingml/2006/spreadsheetDrawing">
      <xdr:col>24</xdr:col>
      <xdr:colOff>152400</xdr:colOff>
      <xdr:row>77</xdr:row>
      <xdr:rowOff>42545</xdr:rowOff>
    </xdr:to>
    <xdr:cxnSp macro="">
      <xdr:nvCxnSpPr>
        <xdr:cNvPr id="171" name="直線コネクタ 170"/>
        <xdr:cNvCxnSpPr/>
      </xdr:nvCxnSpPr>
      <xdr:spPr>
        <a:xfrm>
          <a:off x="4108450" y="13244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132080</xdr:rowOff>
    </xdr:from>
    <xdr:ext cx="598805" cy="254635"/>
    <xdr:sp macro="" textlink="">
      <xdr:nvSpPr>
        <xdr:cNvPr id="172" name="民生費最大値テキスト"/>
        <xdr:cNvSpPr txBox="1"/>
      </xdr:nvSpPr>
      <xdr:spPr>
        <a:xfrm>
          <a:off x="4229100" y="1196213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390,154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13335</xdr:rowOff>
    </xdr:from>
    <xdr:to xmlns:xdr="http://schemas.openxmlformats.org/drawingml/2006/spreadsheetDrawing">
      <xdr:col>24</xdr:col>
      <xdr:colOff>152400</xdr:colOff>
      <xdr:row>71</xdr:row>
      <xdr:rowOff>13335</xdr:rowOff>
    </xdr:to>
    <xdr:cxnSp macro="">
      <xdr:nvCxnSpPr>
        <xdr:cNvPr id="173" name="直線コネクタ 172"/>
        <xdr:cNvCxnSpPr/>
      </xdr:nvCxnSpPr>
      <xdr:spPr>
        <a:xfrm>
          <a:off x="4108450" y="121862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76</xdr:row>
      <xdr:rowOff>13970</xdr:rowOff>
    </xdr:from>
    <xdr:to xmlns:xdr="http://schemas.openxmlformats.org/drawingml/2006/spreadsheetDrawing">
      <xdr:col>24</xdr:col>
      <xdr:colOff>63500</xdr:colOff>
      <xdr:row>76</xdr:row>
      <xdr:rowOff>78740</xdr:rowOff>
    </xdr:to>
    <xdr:cxnSp macro="">
      <xdr:nvCxnSpPr>
        <xdr:cNvPr id="174" name="直線コネクタ 173"/>
        <xdr:cNvCxnSpPr/>
      </xdr:nvCxnSpPr>
      <xdr:spPr>
        <a:xfrm flipV="1">
          <a:off x="3429000" y="13044170"/>
          <a:ext cx="7493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76835</xdr:rowOff>
    </xdr:from>
    <xdr:ext cx="598805" cy="254635"/>
    <xdr:sp macro="" textlink="">
      <xdr:nvSpPr>
        <xdr:cNvPr id="175" name="民生費平均値テキスト"/>
        <xdr:cNvSpPr txBox="1"/>
      </xdr:nvSpPr>
      <xdr:spPr>
        <a:xfrm>
          <a:off x="4229100" y="12764135"/>
          <a:ext cx="59880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53975</xdr:rowOff>
    </xdr:from>
    <xdr:to xmlns:xdr="http://schemas.openxmlformats.org/drawingml/2006/spreadsheetDrawing">
      <xdr:col>24</xdr:col>
      <xdr:colOff>114300</xdr:colOff>
      <xdr:row>75</xdr:row>
      <xdr:rowOff>155575</xdr:rowOff>
    </xdr:to>
    <xdr:sp macro="" textlink="">
      <xdr:nvSpPr>
        <xdr:cNvPr id="176" name="フローチャート: 判断 175"/>
        <xdr:cNvSpPr/>
      </xdr:nvSpPr>
      <xdr:spPr>
        <a:xfrm>
          <a:off x="4127500" y="1291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147955</xdr:rowOff>
    </xdr:from>
    <xdr:to xmlns:xdr="http://schemas.openxmlformats.org/drawingml/2006/spreadsheetDrawing">
      <xdr:col>19</xdr:col>
      <xdr:colOff>171450</xdr:colOff>
      <xdr:row>76</xdr:row>
      <xdr:rowOff>78740</xdr:rowOff>
    </xdr:to>
    <xdr:cxnSp macro="">
      <xdr:nvCxnSpPr>
        <xdr:cNvPr id="177" name="直線コネクタ 176"/>
        <xdr:cNvCxnSpPr/>
      </xdr:nvCxnSpPr>
      <xdr:spPr>
        <a:xfrm>
          <a:off x="2622550" y="13006705"/>
          <a:ext cx="80645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110490</xdr:rowOff>
    </xdr:from>
    <xdr:to xmlns:xdr="http://schemas.openxmlformats.org/drawingml/2006/spreadsheetDrawing">
      <xdr:col>20</xdr:col>
      <xdr:colOff>38100</xdr:colOff>
      <xdr:row>76</xdr:row>
      <xdr:rowOff>40640</xdr:rowOff>
    </xdr:to>
    <xdr:sp macro="" textlink="">
      <xdr:nvSpPr>
        <xdr:cNvPr id="178" name="フローチャート: 判断 177"/>
        <xdr:cNvSpPr/>
      </xdr:nvSpPr>
      <xdr:spPr>
        <a:xfrm>
          <a:off x="3384550" y="129692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57150</xdr:rowOff>
    </xdr:from>
    <xdr:ext cx="594360" cy="259080"/>
    <xdr:sp macro="" textlink="">
      <xdr:nvSpPr>
        <xdr:cNvPr id="179" name="テキスト ボックス 178"/>
        <xdr:cNvSpPr txBox="1"/>
      </xdr:nvSpPr>
      <xdr:spPr>
        <a:xfrm>
          <a:off x="3154680" y="127444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147955</xdr:rowOff>
    </xdr:from>
    <xdr:to xmlns:xdr="http://schemas.openxmlformats.org/drawingml/2006/spreadsheetDrawing">
      <xdr:col>15</xdr:col>
      <xdr:colOff>50800</xdr:colOff>
      <xdr:row>76</xdr:row>
      <xdr:rowOff>133350</xdr:rowOff>
    </xdr:to>
    <xdr:cxnSp macro="">
      <xdr:nvCxnSpPr>
        <xdr:cNvPr id="180" name="直線コネクタ 179"/>
        <xdr:cNvCxnSpPr/>
      </xdr:nvCxnSpPr>
      <xdr:spPr>
        <a:xfrm flipV="1">
          <a:off x="1828800" y="13006705"/>
          <a:ext cx="79375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70485</xdr:rowOff>
    </xdr:from>
    <xdr:to xmlns:xdr="http://schemas.openxmlformats.org/drawingml/2006/spreadsheetDrawing">
      <xdr:col>15</xdr:col>
      <xdr:colOff>101600</xdr:colOff>
      <xdr:row>76</xdr:row>
      <xdr:rowOff>635</xdr:rowOff>
    </xdr:to>
    <xdr:sp macro="" textlink="">
      <xdr:nvSpPr>
        <xdr:cNvPr id="181" name="フローチャート: 判断 180"/>
        <xdr:cNvSpPr/>
      </xdr:nvSpPr>
      <xdr:spPr>
        <a:xfrm>
          <a:off x="257175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17780</xdr:rowOff>
    </xdr:from>
    <xdr:ext cx="594360" cy="254635"/>
    <xdr:sp macro="" textlink="">
      <xdr:nvSpPr>
        <xdr:cNvPr id="182" name="テキスト ボックス 181"/>
        <xdr:cNvSpPr txBox="1"/>
      </xdr:nvSpPr>
      <xdr:spPr>
        <a:xfrm>
          <a:off x="2360930" y="1270508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76</xdr:row>
      <xdr:rowOff>133350</xdr:rowOff>
    </xdr:from>
    <xdr:to xmlns:xdr="http://schemas.openxmlformats.org/drawingml/2006/spreadsheetDrawing">
      <xdr:col>10</xdr:col>
      <xdr:colOff>114300</xdr:colOff>
      <xdr:row>77</xdr:row>
      <xdr:rowOff>9525</xdr:rowOff>
    </xdr:to>
    <xdr:cxnSp macro="">
      <xdr:nvCxnSpPr>
        <xdr:cNvPr id="183" name="直線コネクタ 182"/>
        <xdr:cNvCxnSpPr/>
      </xdr:nvCxnSpPr>
      <xdr:spPr>
        <a:xfrm flipV="1">
          <a:off x="1028700" y="13163550"/>
          <a:ext cx="8001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26035</xdr:rowOff>
    </xdr:from>
    <xdr:to xmlns:xdr="http://schemas.openxmlformats.org/drawingml/2006/spreadsheetDrawing">
      <xdr:col>10</xdr:col>
      <xdr:colOff>165100</xdr:colOff>
      <xdr:row>76</xdr:row>
      <xdr:rowOff>127635</xdr:rowOff>
    </xdr:to>
    <xdr:sp macro="" textlink="">
      <xdr:nvSpPr>
        <xdr:cNvPr id="184" name="フローチャート: 判断 183"/>
        <xdr:cNvSpPr/>
      </xdr:nvSpPr>
      <xdr:spPr>
        <a:xfrm>
          <a:off x="17780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144145</xdr:rowOff>
    </xdr:from>
    <xdr:ext cx="594360" cy="254635"/>
    <xdr:sp macro="" textlink="">
      <xdr:nvSpPr>
        <xdr:cNvPr id="185" name="テキスト ボックス 184"/>
        <xdr:cNvSpPr txBox="1"/>
      </xdr:nvSpPr>
      <xdr:spPr>
        <a:xfrm>
          <a:off x="1548130" y="1283144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40640</xdr:rowOff>
    </xdr:from>
    <xdr:to xmlns:xdr="http://schemas.openxmlformats.org/drawingml/2006/spreadsheetDrawing">
      <xdr:col>6</xdr:col>
      <xdr:colOff>38100</xdr:colOff>
      <xdr:row>76</xdr:row>
      <xdr:rowOff>142240</xdr:rowOff>
    </xdr:to>
    <xdr:sp macro="" textlink="">
      <xdr:nvSpPr>
        <xdr:cNvPr id="186" name="フローチャート: 判断 185"/>
        <xdr:cNvSpPr/>
      </xdr:nvSpPr>
      <xdr:spPr>
        <a:xfrm>
          <a:off x="984250" y="130708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158750</xdr:rowOff>
    </xdr:from>
    <xdr:ext cx="594360" cy="259080"/>
    <xdr:sp macro="" textlink="">
      <xdr:nvSpPr>
        <xdr:cNvPr id="187" name="テキスト ボックス 186"/>
        <xdr:cNvSpPr txBox="1"/>
      </xdr:nvSpPr>
      <xdr:spPr>
        <a:xfrm>
          <a:off x="754380" y="128460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0068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80010</xdr:rowOff>
    </xdr:from>
    <xdr:ext cx="762000" cy="259080"/>
    <xdr:sp macro="" textlink="">
      <xdr:nvSpPr>
        <xdr:cNvPr id="189" name="テキスト ボックス 188"/>
        <xdr:cNvSpPr txBox="1"/>
      </xdr:nvSpPr>
      <xdr:spPr>
        <a:xfrm>
          <a:off x="32575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59460" cy="259080"/>
    <xdr:sp macro="" textlink="">
      <xdr:nvSpPr>
        <xdr:cNvPr id="190" name="テキスト ボックス 189"/>
        <xdr:cNvSpPr txBox="1"/>
      </xdr:nvSpPr>
      <xdr:spPr>
        <a:xfrm>
          <a:off x="24511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6573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80010</xdr:rowOff>
    </xdr:from>
    <xdr:ext cx="762000" cy="259080"/>
    <xdr:sp macro="" textlink="">
      <xdr:nvSpPr>
        <xdr:cNvPr id="192" name="テキスト ボックス 191"/>
        <xdr:cNvSpPr txBox="1"/>
      </xdr:nvSpPr>
      <xdr:spPr>
        <a:xfrm>
          <a:off x="857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134620</xdr:rowOff>
    </xdr:from>
    <xdr:to xmlns:xdr="http://schemas.openxmlformats.org/drawingml/2006/spreadsheetDrawing">
      <xdr:col>24</xdr:col>
      <xdr:colOff>114300</xdr:colOff>
      <xdr:row>76</xdr:row>
      <xdr:rowOff>64770</xdr:rowOff>
    </xdr:to>
    <xdr:sp macro="" textlink="">
      <xdr:nvSpPr>
        <xdr:cNvPr id="193" name="楕円 192"/>
        <xdr:cNvSpPr/>
      </xdr:nvSpPr>
      <xdr:spPr>
        <a:xfrm>
          <a:off x="4127500" y="1299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113030</xdr:rowOff>
    </xdr:from>
    <xdr:ext cx="598805" cy="259080"/>
    <xdr:sp macro="" textlink="">
      <xdr:nvSpPr>
        <xdr:cNvPr id="194" name="民生費該当値テキスト"/>
        <xdr:cNvSpPr txBox="1"/>
      </xdr:nvSpPr>
      <xdr:spPr>
        <a:xfrm>
          <a:off x="4229100" y="12971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202,507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27940</xdr:rowOff>
    </xdr:from>
    <xdr:to xmlns:xdr="http://schemas.openxmlformats.org/drawingml/2006/spreadsheetDrawing">
      <xdr:col>20</xdr:col>
      <xdr:colOff>38100</xdr:colOff>
      <xdr:row>76</xdr:row>
      <xdr:rowOff>129540</xdr:rowOff>
    </xdr:to>
    <xdr:sp macro="" textlink="">
      <xdr:nvSpPr>
        <xdr:cNvPr id="195" name="楕円 194"/>
        <xdr:cNvSpPr/>
      </xdr:nvSpPr>
      <xdr:spPr>
        <a:xfrm>
          <a:off x="3384550" y="130581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120650</xdr:rowOff>
    </xdr:from>
    <xdr:ext cx="594360" cy="254635"/>
    <xdr:sp macro="" textlink="">
      <xdr:nvSpPr>
        <xdr:cNvPr id="196" name="テキスト ボックス 195"/>
        <xdr:cNvSpPr txBox="1"/>
      </xdr:nvSpPr>
      <xdr:spPr>
        <a:xfrm>
          <a:off x="3154680" y="1315085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97790</xdr:rowOff>
    </xdr:from>
    <xdr:to xmlns:xdr="http://schemas.openxmlformats.org/drawingml/2006/spreadsheetDrawing">
      <xdr:col>15</xdr:col>
      <xdr:colOff>101600</xdr:colOff>
      <xdr:row>76</xdr:row>
      <xdr:rowOff>27305</xdr:rowOff>
    </xdr:to>
    <xdr:sp macro="" textlink="">
      <xdr:nvSpPr>
        <xdr:cNvPr id="197" name="楕円 196"/>
        <xdr:cNvSpPr/>
      </xdr:nvSpPr>
      <xdr:spPr>
        <a:xfrm>
          <a:off x="2571750" y="12956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18415</xdr:rowOff>
    </xdr:from>
    <xdr:ext cx="594360" cy="254635"/>
    <xdr:sp macro="" textlink="">
      <xdr:nvSpPr>
        <xdr:cNvPr id="198" name="テキスト ボックス 197"/>
        <xdr:cNvSpPr txBox="1"/>
      </xdr:nvSpPr>
      <xdr:spPr>
        <a:xfrm>
          <a:off x="2360930" y="13048615"/>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82550</xdr:rowOff>
    </xdr:from>
    <xdr:to xmlns:xdr="http://schemas.openxmlformats.org/drawingml/2006/spreadsheetDrawing">
      <xdr:col>10</xdr:col>
      <xdr:colOff>165100</xdr:colOff>
      <xdr:row>77</xdr:row>
      <xdr:rowOff>12700</xdr:rowOff>
    </xdr:to>
    <xdr:sp macro="" textlink="">
      <xdr:nvSpPr>
        <xdr:cNvPr id="199" name="楕円 198"/>
        <xdr:cNvSpPr/>
      </xdr:nvSpPr>
      <xdr:spPr>
        <a:xfrm>
          <a:off x="1778000" y="1311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3810</xdr:rowOff>
    </xdr:from>
    <xdr:ext cx="594360" cy="259080"/>
    <xdr:sp macro="" textlink="">
      <xdr:nvSpPr>
        <xdr:cNvPr id="200" name="テキスト ボックス 199"/>
        <xdr:cNvSpPr txBox="1"/>
      </xdr:nvSpPr>
      <xdr:spPr>
        <a:xfrm>
          <a:off x="1548130" y="132054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176,392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130175</xdr:rowOff>
    </xdr:from>
    <xdr:to xmlns:xdr="http://schemas.openxmlformats.org/drawingml/2006/spreadsheetDrawing">
      <xdr:col>6</xdr:col>
      <xdr:colOff>38100</xdr:colOff>
      <xdr:row>77</xdr:row>
      <xdr:rowOff>60325</xdr:rowOff>
    </xdr:to>
    <xdr:sp macro="" textlink="">
      <xdr:nvSpPr>
        <xdr:cNvPr id="201" name="楕円 200"/>
        <xdr:cNvSpPr/>
      </xdr:nvSpPr>
      <xdr:spPr>
        <a:xfrm>
          <a:off x="984250" y="131603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52070</xdr:rowOff>
    </xdr:from>
    <xdr:ext cx="594360" cy="254635"/>
    <xdr:sp macro="" textlink="">
      <xdr:nvSpPr>
        <xdr:cNvPr id="202" name="テキスト ボックス 201"/>
        <xdr:cNvSpPr txBox="1"/>
      </xdr:nvSpPr>
      <xdr:spPr>
        <a:xfrm>
          <a:off x="754380" y="1325372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685800" y="14287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128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128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7145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7145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27432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27432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685800" y="15113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5440" cy="220980"/>
    <xdr:sp macro="" textlink="">
      <xdr:nvSpPr>
        <xdr:cNvPr id="211" name="テキスト ボックス 210"/>
        <xdr:cNvSpPr txBox="1"/>
      </xdr:nvSpPr>
      <xdr:spPr>
        <a:xfrm>
          <a:off x="66675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685800" y="1739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3" name="直線コネクタ 212"/>
        <xdr:cNvCxnSpPr/>
      </xdr:nvCxnSpPr>
      <xdr:spPr>
        <a:xfrm>
          <a:off x="685800" y="16941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97</xdr:row>
      <xdr:rowOff>168910</xdr:rowOff>
    </xdr:from>
    <xdr:ext cx="244475" cy="254635"/>
    <xdr:sp macro="" textlink="">
      <xdr:nvSpPr>
        <xdr:cNvPr id="214" name="テキスト ボックス 213"/>
        <xdr:cNvSpPr txBox="1"/>
      </xdr:nvSpPr>
      <xdr:spPr>
        <a:xfrm>
          <a:off x="474980" y="16799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5" name="直線コネクタ 214"/>
        <xdr:cNvCxnSpPr/>
      </xdr:nvCxnSpPr>
      <xdr:spPr>
        <a:xfrm>
          <a:off x="685800" y="16484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3725" cy="254635"/>
    <xdr:sp macro="" textlink="">
      <xdr:nvSpPr>
        <xdr:cNvPr id="216" name="テキスト ボックス 215"/>
        <xdr:cNvSpPr txBox="1"/>
      </xdr:nvSpPr>
      <xdr:spPr>
        <a:xfrm>
          <a:off x="166370" y="163423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7" name="直線コネクタ 216"/>
        <xdr:cNvCxnSpPr/>
      </xdr:nvCxnSpPr>
      <xdr:spPr>
        <a:xfrm>
          <a:off x="685800" y="16027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3725" cy="254635"/>
    <xdr:sp macro="" textlink="">
      <xdr:nvSpPr>
        <xdr:cNvPr id="218" name="テキスト ボックス 217"/>
        <xdr:cNvSpPr txBox="1"/>
      </xdr:nvSpPr>
      <xdr:spPr>
        <a:xfrm>
          <a:off x="166370" y="158851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19" name="直線コネクタ 218"/>
        <xdr:cNvCxnSpPr/>
      </xdr:nvCxnSpPr>
      <xdr:spPr>
        <a:xfrm>
          <a:off x="685800" y="15570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3725" cy="254635"/>
    <xdr:sp macro="" textlink="">
      <xdr:nvSpPr>
        <xdr:cNvPr id="220" name="テキスト ボックス 219"/>
        <xdr:cNvSpPr txBox="1"/>
      </xdr:nvSpPr>
      <xdr:spPr>
        <a:xfrm>
          <a:off x="166370" y="154279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1" name="直線コネクタ 220"/>
        <xdr:cNvCxnSpPr/>
      </xdr:nvCxnSpPr>
      <xdr:spPr>
        <a:xfrm>
          <a:off x="685800" y="15113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3725" cy="254635"/>
    <xdr:sp macro="" textlink="">
      <xdr:nvSpPr>
        <xdr:cNvPr id="222" name="テキスト ボックス 221"/>
        <xdr:cNvSpPr txBox="1"/>
      </xdr:nvSpPr>
      <xdr:spPr>
        <a:xfrm>
          <a:off x="166370" y="149707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3" name="衛生費グラフ枠"/>
        <xdr:cNvSpPr/>
      </xdr:nvSpPr>
      <xdr:spPr>
        <a:xfrm>
          <a:off x="685800" y="15113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92</xdr:row>
      <xdr:rowOff>26035</xdr:rowOff>
    </xdr:from>
    <xdr:to xmlns:xdr="http://schemas.openxmlformats.org/drawingml/2006/spreadsheetDrawing">
      <xdr:col>24</xdr:col>
      <xdr:colOff>62865</xdr:colOff>
      <xdr:row>98</xdr:row>
      <xdr:rowOff>4445</xdr:rowOff>
    </xdr:to>
    <xdr:cxnSp macro="">
      <xdr:nvCxnSpPr>
        <xdr:cNvPr id="224" name="直線コネクタ 223"/>
        <xdr:cNvCxnSpPr/>
      </xdr:nvCxnSpPr>
      <xdr:spPr>
        <a:xfrm flipV="1">
          <a:off x="4176395" y="15799435"/>
          <a:ext cx="1270" cy="1007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8255</xdr:rowOff>
    </xdr:from>
    <xdr:ext cx="534670" cy="254635"/>
    <xdr:sp macro="" textlink="">
      <xdr:nvSpPr>
        <xdr:cNvPr id="225" name="衛生費最小値テキスト"/>
        <xdr:cNvSpPr txBox="1"/>
      </xdr:nvSpPr>
      <xdr:spPr>
        <a:xfrm>
          <a:off x="4229100" y="1681035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4445</xdr:rowOff>
    </xdr:from>
    <xdr:to xmlns:xdr="http://schemas.openxmlformats.org/drawingml/2006/spreadsheetDrawing">
      <xdr:col>24</xdr:col>
      <xdr:colOff>152400</xdr:colOff>
      <xdr:row>98</xdr:row>
      <xdr:rowOff>4445</xdr:rowOff>
    </xdr:to>
    <xdr:cxnSp macro="">
      <xdr:nvCxnSpPr>
        <xdr:cNvPr id="226" name="直線コネクタ 225"/>
        <xdr:cNvCxnSpPr/>
      </xdr:nvCxnSpPr>
      <xdr:spPr>
        <a:xfrm>
          <a:off x="4108450" y="168065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144145</xdr:rowOff>
    </xdr:from>
    <xdr:ext cx="598805" cy="254635"/>
    <xdr:sp macro="" textlink="">
      <xdr:nvSpPr>
        <xdr:cNvPr id="227" name="衛生費最大値テキスト"/>
        <xdr:cNvSpPr txBox="1"/>
      </xdr:nvSpPr>
      <xdr:spPr>
        <a:xfrm>
          <a:off x="4229100" y="15574645"/>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249,801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92</xdr:row>
      <xdr:rowOff>26035</xdr:rowOff>
    </xdr:from>
    <xdr:to xmlns:xdr="http://schemas.openxmlformats.org/drawingml/2006/spreadsheetDrawing">
      <xdr:col>24</xdr:col>
      <xdr:colOff>152400</xdr:colOff>
      <xdr:row>92</xdr:row>
      <xdr:rowOff>26035</xdr:rowOff>
    </xdr:to>
    <xdr:cxnSp macro="">
      <xdr:nvCxnSpPr>
        <xdr:cNvPr id="228" name="直線コネクタ 227"/>
        <xdr:cNvCxnSpPr/>
      </xdr:nvCxnSpPr>
      <xdr:spPr>
        <a:xfrm>
          <a:off x="4108450" y="157994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97</xdr:row>
      <xdr:rowOff>107950</xdr:rowOff>
    </xdr:from>
    <xdr:to xmlns:xdr="http://schemas.openxmlformats.org/drawingml/2006/spreadsheetDrawing">
      <xdr:col>24</xdr:col>
      <xdr:colOff>63500</xdr:colOff>
      <xdr:row>97</xdr:row>
      <xdr:rowOff>140970</xdr:rowOff>
    </xdr:to>
    <xdr:cxnSp macro="">
      <xdr:nvCxnSpPr>
        <xdr:cNvPr id="229" name="直線コネクタ 228"/>
        <xdr:cNvCxnSpPr/>
      </xdr:nvCxnSpPr>
      <xdr:spPr>
        <a:xfrm>
          <a:off x="3429000" y="16738600"/>
          <a:ext cx="7493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144145</xdr:rowOff>
    </xdr:from>
    <xdr:ext cx="534670" cy="254635"/>
    <xdr:sp macro="" textlink="">
      <xdr:nvSpPr>
        <xdr:cNvPr id="230" name="衛生費平均値テキスト"/>
        <xdr:cNvSpPr txBox="1"/>
      </xdr:nvSpPr>
      <xdr:spPr>
        <a:xfrm>
          <a:off x="4229100" y="16431895"/>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121285</xdr:rowOff>
    </xdr:from>
    <xdr:to xmlns:xdr="http://schemas.openxmlformats.org/drawingml/2006/spreadsheetDrawing">
      <xdr:col>24</xdr:col>
      <xdr:colOff>114300</xdr:colOff>
      <xdr:row>97</xdr:row>
      <xdr:rowOff>52070</xdr:rowOff>
    </xdr:to>
    <xdr:sp macro="" textlink="">
      <xdr:nvSpPr>
        <xdr:cNvPr id="231" name="フローチャート: 判断 230"/>
        <xdr:cNvSpPr/>
      </xdr:nvSpPr>
      <xdr:spPr>
        <a:xfrm>
          <a:off x="4127500" y="16580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107950</xdr:rowOff>
    </xdr:from>
    <xdr:to xmlns:xdr="http://schemas.openxmlformats.org/drawingml/2006/spreadsheetDrawing">
      <xdr:col>19</xdr:col>
      <xdr:colOff>171450</xdr:colOff>
      <xdr:row>97</xdr:row>
      <xdr:rowOff>109855</xdr:rowOff>
    </xdr:to>
    <xdr:cxnSp macro="">
      <xdr:nvCxnSpPr>
        <xdr:cNvPr id="232" name="直線コネクタ 231"/>
        <xdr:cNvCxnSpPr/>
      </xdr:nvCxnSpPr>
      <xdr:spPr>
        <a:xfrm flipV="1">
          <a:off x="2622550" y="16738600"/>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130810</xdr:rowOff>
    </xdr:from>
    <xdr:to xmlns:xdr="http://schemas.openxmlformats.org/drawingml/2006/spreadsheetDrawing">
      <xdr:col>20</xdr:col>
      <xdr:colOff>38100</xdr:colOff>
      <xdr:row>97</xdr:row>
      <xdr:rowOff>60960</xdr:rowOff>
    </xdr:to>
    <xdr:sp macro="" textlink="">
      <xdr:nvSpPr>
        <xdr:cNvPr id="233" name="フローチャート: 判断 232"/>
        <xdr:cNvSpPr/>
      </xdr:nvSpPr>
      <xdr:spPr>
        <a:xfrm>
          <a:off x="3384550" y="165900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77470</xdr:rowOff>
    </xdr:from>
    <xdr:ext cx="530225" cy="254635"/>
    <xdr:sp macro="" textlink="">
      <xdr:nvSpPr>
        <xdr:cNvPr id="234" name="テキスト ボックス 233"/>
        <xdr:cNvSpPr txBox="1"/>
      </xdr:nvSpPr>
      <xdr:spPr>
        <a:xfrm>
          <a:off x="3187065" y="163652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109855</xdr:rowOff>
    </xdr:from>
    <xdr:to xmlns:xdr="http://schemas.openxmlformats.org/drawingml/2006/spreadsheetDrawing">
      <xdr:col>15</xdr:col>
      <xdr:colOff>50800</xdr:colOff>
      <xdr:row>97</xdr:row>
      <xdr:rowOff>128270</xdr:rowOff>
    </xdr:to>
    <xdr:cxnSp macro="">
      <xdr:nvCxnSpPr>
        <xdr:cNvPr id="235" name="直線コネクタ 234"/>
        <xdr:cNvCxnSpPr/>
      </xdr:nvCxnSpPr>
      <xdr:spPr>
        <a:xfrm flipV="1">
          <a:off x="1828800" y="16740505"/>
          <a:ext cx="7937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136525</xdr:rowOff>
    </xdr:from>
    <xdr:to xmlns:xdr="http://schemas.openxmlformats.org/drawingml/2006/spreadsheetDrawing">
      <xdr:col>15</xdr:col>
      <xdr:colOff>101600</xdr:colOff>
      <xdr:row>97</xdr:row>
      <xdr:rowOff>66675</xdr:rowOff>
    </xdr:to>
    <xdr:sp macro="" textlink="">
      <xdr:nvSpPr>
        <xdr:cNvPr id="236" name="フローチャート: 判断 235"/>
        <xdr:cNvSpPr/>
      </xdr:nvSpPr>
      <xdr:spPr>
        <a:xfrm>
          <a:off x="257175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83185</xdr:rowOff>
    </xdr:from>
    <xdr:ext cx="530225" cy="259080"/>
    <xdr:sp macro="" textlink="">
      <xdr:nvSpPr>
        <xdr:cNvPr id="237" name="テキスト ボックス 236"/>
        <xdr:cNvSpPr txBox="1"/>
      </xdr:nvSpPr>
      <xdr:spPr>
        <a:xfrm>
          <a:off x="2393315" y="163709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97</xdr:row>
      <xdr:rowOff>128270</xdr:rowOff>
    </xdr:from>
    <xdr:to xmlns:xdr="http://schemas.openxmlformats.org/drawingml/2006/spreadsheetDrawing">
      <xdr:col>10</xdr:col>
      <xdr:colOff>114300</xdr:colOff>
      <xdr:row>97</xdr:row>
      <xdr:rowOff>159385</xdr:rowOff>
    </xdr:to>
    <xdr:cxnSp macro="">
      <xdr:nvCxnSpPr>
        <xdr:cNvPr id="238" name="直線コネクタ 237"/>
        <xdr:cNvCxnSpPr/>
      </xdr:nvCxnSpPr>
      <xdr:spPr>
        <a:xfrm flipV="1">
          <a:off x="1028700" y="16758920"/>
          <a:ext cx="8001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171450</xdr:rowOff>
    </xdr:from>
    <xdr:to xmlns:xdr="http://schemas.openxmlformats.org/drawingml/2006/spreadsheetDrawing">
      <xdr:col>10</xdr:col>
      <xdr:colOff>165100</xdr:colOff>
      <xdr:row>97</xdr:row>
      <xdr:rowOff>101600</xdr:rowOff>
    </xdr:to>
    <xdr:sp macro="" textlink="">
      <xdr:nvSpPr>
        <xdr:cNvPr id="239" name="フローチャート: 判断 238"/>
        <xdr:cNvSpPr/>
      </xdr:nvSpPr>
      <xdr:spPr>
        <a:xfrm>
          <a:off x="1778000" y="1663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118110</xdr:rowOff>
    </xdr:from>
    <xdr:ext cx="532765" cy="259080"/>
    <xdr:sp macro="" textlink="">
      <xdr:nvSpPr>
        <xdr:cNvPr id="240" name="テキスト ボックス 239"/>
        <xdr:cNvSpPr txBox="1"/>
      </xdr:nvSpPr>
      <xdr:spPr>
        <a:xfrm>
          <a:off x="1580515" y="164058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6350</xdr:rowOff>
    </xdr:from>
    <xdr:to xmlns:xdr="http://schemas.openxmlformats.org/drawingml/2006/spreadsheetDrawing">
      <xdr:col>6</xdr:col>
      <xdr:colOff>38100</xdr:colOff>
      <xdr:row>97</xdr:row>
      <xdr:rowOff>107315</xdr:rowOff>
    </xdr:to>
    <xdr:sp macro="" textlink="">
      <xdr:nvSpPr>
        <xdr:cNvPr id="241" name="フローチャート: 判断 240"/>
        <xdr:cNvSpPr/>
      </xdr:nvSpPr>
      <xdr:spPr>
        <a:xfrm>
          <a:off x="984250" y="1663700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123825</xdr:rowOff>
    </xdr:from>
    <xdr:ext cx="530225" cy="254635"/>
    <xdr:sp macro="" textlink="">
      <xdr:nvSpPr>
        <xdr:cNvPr id="242" name="テキスト ボックス 241"/>
        <xdr:cNvSpPr txBox="1"/>
      </xdr:nvSpPr>
      <xdr:spPr>
        <a:xfrm>
          <a:off x="786765" y="164115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3" name="テキスト ボックス 242"/>
        <xdr:cNvSpPr txBox="1"/>
      </xdr:nvSpPr>
      <xdr:spPr>
        <a:xfrm>
          <a:off x="40068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4" name="テキスト ボックス 243"/>
        <xdr:cNvSpPr txBox="1"/>
      </xdr:nvSpPr>
      <xdr:spPr>
        <a:xfrm>
          <a:off x="3257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9460" cy="259080"/>
    <xdr:sp macro="" textlink="">
      <xdr:nvSpPr>
        <xdr:cNvPr id="245" name="テキスト ボックス 244"/>
        <xdr:cNvSpPr txBox="1"/>
      </xdr:nvSpPr>
      <xdr:spPr>
        <a:xfrm>
          <a:off x="24511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6" name="テキスト ボックス 245"/>
        <xdr:cNvSpPr txBox="1"/>
      </xdr:nvSpPr>
      <xdr:spPr>
        <a:xfrm>
          <a:off x="1657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47" name="テキスト ボックス 246"/>
        <xdr:cNvSpPr txBox="1"/>
      </xdr:nvSpPr>
      <xdr:spPr>
        <a:xfrm>
          <a:off x="857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90170</xdr:rowOff>
    </xdr:from>
    <xdr:to xmlns:xdr="http://schemas.openxmlformats.org/drawingml/2006/spreadsheetDrawing">
      <xdr:col>24</xdr:col>
      <xdr:colOff>114300</xdr:colOff>
      <xdr:row>98</xdr:row>
      <xdr:rowOff>20320</xdr:rowOff>
    </xdr:to>
    <xdr:sp macro="" textlink="">
      <xdr:nvSpPr>
        <xdr:cNvPr id="248" name="楕円 247"/>
        <xdr:cNvSpPr/>
      </xdr:nvSpPr>
      <xdr:spPr>
        <a:xfrm>
          <a:off x="4127500" y="1672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5080</xdr:rowOff>
    </xdr:from>
    <xdr:ext cx="534670" cy="259080"/>
    <xdr:sp macro="" textlink="">
      <xdr:nvSpPr>
        <xdr:cNvPr id="249" name="衛生費該当値テキスト"/>
        <xdr:cNvSpPr txBox="1"/>
      </xdr:nvSpPr>
      <xdr:spPr>
        <a:xfrm>
          <a:off x="4229100" y="16635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57150</xdr:rowOff>
    </xdr:from>
    <xdr:to xmlns:xdr="http://schemas.openxmlformats.org/drawingml/2006/spreadsheetDrawing">
      <xdr:col>20</xdr:col>
      <xdr:colOff>38100</xdr:colOff>
      <xdr:row>97</xdr:row>
      <xdr:rowOff>158750</xdr:rowOff>
    </xdr:to>
    <xdr:sp macro="" textlink="">
      <xdr:nvSpPr>
        <xdr:cNvPr id="250" name="楕円 249"/>
        <xdr:cNvSpPr/>
      </xdr:nvSpPr>
      <xdr:spPr>
        <a:xfrm>
          <a:off x="3384550" y="16687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149860</xdr:rowOff>
    </xdr:from>
    <xdr:ext cx="530225" cy="259080"/>
    <xdr:sp macro="" textlink="">
      <xdr:nvSpPr>
        <xdr:cNvPr id="251" name="テキスト ボックス 250"/>
        <xdr:cNvSpPr txBox="1"/>
      </xdr:nvSpPr>
      <xdr:spPr>
        <a:xfrm>
          <a:off x="3187065" y="167805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59055</xdr:rowOff>
    </xdr:from>
    <xdr:to xmlns:xdr="http://schemas.openxmlformats.org/drawingml/2006/spreadsheetDrawing">
      <xdr:col>15</xdr:col>
      <xdr:colOff>101600</xdr:colOff>
      <xdr:row>97</xdr:row>
      <xdr:rowOff>160655</xdr:rowOff>
    </xdr:to>
    <xdr:sp macro="" textlink="">
      <xdr:nvSpPr>
        <xdr:cNvPr id="252" name="楕円 251"/>
        <xdr:cNvSpPr/>
      </xdr:nvSpPr>
      <xdr:spPr>
        <a:xfrm>
          <a:off x="2571750" y="166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151765</xdr:rowOff>
    </xdr:from>
    <xdr:ext cx="530225" cy="259080"/>
    <xdr:sp macro="" textlink="">
      <xdr:nvSpPr>
        <xdr:cNvPr id="253" name="テキスト ボックス 252"/>
        <xdr:cNvSpPr txBox="1"/>
      </xdr:nvSpPr>
      <xdr:spPr>
        <a:xfrm>
          <a:off x="2393315" y="167824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77470</xdr:rowOff>
    </xdr:from>
    <xdr:to xmlns:xdr="http://schemas.openxmlformats.org/drawingml/2006/spreadsheetDrawing">
      <xdr:col>10</xdr:col>
      <xdr:colOff>165100</xdr:colOff>
      <xdr:row>98</xdr:row>
      <xdr:rowOff>7620</xdr:rowOff>
    </xdr:to>
    <xdr:sp macro="" textlink="">
      <xdr:nvSpPr>
        <xdr:cNvPr id="254" name="楕円 253"/>
        <xdr:cNvSpPr/>
      </xdr:nvSpPr>
      <xdr:spPr>
        <a:xfrm>
          <a:off x="1778000" y="167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170180</xdr:rowOff>
    </xdr:from>
    <xdr:ext cx="532765" cy="259080"/>
    <xdr:sp macro="" textlink="">
      <xdr:nvSpPr>
        <xdr:cNvPr id="255" name="テキスト ボックス 254"/>
        <xdr:cNvSpPr txBox="1"/>
      </xdr:nvSpPr>
      <xdr:spPr>
        <a:xfrm>
          <a:off x="1580515" y="168008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109220</xdr:rowOff>
    </xdr:from>
    <xdr:to xmlns:xdr="http://schemas.openxmlformats.org/drawingml/2006/spreadsheetDrawing">
      <xdr:col>6</xdr:col>
      <xdr:colOff>38100</xdr:colOff>
      <xdr:row>98</xdr:row>
      <xdr:rowOff>38735</xdr:rowOff>
    </xdr:to>
    <xdr:sp macro="" textlink="">
      <xdr:nvSpPr>
        <xdr:cNvPr id="256" name="楕円 255"/>
        <xdr:cNvSpPr/>
      </xdr:nvSpPr>
      <xdr:spPr>
        <a:xfrm>
          <a:off x="984250" y="1673987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29845</xdr:rowOff>
    </xdr:from>
    <xdr:ext cx="530225" cy="254635"/>
    <xdr:sp macro="" textlink="">
      <xdr:nvSpPr>
        <xdr:cNvPr id="257" name="テキスト ボックス 256"/>
        <xdr:cNvSpPr txBox="1"/>
      </xdr:nvSpPr>
      <xdr:spPr>
        <a:xfrm>
          <a:off x="786765" y="168319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8" name="正方形/長方形 257"/>
        <xdr:cNvSpPr/>
      </xdr:nvSpPr>
      <xdr:spPr>
        <a:xfrm>
          <a:off x="5956300" y="4000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9" name="正方形/長方形 258"/>
        <xdr:cNvSpPr/>
      </xdr:nvSpPr>
      <xdr:spPr>
        <a:xfrm>
          <a:off x="60642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0" name="正方形/長方形 259"/>
        <xdr:cNvSpPr/>
      </xdr:nvSpPr>
      <xdr:spPr>
        <a:xfrm>
          <a:off x="60642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1" name="正方形/長方形 260"/>
        <xdr:cNvSpPr/>
      </xdr:nvSpPr>
      <xdr:spPr>
        <a:xfrm>
          <a:off x="69850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2" name="正方形/長方形 261"/>
        <xdr:cNvSpPr/>
      </xdr:nvSpPr>
      <xdr:spPr>
        <a:xfrm>
          <a:off x="69850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3" name="正方形/長方形 262"/>
        <xdr:cNvSpPr/>
      </xdr:nvSpPr>
      <xdr:spPr>
        <a:xfrm>
          <a:off x="80137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4" name="正方形/長方形 263"/>
        <xdr:cNvSpPr/>
      </xdr:nvSpPr>
      <xdr:spPr>
        <a:xfrm>
          <a:off x="80137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5" name="正方形/長方形 264"/>
        <xdr:cNvSpPr/>
      </xdr:nvSpPr>
      <xdr:spPr>
        <a:xfrm>
          <a:off x="5956300" y="4826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5440" cy="220980"/>
    <xdr:sp macro="" textlink="">
      <xdr:nvSpPr>
        <xdr:cNvPr id="266" name="テキスト ボックス 265"/>
        <xdr:cNvSpPr txBox="1"/>
      </xdr:nvSpPr>
      <xdr:spPr>
        <a:xfrm>
          <a:off x="591820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7" name="直線コネクタ 266"/>
        <xdr:cNvCxnSpPr/>
      </xdr:nvCxnSpPr>
      <xdr:spPr>
        <a:xfrm>
          <a:off x="5956300" y="7112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68" name="直線コネクタ 267"/>
        <xdr:cNvCxnSpPr/>
      </xdr:nvCxnSpPr>
      <xdr:spPr>
        <a:xfrm>
          <a:off x="5956300" y="6785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4475" cy="259080"/>
    <xdr:sp macro="" textlink="">
      <xdr:nvSpPr>
        <xdr:cNvPr id="269" name="テキスト ボックス 268"/>
        <xdr:cNvSpPr txBox="1"/>
      </xdr:nvSpPr>
      <xdr:spPr>
        <a:xfrm>
          <a:off x="5726430" y="6643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0" name="直線コネクタ 269"/>
        <xdr:cNvCxnSpPr/>
      </xdr:nvCxnSpPr>
      <xdr:spPr>
        <a:xfrm>
          <a:off x="5956300" y="64585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2915" cy="254635"/>
    <xdr:sp macro="" textlink="">
      <xdr:nvSpPr>
        <xdr:cNvPr id="271" name="テキスト ボックス 270"/>
        <xdr:cNvSpPr txBox="1"/>
      </xdr:nvSpPr>
      <xdr:spPr>
        <a:xfrm>
          <a:off x="5527040" y="631634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2" name="直線コネクタ 271"/>
        <xdr:cNvCxnSpPr/>
      </xdr:nvCxnSpPr>
      <xdr:spPr>
        <a:xfrm>
          <a:off x="5956300" y="61328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2915" cy="259080"/>
    <xdr:sp macro="" textlink="">
      <xdr:nvSpPr>
        <xdr:cNvPr id="273" name="テキスト ボックス 272"/>
        <xdr:cNvSpPr txBox="1"/>
      </xdr:nvSpPr>
      <xdr:spPr>
        <a:xfrm>
          <a:off x="5527040" y="59899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4" name="直線コネクタ 273"/>
        <xdr:cNvCxnSpPr/>
      </xdr:nvCxnSpPr>
      <xdr:spPr>
        <a:xfrm>
          <a:off x="5956300" y="5805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2915" cy="254635"/>
    <xdr:sp macro="" textlink="">
      <xdr:nvSpPr>
        <xdr:cNvPr id="275" name="テキスト ボックス 274"/>
        <xdr:cNvSpPr txBox="1"/>
      </xdr:nvSpPr>
      <xdr:spPr>
        <a:xfrm>
          <a:off x="5527040" y="566420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6" name="直線コネクタ 275"/>
        <xdr:cNvCxnSpPr/>
      </xdr:nvCxnSpPr>
      <xdr:spPr>
        <a:xfrm>
          <a:off x="5956300" y="5479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2915" cy="258445"/>
    <xdr:sp macro="" textlink="">
      <xdr:nvSpPr>
        <xdr:cNvPr id="277" name="テキスト ボックス 276"/>
        <xdr:cNvSpPr txBox="1"/>
      </xdr:nvSpPr>
      <xdr:spPr>
        <a:xfrm>
          <a:off x="5527040" y="533717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78" name="直線コネクタ 277"/>
        <xdr:cNvCxnSpPr/>
      </xdr:nvCxnSpPr>
      <xdr:spPr>
        <a:xfrm>
          <a:off x="5956300" y="51523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2915" cy="259080"/>
    <xdr:sp macro="" textlink="">
      <xdr:nvSpPr>
        <xdr:cNvPr id="279" name="テキスト ボックス 278"/>
        <xdr:cNvSpPr txBox="1"/>
      </xdr:nvSpPr>
      <xdr:spPr>
        <a:xfrm>
          <a:off x="5527040" y="50101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0" name="直線コネクタ 279"/>
        <xdr:cNvCxnSpPr/>
      </xdr:nvCxnSpPr>
      <xdr:spPr>
        <a:xfrm>
          <a:off x="5956300" y="482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2915" cy="254635"/>
    <xdr:sp macro="" textlink="">
      <xdr:nvSpPr>
        <xdr:cNvPr id="281" name="テキスト ボックス 280"/>
        <xdr:cNvSpPr txBox="1"/>
      </xdr:nvSpPr>
      <xdr:spPr>
        <a:xfrm>
          <a:off x="5527040" y="468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2" name="労働費グラフ枠"/>
        <xdr:cNvSpPr/>
      </xdr:nvSpPr>
      <xdr:spPr>
        <a:xfrm>
          <a:off x="5956300" y="4826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30</xdr:row>
      <xdr:rowOff>42545</xdr:rowOff>
    </xdr:from>
    <xdr:to xmlns:xdr="http://schemas.openxmlformats.org/drawingml/2006/spreadsheetDrawing">
      <xdr:col>54</xdr:col>
      <xdr:colOff>171450</xdr:colOff>
      <xdr:row>39</xdr:row>
      <xdr:rowOff>99060</xdr:rowOff>
    </xdr:to>
    <xdr:cxnSp macro="">
      <xdr:nvCxnSpPr>
        <xdr:cNvPr id="283" name="直線コネクタ 282"/>
        <xdr:cNvCxnSpPr/>
      </xdr:nvCxnSpPr>
      <xdr:spPr>
        <a:xfrm flipV="1">
          <a:off x="9429750" y="5186045"/>
          <a:ext cx="0" cy="1599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7015" cy="259080"/>
    <xdr:sp macro="" textlink="">
      <xdr:nvSpPr>
        <xdr:cNvPr id="284" name="労働費最小値テキスト"/>
        <xdr:cNvSpPr txBox="1"/>
      </xdr:nvSpPr>
      <xdr:spPr>
        <a:xfrm>
          <a:off x="9480550" y="678942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5" name="直線コネクタ 284"/>
        <xdr:cNvCxnSpPr/>
      </xdr:nvCxnSpPr>
      <xdr:spPr>
        <a:xfrm>
          <a:off x="9359900" y="6785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160655</xdr:rowOff>
    </xdr:from>
    <xdr:ext cx="467360" cy="259080"/>
    <xdr:sp macro="" textlink="">
      <xdr:nvSpPr>
        <xdr:cNvPr id="286" name="労働費最大値テキスト"/>
        <xdr:cNvSpPr txBox="1"/>
      </xdr:nvSpPr>
      <xdr:spPr>
        <a:xfrm>
          <a:off x="9480550" y="49612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4,898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42545</xdr:rowOff>
    </xdr:from>
    <xdr:to xmlns:xdr="http://schemas.openxmlformats.org/drawingml/2006/spreadsheetDrawing">
      <xdr:col>55</xdr:col>
      <xdr:colOff>88900</xdr:colOff>
      <xdr:row>30</xdr:row>
      <xdr:rowOff>42545</xdr:rowOff>
    </xdr:to>
    <xdr:cxnSp macro="">
      <xdr:nvCxnSpPr>
        <xdr:cNvPr id="287" name="直線コネクタ 286"/>
        <xdr:cNvCxnSpPr/>
      </xdr:nvCxnSpPr>
      <xdr:spPr>
        <a:xfrm>
          <a:off x="9359900" y="51860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127000</xdr:rowOff>
    </xdr:from>
    <xdr:to xmlns:xdr="http://schemas.openxmlformats.org/drawingml/2006/spreadsheetDrawing">
      <xdr:col>55</xdr:col>
      <xdr:colOff>0</xdr:colOff>
      <xdr:row>38</xdr:row>
      <xdr:rowOff>146685</xdr:rowOff>
    </xdr:to>
    <xdr:cxnSp macro="">
      <xdr:nvCxnSpPr>
        <xdr:cNvPr id="288" name="直線コネクタ 287"/>
        <xdr:cNvCxnSpPr/>
      </xdr:nvCxnSpPr>
      <xdr:spPr>
        <a:xfrm flipV="1">
          <a:off x="8686800" y="6642100"/>
          <a:ext cx="7429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154940</xdr:rowOff>
    </xdr:from>
    <xdr:ext cx="375920" cy="254635"/>
    <xdr:sp macro="" textlink="">
      <xdr:nvSpPr>
        <xdr:cNvPr id="289" name="労働費平均値テキスト"/>
        <xdr:cNvSpPr txBox="1"/>
      </xdr:nvSpPr>
      <xdr:spPr>
        <a:xfrm>
          <a:off x="9480550" y="6327140"/>
          <a:ext cx="37592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132080</xdr:rowOff>
    </xdr:from>
    <xdr:to xmlns:xdr="http://schemas.openxmlformats.org/drawingml/2006/spreadsheetDrawing">
      <xdr:col>55</xdr:col>
      <xdr:colOff>50800</xdr:colOff>
      <xdr:row>38</xdr:row>
      <xdr:rowOff>62230</xdr:rowOff>
    </xdr:to>
    <xdr:sp macro="" textlink="">
      <xdr:nvSpPr>
        <xdr:cNvPr id="290" name="フローチャート: 判断 289"/>
        <xdr:cNvSpPr/>
      </xdr:nvSpPr>
      <xdr:spPr>
        <a:xfrm>
          <a:off x="9398000" y="64757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38</xdr:row>
      <xdr:rowOff>117475</xdr:rowOff>
    </xdr:from>
    <xdr:to xmlns:xdr="http://schemas.openxmlformats.org/drawingml/2006/spreadsheetDrawing">
      <xdr:col>50</xdr:col>
      <xdr:colOff>114300</xdr:colOff>
      <xdr:row>38</xdr:row>
      <xdr:rowOff>146685</xdr:rowOff>
    </xdr:to>
    <xdr:cxnSp macro="">
      <xdr:nvCxnSpPr>
        <xdr:cNvPr id="291" name="直線コネクタ 290"/>
        <xdr:cNvCxnSpPr/>
      </xdr:nvCxnSpPr>
      <xdr:spPr>
        <a:xfrm>
          <a:off x="7886700" y="6632575"/>
          <a:ext cx="8001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119380</xdr:rowOff>
    </xdr:from>
    <xdr:to xmlns:xdr="http://schemas.openxmlformats.org/drawingml/2006/spreadsheetDrawing">
      <xdr:col>50</xdr:col>
      <xdr:colOff>165100</xdr:colOff>
      <xdr:row>38</xdr:row>
      <xdr:rowOff>49530</xdr:rowOff>
    </xdr:to>
    <xdr:sp macro="" textlink="">
      <xdr:nvSpPr>
        <xdr:cNvPr id="292" name="フローチャート: 判断 291"/>
        <xdr:cNvSpPr/>
      </xdr:nvSpPr>
      <xdr:spPr>
        <a:xfrm>
          <a:off x="86360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66040</xdr:rowOff>
    </xdr:from>
    <xdr:ext cx="378460" cy="254635"/>
    <xdr:sp macro="" textlink="">
      <xdr:nvSpPr>
        <xdr:cNvPr id="293" name="テキスト ボックス 292"/>
        <xdr:cNvSpPr txBox="1"/>
      </xdr:nvSpPr>
      <xdr:spPr>
        <a:xfrm>
          <a:off x="8516620" y="623824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117475</xdr:rowOff>
    </xdr:from>
    <xdr:to xmlns:xdr="http://schemas.openxmlformats.org/drawingml/2006/spreadsheetDrawing">
      <xdr:col>45</xdr:col>
      <xdr:colOff>171450</xdr:colOff>
      <xdr:row>38</xdr:row>
      <xdr:rowOff>146685</xdr:rowOff>
    </xdr:to>
    <xdr:cxnSp macro="">
      <xdr:nvCxnSpPr>
        <xdr:cNvPr id="294" name="直線コネクタ 293"/>
        <xdr:cNvCxnSpPr/>
      </xdr:nvCxnSpPr>
      <xdr:spPr>
        <a:xfrm flipV="1">
          <a:off x="7080250" y="6632575"/>
          <a:ext cx="8064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132715</xdr:rowOff>
    </xdr:from>
    <xdr:to xmlns:xdr="http://schemas.openxmlformats.org/drawingml/2006/spreadsheetDrawing">
      <xdr:col>46</xdr:col>
      <xdr:colOff>38100</xdr:colOff>
      <xdr:row>38</xdr:row>
      <xdr:rowOff>63500</xdr:rowOff>
    </xdr:to>
    <xdr:sp macro="" textlink="">
      <xdr:nvSpPr>
        <xdr:cNvPr id="295" name="フローチャート: 判断 294"/>
        <xdr:cNvSpPr/>
      </xdr:nvSpPr>
      <xdr:spPr>
        <a:xfrm>
          <a:off x="7842250" y="647636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36</xdr:row>
      <xdr:rowOff>79375</xdr:rowOff>
    </xdr:from>
    <xdr:ext cx="378460" cy="258445"/>
    <xdr:sp macro="" textlink="">
      <xdr:nvSpPr>
        <xdr:cNvPr id="296" name="テキスト ボックス 295"/>
        <xdr:cNvSpPr txBox="1"/>
      </xdr:nvSpPr>
      <xdr:spPr>
        <a:xfrm>
          <a:off x="7715250" y="62515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146685</xdr:rowOff>
    </xdr:from>
    <xdr:to xmlns:xdr="http://schemas.openxmlformats.org/drawingml/2006/spreadsheetDrawing">
      <xdr:col>41</xdr:col>
      <xdr:colOff>50800</xdr:colOff>
      <xdr:row>38</xdr:row>
      <xdr:rowOff>153670</xdr:rowOff>
    </xdr:to>
    <xdr:cxnSp macro="">
      <xdr:nvCxnSpPr>
        <xdr:cNvPr id="297" name="直線コネクタ 296"/>
        <xdr:cNvCxnSpPr/>
      </xdr:nvCxnSpPr>
      <xdr:spPr>
        <a:xfrm flipV="1">
          <a:off x="6286500" y="6661785"/>
          <a:ext cx="7937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158115</xdr:rowOff>
    </xdr:from>
    <xdr:to xmlns:xdr="http://schemas.openxmlformats.org/drawingml/2006/spreadsheetDrawing">
      <xdr:col>41</xdr:col>
      <xdr:colOff>101600</xdr:colOff>
      <xdr:row>38</xdr:row>
      <xdr:rowOff>88265</xdr:rowOff>
    </xdr:to>
    <xdr:sp macro="" textlink="">
      <xdr:nvSpPr>
        <xdr:cNvPr id="298" name="フローチャート: 判断 297"/>
        <xdr:cNvSpPr/>
      </xdr:nvSpPr>
      <xdr:spPr>
        <a:xfrm>
          <a:off x="702945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104775</xdr:rowOff>
    </xdr:from>
    <xdr:ext cx="378460" cy="259080"/>
    <xdr:sp macro="" textlink="">
      <xdr:nvSpPr>
        <xdr:cNvPr id="299" name="テキスト ボックス 298"/>
        <xdr:cNvSpPr txBox="1"/>
      </xdr:nvSpPr>
      <xdr:spPr>
        <a:xfrm>
          <a:off x="6910070" y="62769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154940</xdr:rowOff>
    </xdr:from>
    <xdr:to xmlns:xdr="http://schemas.openxmlformats.org/drawingml/2006/spreadsheetDrawing">
      <xdr:col>36</xdr:col>
      <xdr:colOff>165100</xdr:colOff>
      <xdr:row>38</xdr:row>
      <xdr:rowOff>84455</xdr:rowOff>
    </xdr:to>
    <xdr:sp macro="" textlink="">
      <xdr:nvSpPr>
        <xdr:cNvPr id="300" name="フローチャート: 判断 299"/>
        <xdr:cNvSpPr/>
      </xdr:nvSpPr>
      <xdr:spPr>
        <a:xfrm>
          <a:off x="62357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100965</xdr:rowOff>
    </xdr:from>
    <xdr:ext cx="378460" cy="254635"/>
    <xdr:sp macro="" textlink="">
      <xdr:nvSpPr>
        <xdr:cNvPr id="301" name="テキスト ボックス 300"/>
        <xdr:cNvSpPr txBox="1"/>
      </xdr:nvSpPr>
      <xdr:spPr>
        <a:xfrm>
          <a:off x="6116320" y="6273165"/>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2" name="テキスト ボックス 301"/>
        <xdr:cNvSpPr txBox="1"/>
      </xdr:nvSpPr>
      <xdr:spPr>
        <a:xfrm>
          <a:off x="92583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3" name="テキスト ボックス 302"/>
        <xdr:cNvSpPr txBox="1"/>
      </xdr:nvSpPr>
      <xdr:spPr>
        <a:xfrm>
          <a:off x="85153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80010</xdr:rowOff>
    </xdr:from>
    <xdr:ext cx="762000" cy="259080"/>
    <xdr:sp macro="" textlink="">
      <xdr:nvSpPr>
        <xdr:cNvPr id="304" name="テキスト ボックス 303"/>
        <xdr:cNvSpPr txBox="1"/>
      </xdr:nvSpPr>
      <xdr:spPr>
        <a:xfrm>
          <a:off x="7715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59460" cy="259080"/>
    <xdr:sp macro="" textlink="">
      <xdr:nvSpPr>
        <xdr:cNvPr id="305" name="テキスト ボックス 304"/>
        <xdr:cNvSpPr txBox="1"/>
      </xdr:nvSpPr>
      <xdr:spPr>
        <a:xfrm>
          <a:off x="69088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6" name="テキスト ボックス 305"/>
        <xdr:cNvSpPr txBox="1"/>
      </xdr:nvSpPr>
      <xdr:spPr>
        <a:xfrm>
          <a:off x="6115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76200</xdr:rowOff>
    </xdr:from>
    <xdr:to xmlns:xdr="http://schemas.openxmlformats.org/drawingml/2006/spreadsheetDrawing">
      <xdr:col>55</xdr:col>
      <xdr:colOff>50800</xdr:colOff>
      <xdr:row>39</xdr:row>
      <xdr:rowOff>6350</xdr:rowOff>
    </xdr:to>
    <xdr:sp macro="" textlink="">
      <xdr:nvSpPr>
        <xdr:cNvPr id="307" name="楕円 306"/>
        <xdr:cNvSpPr/>
      </xdr:nvSpPr>
      <xdr:spPr>
        <a:xfrm>
          <a:off x="9398000" y="6591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54610</xdr:rowOff>
    </xdr:from>
    <xdr:ext cx="375920" cy="254635"/>
    <xdr:sp macro="" textlink="">
      <xdr:nvSpPr>
        <xdr:cNvPr id="308" name="労働費該当値テキスト"/>
        <xdr:cNvSpPr txBox="1"/>
      </xdr:nvSpPr>
      <xdr:spPr>
        <a:xfrm>
          <a:off x="9480550" y="6569710"/>
          <a:ext cx="37592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95885</xdr:rowOff>
    </xdr:from>
    <xdr:to xmlns:xdr="http://schemas.openxmlformats.org/drawingml/2006/spreadsheetDrawing">
      <xdr:col>50</xdr:col>
      <xdr:colOff>165100</xdr:colOff>
      <xdr:row>39</xdr:row>
      <xdr:rowOff>26035</xdr:rowOff>
    </xdr:to>
    <xdr:sp macro="" textlink="">
      <xdr:nvSpPr>
        <xdr:cNvPr id="309" name="楕円 308"/>
        <xdr:cNvSpPr/>
      </xdr:nvSpPr>
      <xdr:spPr>
        <a:xfrm>
          <a:off x="86360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17780</xdr:rowOff>
    </xdr:from>
    <xdr:ext cx="378460" cy="254635"/>
    <xdr:sp macro="" textlink="">
      <xdr:nvSpPr>
        <xdr:cNvPr id="310" name="テキスト ボックス 309"/>
        <xdr:cNvSpPr txBox="1"/>
      </xdr:nvSpPr>
      <xdr:spPr>
        <a:xfrm>
          <a:off x="8516620" y="670433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66675</xdr:rowOff>
    </xdr:from>
    <xdr:to xmlns:xdr="http://schemas.openxmlformats.org/drawingml/2006/spreadsheetDrawing">
      <xdr:col>46</xdr:col>
      <xdr:colOff>38100</xdr:colOff>
      <xdr:row>38</xdr:row>
      <xdr:rowOff>168275</xdr:rowOff>
    </xdr:to>
    <xdr:sp macro="" textlink="">
      <xdr:nvSpPr>
        <xdr:cNvPr id="311" name="楕円 310"/>
        <xdr:cNvSpPr/>
      </xdr:nvSpPr>
      <xdr:spPr>
        <a:xfrm>
          <a:off x="7842250" y="65817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38</xdr:row>
      <xdr:rowOff>159385</xdr:rowOff>
    </xdr:from>
    <xdr:ext cx="378460" cy="258445"/>
    <xdr:sp macro="" textlink="">
      <xdr:nvSpPr>
        <xdr:cNvPr id="312" name="テキスト ボックス 311"/>
        <xdr:cNvSpPr txBox="1"/>
      </xdr:nvSpPr>
      <xdr:spPr>
        <a:xfrm>
          <a:off x="7715250" y="66744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95885</xdr:rowOff>
    </xdr:from>
    <xdr:to xmlns:xdr="http://schemas.openxmlformats.org/drawingml/2006/spreadsheetDrawing">
      <xdr:col>41</xdr:col>
      <xdr:colOff>101600</xdr:colOff>
      <xdr:row>39</xdr:row>
      <xdr:rowOff>26035</xdr:rowOff>
    </xdr:to>
    <xdr:sp macro="" textlink="">
      <xdr:nvSpPr>
        <xdr:cNvPr id="313" name="楕円 312"/>
        <xdr:cNvSpPr/>
      </xdr:nvSpPr>
      <xdr:spPr>
        <a:xfrm>
          <a:off x="702945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17780</xdr:rowOff>
    </xdr:from>
    <xdr:ext cx="378460" cy="254635"/>
    <xdr:sp macro="" textlink="">
      <xdr:nvSpPr>
        <xdr:cNvPr id="314" name="テキスト ボックス 313"/>
        <xdr:cNvSpPr txBox="1"/>
      </xdr:nvSpPr>
      <xdr:spPr>
        <a:xfrm>
          <a:off x="6910070" y="670433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102870</xdr:rowOff>
    </xdr:from>
    <xdr:to xmlns:xdr="http://schemas.openxmlformats.org/drawingml/2006/spreadsheetDrawing">
      <xdr:col>36</xdr:col>
      <xdr:colOff>165100</xdr:colOff>
      <xdr:row>39</xdr:row>
      <xdr:rowOff>33020</xdr:rowOff>
    </xdr:to>
    <xdr:sp macro="" textlink="">
      <xdr:nvSpPr>
        <xdr:cNvPr id="315" name="楕円 314"/>
        <xdr:cNvSpPr/>
      </xdr:nvSpPr>
      <xdr:spPr>
        <a:xfrm>
          <a:off x="6235700" y="661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24130</xdr:rowOff>
    </xdr:from>
    <xdr:ext cx="378460" cy="259080"/>
    <xdr:sp macro="" textlink="">
      <xdr:nvSpPr>
        <xdr:cNvPr id="316" name="テキスト ボックス 315"/>
        <xdr:cNvSpPr txBox="1"/>
      </xdr:nvSpPr>
      <xdr:spPr>
        <a:xfrm>
          <a:off x="6116320" y="67106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7" name="正方形/長方形 316"/>
        <xdr:cNvSpPr/>
      </xdr:nvSpPr>
      <xdr:spPr>
        <a:xfrm>
          <a:off x="5956300" y="7429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8" name="正方形/長方形 317"/>
        <xdr:cNvSpPr/>
      </xdr:nvSpPr>
      <xdr:spPr>
        <a:xfrm>
          <a:off x="60642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0642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0" name="正方形/長方形 319"/>
        <xdr:cNvSpPr/>
      </xdr:nvSpPr>
      <xdr:spPr>
        <a:xfrm>
          <a:off x="69850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69850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2" name="正方形/長方形 321"/>
        <xdr:cNvSpPr/>
      </xdr:nvSpPr>
      <xdr:spPr>
        <a:xfrm>
          <a:off x="80137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0137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4" name="正方形/長方形 323"/>
        <xdr:cNvSpPr/>
      </xdr:nvSpPr>
      <xdr:spPr>
        <a:xfrm>
          <a:off x="5956300" y="8255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5440" cy="220980"/>
    <xdr:sp macro="" textlink="">
      <xdr:nvSpPr>
        <xdr:cNvPr id="325" name="テキスト ボックス 324"/>
        <xdr:cNvSpPr txBox="1"/>
      </xdr:nvSpPr>
      <xdr:spPr>
        <a:xfrm>
          <a:off x="591820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6" name="直線コネクタ 325"/>
        <xdr:cNvCxnSpPr/>
      </xdr:nvCxnSpPr>
      <xdr:spPr>
        <a:xfrm>
          <a:off x="5956300" y="10541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7" name="直線コネクタ 326"/>
        <xdr:cNvCxnSpPr/>
      </xdr:nvCxnSpPr>
      <xdr:spPr>
        <a:xfrm>
          <a:off x="5956300" y="10160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4475" cy="259080"/>
    <xdr:sp macro="" textlink="">
      <xdr:nvSpPr>
        <xdr:cNvPr id="328" name="テキスト ボックス 327"/>
        <xdr:cNvSpPr txBox="1"/>
      </xdr:nvSpPr>
      <xdr:spPr>
        <a:xfrm>
          <a:off x="5726430" y="10017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9" name="直線コネクタ 328"/>
        <xdr:cNvCxnSpPr/>
      </xdr:nvCxnSpPr>
      <xdr:spPr>
        <a:xfrm>
          <a:off x="5956300" y="977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28955" cy="259080"/>
    <xdr:sp macro="" textlink="">
      <xdr:nvSpPr>
        <xdr:cNvPr id="330" name="テキスト ボックス 329"/>
        <xdr:cNvSpPr txBox="1"/>
      </xdr:nvSpPr>
      <xdr:spPr>
        <a:xfrm>
          <a:off x="5481955" y="9636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1" name="直線コネクタ 330"/>
        <xdr:cNvCxnSpPr/>
      </xdr:nvCxnSpPr>
      <xdr:spPr>
        <a:xfrm>
          <a:off x="5956300" y="9398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3725" cy="254635"/>
    <xdr:sp macro="" textlink="">
      <xdr:nvSpPr>
        <xdr:cNvPr id="332" name="テキスト ボックス 331"/>
        <xdr:cNvSpPr txBox="1"/>
      </xdr:nvSpPr>
      <xdr:spPr>
        <a:xfrm>
          <a:off x="5417820" y="92557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3" name="直線コネクタ 332"/>
        <xdr:cNvCxnSpPr/>
      </xdr:nvCxnSpPr>
      <xdr:spPr>
        <a:xfrm>
          <a:off x="5956300" y="9017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3725" cy="259080"/>
    <xdr:sp macro="" textlink="">
      <xdr:nvSpPr>
        <xdr:cNvPr id="334" name="テキスト ボックス 333"/>
        <xdr:cNvSpPr txBox="1"/>
      </xdr:nvSpPr>
      <xdr:spPr>
        <a:xfrm>
          <a:off x="5417820" y="887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5" name="直線コネクタ 334"/>
        <xdr:cNvCxnSpPr/>
      </xdr:nvCxnSpPr>
      <xdr:spPr>
        <a:xfrm>
          <a:off x="5956300" y="863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3725" cy="259080"/>
    <xdr:sp macro="" textlink="">
      <xdr:nvSpPr>
        <xdr:cNvPr id="336" name="テキスト ボックス 335"/>
        <xdr:cNvSpPr txBox="1"/>
      </xdr:nvSpPr>
      <xdr:spPr>
        <a:xfrm>
          <a:off x="5417820" y="849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7" name="直線コネクタ 336"/>
        <xdr:cNvCxnSpPr/>
      </xdr:nvCxnSpPr>
      <xdr:spPr>
        <a:xfrm>
          <a:off x="5956300" y="8255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725" cy="254635"/>
    <xdr:sp macro="" textlink="">
      <xdr:nvSpPr>
        <xdr:cNvPr id="338" name="テキスト ボックス 337"/>
        <xdr:cNvSpPr txBox="1"/>
      </xdr:nvSpPr>
      <xdr:spPr>
        <a:xfrm>
          <a:off x="5417820" y="81127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9" name="農林水産業費グラフ枠"/>
        <xdr:cNvSpPr/>
      </xdr:nvSpPr>
      <xdr:spPr>
        <a:xfrm>
          <a:off x="5956300" y="8255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51</xdr:row>
      <xdr:rowOff>26035</xdr:rowOff>
    </xdr:from>
    <xdr:to xmlns:xdr="http://schemas.openxmlformats.org/drawingml/2006/spreadsheetDrawing">
      <xdr:col>54</xdr:col>
      <xdr:colOff>171450</xdr:colOff>
      <xdr:row>58</xdr:row>
      <xdr:rowOff>170180</xdr:rowOff>
    </xdr:to>
    <xdr:cxnSp macro="">
      <xdr:nvCxnSpPr>
        <xdr:cNvPr id="340" name="直線コネクタ 339"/>
        <xdr:cNvCxnSpPr/>
      </xdr:nvCxnSpPr>
      <xdr:spPr>
        <a:xfrm flipV="1">
          <a:off x="9429750" y="8769985"/>
          <a:ext cx="0" cy="1344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2540</xdr:rowOff>
    </xdr:from>
    <xdr:ext cx="467360" cy="259080"/>
    <xdr:sp macro="" textlink="">
      <xdr:nvSpPr>
        <xdr:cNvPr id="341" name="農林水産業費最小値テキスト"/>
        <xdr:cNvSpPr txBox="1"/>
      </xdr:nvSpPr>
      <xdr:spPr>
        <a:xfrm>
          <a:off x="9480550" y="101180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170180</xdr:rowOff>
    </xdr:from>
    <xdr:to xmlns:xdr="http://schemas.openxmlformats.org/drawingml/2006/spreadsheetDrawing">
      <xdr:col>55</xdr:col>
      <xdr:colOff>88900</xdr:colOff>
      <xdr:row>58</xdr:row>
      <xdr:rowOff>170180</xdr:rowOff>
    </xdr:to>
    <xdr:cxnSp macro="">
      <xdr:nvCxnSpPr>
        <xdr:cNvPr id="342" name="直線コネクタ 341"/>
        <xdr:cNvCxnSpPr/>
      </xdr:nvCxnSpPr>
      <xdr:spPr>
        <a:xfrm>
          <a:off x="9359900" y="101142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144145</xdr:rowOff>
    </xdr:from>
    <xdr:ext cx="596265" cy="254635"/>
    <xdr:sp macro="" textlink="">
      <xdr:nvSpPr>
        <xdr:cNvPr id="343" name="農林水産業費最大値テキスト"/>
        <xdr:cNvSpPr txBox="1"/>
      </xdr:nvSpPr>
      <xdr:spPr>
        <a:xfrm>
          <a:off x="9480550" y="8545195"/>
          <a:ext cx="5962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182,387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26035</xdr:rowOff>
    </xdr:from>
    <xdr:to xmlns:xdr="http://schemas.openxmlformats.org/drawingml/2006/spreadsheetDrawing">
      <xdr:col>55</xdr:col>
      <xdr:colOff>88900</xdr:colOff>
      <xdr:row>51</xdr:row>
      <xdr:rowOff>26035</xdr:rowOff>
    </xdr:to>
    <xdr:cxnSp macro="">
      <xdr:nvCxnSpPr>
        <xdr:cNvPr id="344" name="直線コネクタ 343"/>
        <xdr:cNvCxnSpPr/>
      </xdr:nvCxnSpPr>
      <xdr:spPr>
        <a:xfrm>
          <a:off x="9359900" y="87699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88265</xdr:rowOff>
    </xdr:from>
    <xdr:to xmlns:xdr="http://schemas.openxmlformats.org/drawingml/2006/spreadsheetDrawing">
      <xdr:col>55</xdr:col>
      <xdr:colOff>0</xdr:colOff>
      <xdr:row>58</xdr:row>
      <xdr:rowOff>109220</xdr:rowOff>
    </xdr:to>
    <xdr:cxnSp macro="">
      <xdr:nvCxnSpPr>
        <xdr:cNvPr id="345" name="直線コネクタ 344"/>
        <xdr:cNvCxnSpPr/>
      </xdr:nvCxnSpPr>
      <xdr:spPr>
        <a:xfrm flipV="1">
          <a:off x="8686800" y="10032365"/>
          <a:ext cx="7429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47625</xdr:rowOff>
    </xdr:from>
    <xdr:ext cx="532130" cy="259080"/>
    <xdr:sp macro="" textlink="">
      <xdr:nvSpPr>
        <xdr:cNvPr id="346" name="農林水産業費平均値テキスト"/>
        <xdr:cNvSpPr txBox="1"/>
      </xdr:nvSpPr>
      <xdr:spPr>
        <a:xfrm>
          <a:off x="9480550" y="9648825"/>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24765</xdr:rowOff>
    </xdr:from>
    <xdr:to xmlns:xdr="http://schemas.openxmlformats.org/drawingml/2006/spreadsheetDrawing">
      <xdr:col>55</xdr:col>
      <xdr:colOff>50800</xdr:colOff>
      <xdr:row>57</xdr:row>
      <xdr:rowOff>126365</xdr:rowOff>
    </xdr:to>
    <xdr:sp macro="" textlink="">
      <xdr:nvSpPr>
        <xdr:cNvPr id="347" name="フローチャート: 判断 346"/>
        <xdr:cNvSpPr/>
      </xdr:nvSpPr>
      <xdr:spPr>
        <a:xfrm>
          <a:off x="9398000" y="97974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58</xdr:row>
      <xdr:rowOff>109220</xdr:rowOff>
    </xdr:from>
    <xdr:to xmlns:xdr="http://schemas.openxmlformats.org/drawingml/2006/spreadsheetDrawing">
      <xdr:col>50</xdr:col>
      <xdr:colOff>114300</xdr:colOff>
      <xdr:row>58</xdr:row>
      <xdr:rowOff>111760</xdr:rowOff>
    </xdr:to>
    <xdr:cxnSp macro="">
      <xdr:nvCxnSpPr>
        <xdr:cNvPr id="348" name="直線コネクタ 347"/>
        <xdr:cNvCxnSpPr/>
      </xdr:nvCxnSpPr>
      <xdr:spPr>
        <a:xfrm flipV="1">
          <a:off x="7886700" y="10053320"/>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41275</xdr:rowOff>
    </xdr:from>
    <xdr:to xmlns:xdr="http://schemas.openxmlformats.org/drawingml/2006/spreadsheetDrawing">
      <xdr:col>50</xdr:col>
      <xdr:colOff>165100</xdr:colOff>
      <xdr:row>57</xdr:row>
      <xdr:rowOff>143510</xdr:rowOff>
    </xdr:to>
    <xdr:sp macro="" textlink="">
      <xdr:nvSpPr>
        <xdr:cNvPr id="349" name="フローチャート: 判断 348"/>
        <xdr:cNvSpPr/>
      </xdr:nvSpPr>
      <xdr:spPr>
        <a:xfrm>
          <a:off x="8636000" y="9813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159385</xdr:rowOff>
    </xdr:from>
    <xdr:ext cx="532765" cy="258445"/>
    <xdr:sp macro="" textlink="">
      <xdr:nvSpPr>
        <xdr:cNvPr id="350" name="テキスト ボックス 349"/>
        <xdr:cNvSpPr txBox="1"/>
      </xdr:nvSpPr>
      <xdr:spPr>
        <a:xfrm>
          <a:off x="8438515" y="958913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104140</xdr:rowOff>
    </xdr:from>
    <xdr:to xmlns:xdr="http://schemas.openxmlformats.org/drawingml/2006/spreadsheetDrawing">
      <xdr:col>45</xdr:col>
      <xdr:colOff>171450</xdr:colOff>
      <xdr:row>58</xdr:row>
      <xdr:rowOff>111760</xdr:rowOff>
    </xdr:to>
    <xdr:cxnSp macro="">
      <xdr:nvCxnSpPr>
        <xdr:cNvPr id="351" name="直線コネクタ 350"/>
        <xdr:cNvCxnSpPr/>
      </xdr:nvCxnSpPr>
      <xdr:spPr>
        <a:xfrm>
          <a:off x="7080250" y="10048240"/>
          <a:ext cx="8064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38100</xdr:rowOff>
    </xdr:from>
    <xdr:to xmlns:xdr="http://schemas.openxmlformats.org/drawingml/2006/spreadsheetDrawing">
      <xdr:col>46</xdr:col>
      <xdr:colOff>38100</xdr:colOff>
      <xdr:row>57</xdr:row>
      <xdr:rowOff>139700</xdr:rowOff>
    </xdr:to>
    <xdr:sp macro="" textlink="">
      <xdr:nvSpPr>
        <xdr:cNvPr id="352" name="フローチャート: 判断 351"/>
        <xdr:cNvSpPr/>
      </xdr:nvSpPr>
      <xdr:spPr>
        <a:xfrm>
          <a:off x="7842250" y="98107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156210</xdr:rowOff>
    </xdr:from>
    <xdr:ext cx="530225" cy="254635"/>
    <xdr:sp macro="" textlink="">
      <xdr:nvSpPr>
        <xdr:cNvPr id="353" name="テキスト ボックス 352"/>
        <xdr:cNvSpPr txBox="1"/>
      </xdr:nvSpPr>
      <xdr:spPr>
        <a:xfrm>
          <a:off x="7644765" y="95859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72390</xdr:rowOff>
    </xdr:from>
    <xdr:to xmlns:xdr="http://schemas.openxmlformats.org/drawingml/2006/spreadsheetDrawing">
      <xdr:col>41</xdr:col>
      <xdr:colOff>50800</xdr:colOff>
      <xdr:row>58</xdr:row>
      <xdr:rowOff>104140</xdr:rowOff>
    </xdr:to>
    <xdr:cxnSp macro="">
      <xdr:nvCxnSpPr>
        <xdr:cNvPr id="354" name="直線コネクタ 353"/>
        <xdr:cNvCxnSpPr/>
      </xdr:nvCxnSpPr>
      <xdr:spPr>
        <a:xfrm>
          <a:off x="6286500" y="10016490"/>
          <a:ext cx="7937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45085</xdr:rowOff>
    </xdr:from>
    <xdr:to xmlns:xdr="http://schemas.openxmlformats.org/drawingml/2006/spreadsheetDrawing">
      <xdr:col>41</xdr:col>
      <xdr:colOff>101600</xdr:colOff>
      <xdr:row>57</xdr:row>
      <xdr:rowOff>146685</xdr:rowOff>
    </xdr:to>
    <xdr:sp macro="" textlink="">
      <xdr:nvSpPr>
        <xdr:cNvPr id="355" name="フローチャート: 判断 354"/>
        <xdr:cNvSpPr/>
      </xdr:nvSpPr>
      <xdr:spPr>
        <a:xfrm>
          <a:off x="7029450" y="981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163195</xdr:rowOff>
    </xdr:from>
    <xdr:ext cx="530225" cy="259080"/>
    <xdr:sp macro="" textlink="">
      <xdr:nvSpPr>
        <xdr:cNvPr id="356" name="テキスト ボックス 355"/>
        <xdr:cNvSpPr txBox="1"/>
      </xdr:nvSpPr>
      <xdr:spPr>
        <a:xfrm>
          <a:off x="6851015" y="959294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66675</xdr:rowOff>
    </xdr:from>
    <xdr:to xmlns:xdr="http://schemas.openxmlformats.org/drawingml/2006/spreadsheetDrawing">
      <xdr:col>36</xdr:col>
      <xdr:colOff>165100</xdr:colOff>
      <xdr:row>57</xdr:row>
      <xdr:rowOff>168275</xdr:rowOff>
    </xdr:to>
    <xdr:sp macro="" textlink="">
      <xdr:nvSpPr>
        <xdr:cNvPr id="357" name="フローチャート: 判断 356"/>
        <xdr:cNvSpPr/>
      </xdr:nvSpPr>
      <xdr:spPr>
        <a:xfrm>
          <a:off x="62357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13335</xdr:rowOff>
    </xdr:from>
    <xdr:ext cx="532765" cy="259080"/>
    <xdr:sp macro="" textlink="">
      <xdr:nvSpPr>
        <xdr:cNvPr id="358" name="テキスト ボックス 357"/>
        <xdr:cNvSpPr txBox="1"/>
      </xdr:nvSpPr>
      <xdr:spPr>
        <a:xfrm>
          <a:off x="6038215" y="96145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9" name="テキスト ボックス 358"/>
        <xdr:cNvSpPr txBox="1"/>
      </xdr:nvSpPr>
      <xdr:spPr>
        <a:xfrm>
          <a:off x="92583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0" name="テキスト ボックス 359"/>
        <xdr:cNvSpPr txBox="1"/>
      </xdr:nvSpPr>
      <xdr:spPr>
        <a:xfrm>
          <a:off x="85153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80010</xdr:rowOff>
    </xdr:from>
    <xdr:ext cx="762000" cy="259080"/>
    <xdr:sp macro="" textlink="">
      <xdr:nvSpPr>
        <xdr:cNvPr id="361" name="テキスト ボックス 360"/>
        <xdr:cNvSpPr txBox="1"/>
      </xdr:nvSpPr>
      <xdr:spPr>
        <a:xfrm>
          <a:off x="7715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59460" cy="259080"/>
    <xdr:sp macro="" textlink="">
      <xdr:nvSpPr>
        <xdr:cNvPr id="362" name="テキスト ボックス 361"/>
        <xdr:cNvSpPr txBox="1"/>
      </xdr:nvSpPr>
      <xdr:spPr>
        <a:xfrm>
          <a:off x="69088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3" name="テキスト ボックス 362"/>
        <xdr:cNvSpPr txBox="1"/>
      </xdr:nvSpPr>
      <xdr:spPr>
        <a:xfrm>
          <a:off x="6115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37465</xdr:rowOff>
    </xdr:from>
    <xdr:to xmlns:xdr="http://schemas.openxmlformats.org/drawingml/2006/spreadsheetDrawing">
      <xdr:col>55</xdr:col>
      <xdr:colOff>50800</xdr:colOff>
      <xdr:row>58</xdr:row>
      <xdr:rowOff>139065</xdr:rowOff>
    </xdr:to>
    <xdr:sp macro="" textlink="">
      <xdr:nvSpPr>
        <xdr:cNvPr id="364" name="楕円 363"/>
        <xdr:cNvSpPr/>
      </xdr:nvSpPr>
      <xdr:spPr>
        <a:xfrm>
          <a:off x="9398000" y="99815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123825</xdr:rowOff>
    </xdr:from>
    <xdr:ext cx="532130" cy="254635"/>
    <xdr:sp macro="" textlink="">
      <xdr:nvSpPr>
        <xdr:cNvPr id="365" name="農林水産業費該当値テキスト"/>
        <xdr:cNvSpPr txBox="1"/>
      </xdr:nvSpPr>
      <xdr:spPr>
        <a:xfrm>
          <a:off x="9480550" y="9896475"/>
          <a:ext cx="532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58420</xdr:rowOff>
    </xdr:from>
    <xdr:to xmlns:xdr="http://schemas.openxmlformats.org/drawingml/2006/spreadsheetDrawing">
      <xdr:col>50</xdr:col>
      <xdr:colOff>165100</xdr:colOff>
      <xdr:row>58</xdr:row>
      <xdr:rowOff>160020</xdr:rowOff>
    </xdr:to>
    <xdr:sp macro="" textlink="">
      <xdr:nvSpPr>
        <xdr:cNvPr id="366" name="楕円 365"/>
        <xdr:cNvSpPr/>
      </xdr:nvSpPr>
      <xdr:spPr>
        <a:xfrm>
          <a:off x="8636000" y="100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151130</xdr:rowOff>
    </xdr:from>
    <xdr:ext cx="532765" cy="259080"/>
    <xdr:sp macro="" textlink="">
      <xdr:nvSpPr>
        <xdr:cNvPr id="367" name="テキスト ボックス 366"/>
        <xdr:cNvSpPr txBox="1"/>
      </xdr:nvSpPr>
      <xdr:spPr>
        <a:xfrm>
          <a:off x="8438515" y="100952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60960</xdr:rowOff>
    </xdr:from>
    <xdr:to xmlns:xdr="http://schemas.openxmlformats.org/drawingml/2006/spreadsheetDrawing">
      <xdr:col>46</xdr:col>
      <xdr:colOff>38100</xdr:colOff>
      <xdr:row>58</xdr:row>
      <xdr:rowOff>162560</xdr:rowOff>
    </xdr:to>
    <xdr:sp macro="" textlink="">
      <xdr:nvSpPr>
        <xdr:cNvPr id="368" name="楕円 367"/>
        <xdr:cNvSpPr/>
      </xdr:nvSpPr>
      <xdr:spPr>
        <a:xfrm>
          <a:off x="7842250" y="100050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153670</xdr:rowOff>
    </xdr:from>
    <xdr:ext cx="530225" cy="259080"/>
    <xdr:sp macro="" textlink="">
      <xdr:nvSpPr>
        <xdr:cNvPr id="369" name="テキスト ボックス 368"/>
        <xdr:cNvSpPr txBox="1"/>
      </xdr:nvSpPr>
      <xdr:spPr>
        <a:xfrm>
          <a:off x="7644765" y="100977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53340</xdr:rowOff>
    </xdr:from>
    <xdr:to xmlns:xdr="http://schemas.openxmlformats.org/drawingml/2006/spreadsheetDrawing">
      <xdr:col>41</xdr:col>
      <xdr:colOff>101600</xdr:colOff>
      <xdr:row>58</xdr:row>
      <xdr:rowOff>154940</xdr:rowOff>
    </xdr:to>
    <xdr:sp macro="" textlink="">
      <xdr:nvSpPr>
        <xdr:cNvPr id="370" name="楕円 369"/>
        <xdr:cNvSpPr/>
      </xdr:nvSpPr>
      <xdr:spPr>
        <a:xfrm>
          <a:off x="702945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146050</xdr:rowOff>
    </xdr:from>
    <xdr:ext cx="530225" cy="254635"/>
    <xdr:sp macro="" textlink="">
      <xdr:nvSpPr>
        <xdr:cNvPr id="371" name="テキスト ボックス 370"/>
        <xdr:cNvSpPr txBox="1"/>
      </xdr:nvSpPr>
      <xdr:spPr>
        <a:xfrm>
          <a:off x="6851015" y="1009015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21590</xdr:rowOff>
    </xdr:from>
    <xdr:to xmlns:xdr="http://schemas.openxmlformats.org/drawingml/2006/spreadsheetDrawing">
      <xdr:col>36</xdr:col>
      <xdr:colOff>165100</xdr:colOff>
      <xdr:row>58</xdr:row>
      <xdr:rowOff>123190</xdr:rowOff>
    </xdr:to>
    <xdr:sp macro="" textlink="">
      <xdr:nvSpPr>
        <xdr:cNvPr id="372" name="楕円 371"/>
        <xdr:cNvSpPr/>
      </xdr:nvSpPr>
      <xdr:spPr>
        <a:xfrm>
          <a:off x="62357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114300</xdr:rowOff>
    </xdr:from>
    <xdr:ext cx="532765" cy="259080"/>
    <xdr:sp macro="" textlink="">
      <xdr:nvSpPr>
        <xdr:cNvPr id="373" name="テキスト ボックス 372"/>
        <xdr:cNvSpPr txBox="1"/>
      </xdr:nvSpPr>
      <xdr:spPr>
        <a:xfrm>
          <a:off x="6038215" y="100584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4" name="正方形/長方形 373"/>
        <xdr:cNvSpPr/>
      </xdr:nvSpPr>
      <xdr:spPr>
        <a:xfrm>
          <a:off x="5956300" y="10858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5" name="正方形/長方形 374"/>
        <xdr:cNvSpPr/>
      </xdr:nvSpPr>
      <xdr:spPr>
        <a:xfrm>
          <a:off x="60642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0642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7" name="正方形/長方形 376"/>
        <xdr:cNvSpPr/>
      </xdr:nvSpPr>
      <xdr:spPr>
        <a:xfrm>
          <a:off x="69850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69850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9" name="正方形/長方形 378"/>
        <xdr:cNvSpPr/>
      </xdr:nvSpPr>
      <xdr:spPr>
        <a:xfrm>
          <a:off x="80137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0137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1" name="正方形/長方形 380"/>
        <xdr:cNvSpPr/>
      </xdr:nvSpPr>
      <xdr:spPr>
        <a:xfrm>
          <a:off x="5956300" y="11684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5440" cy="220980"/>
    <xdr:sp macro="" textlink="">
      <xdr:nvSpPr>
        <xdr:cNvPr id="382" name="テキスト ボックス 381"/>
        <xdr:cNvSpPr txBox="1"/>
      </xdr:nvSpPr>
      <xdr:spPr>
        <a:xfrm>
          <a:off x="5918200" y="1149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3" name="直線コネクタ 382"/>
        <xdr:cNvCxnSpPr/>
      </xdr:nvCxnSpPr>
      <xdr:spPr>
        <a:xfrm>
          <a:off x="5956300" y="13970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4" name="直線コネクタ 383"/>
        <xdr:cNvCxnSpPr/>
      </xdr:nvCxnSpPr>
      <xdr:spPr>
        <a:xfrm>
          <a:off x="5956300" y="135128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4475" cy="254635"/>
    <xdr:sp macro="" textlink="">
      <xdr:nvSpPr>
        <xdr:cNvPr id="385" name="テキスト ボックス 384"/>
        <xdr:cNvSpPr txBox="1"/>
      </xdr:nvSpPr>
      <xdr:spPr>
        <a:xfrm>
          <a:off x="5726430" y="13370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6" name="直線コネクタ 385"/>
        <xdr:cNvCxnSpPr/>
      </xdr:nvCxnSpPr>
      <xdr:spPr>
        <a:xfrm>
          <a:off x="5956300" y="13055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3725" cy="254635"/>
    <xdr:sp macro="" textlink="">
      <xdr:nvSpPr>
        <xdr:cNvPr id="387" name="テキスト ボックス 386"/>
        <xdr:cNvSpPr txBox="1"/>
      </xdr:nvSpPr>
      <xdr:spPr>
        <a:xfrm>
          <a:off x="5417820" y="129133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8" name="直線コネクタ 387"/>
        <xdr:cNvCxnSpPr/>
      </xdr:nvCxnSpPr>
      <xdr:spPr>
        <a:xfrm>
          <a:off x="5956300" y="12598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3725" cy="254635"/>
    <xdr:sp macro="" textlink="">
      <xdr:nvSpPr>
        <xdr:cNvPr id="389" name="テキスト ボックス 388"/>
        <xdr:cNvSpPr txBox="1"/>
      </xdr:nvSpPr>
      <xdr:spPr>
        <a:xfrm>
          <a:off x="5417820" y="124561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0" name="直線コネクタ 389"/>
        <xdr:cNvCxnSpPr/>
      </xdr:nvCxnSpPr>
      <xdr:spPr>
        <a:xfrm>
          <a:off x="5956300" y="121412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3725" cy="254635"/>
    <xdr:sp macro="" textlink="">
      <xdr:nvSpPr>
        <xdr:cNvPr id="391" name="テキスト ボックス 390"/>
        <xdr:cNvSpPr txBox="1"/>
      </xdr:nvSpPr>
      <xdr:spPr>
        <a:xfrm>
          <a:off x="5417820" y="119989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2" name="直線コネクタ 391"/>
        <xdr:cNvCxnSpPr/>
      </xdr:nvCxnSpPr>
      <xdr:spPr>
        <a:xfrm>
          <a:off x="5956300" y="11684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725" cy="254635"/>
    <xdr:sp macro="" textlink="">
      <xdr:nvSpPr>
        <xdr:cNvPr id="393" name="テキスト ボックス 392"/>
        <xdr:cNvSpPr txBox="1"/>
      </xdr:nvSpPr>
      <xdr:spPr>
        <a:xfrm>
          <a:off x="5417820" y="115417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商工費グラフ枠"/>
        <xdr:cNvSpPr/>
      </xdr:nvSpPr>
      <xdr:spPr>
        <a:xfrm>
          <a:off x="5956300" y="11684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71</xdr:row>
      <xdr:rowOff>29210</xdr:rowOff>
    </xdr:from>
    <xdr:to xmlns:xdr="http://schemas.openxmlformats.org/drawingml/2006/spreadsheetDrawing">
      <xdr:col>54</xdr:col>
      <xdr:colOff>171450</xdr:colOff>
      <xdr:row>78</xdr:row>
      <xdr:rowOff>120650</xdr:rowOff>
    </xdr:to>
    <xdr:cxnSp macro="">
      <xdr:nvCxnSpPr>
        <xdr:cNvPr id="395" name="直線コネクタ 394"/>
        <xdr:cNvCxnSpPr/>
      </xdr:nvCxnSpPr>
      <xdr:spPr>
        <a:xfrm flipV="1">
          <a:off x="9429750" y="12202160"/>
          <a:ext cx="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124460</xdr:rowOff>
    </xdr:from>
    <xdr:ext cx="467360" cy="259080"/>
    <xdr:sp macro="" textlink="">
      <xdr:nvSpPr>
        <xdr:cNvPr id="396" name="商工費最小値テキスト"/>
        <xdr:cNvSpPr txBox="1"/>
      </xdr:nvSpPr>
      <xdr:spPr>
        <a:xfrm>
          <a:off x="9480550" y="13497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120650</xdr:rowOff>
    </xdr:from>
    <xdr:to xmlns:xdr="http://schemas.openxmlformats.org/drawingml/2006/spreadsheetDrawing">
      <xdr:col>55</xdr:col>
      <xdr:colOff>88900</xdr:colOff>
      <xdr:row>78</xdr:row>
      <xdr:rowOff>120650</xdr:rowOff>
    </xdr:to>
    <xdr:cxnSp macro="">
      <xdr:nvCxnSpPr>
        <xdr:cNvPr id="397" name="直線コネクタ 396"/>
        <xdr:cNvCxnSpPr/>
      </xdr:nvCxnSpPr>
      <xdr:spPr>
        <a:xfrm>
          <a:off x="9359900" y="13493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147320</xdr:rowOff>
    </xdr:from>
    <xdr:ext cx="596265" cy="259080"/>
    <xdr:sp macro="" textlink="">
      <xdr:nvSpPr>
        <xdr:cNvPr id="398" name="商工費最大値テキスト"/>
        <xdr:cNvSpPr txBox="1"/>
      </xdr:nvSpPr>
      <xdr:spPr>
        <a:xfrm>
          <a:off x="9480550" y="1197737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286,734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29210</xdr:rowOff>
    </xdr:from>
    <xdr:to xmlns:xdr="http://schemas.openxmlformats.org/drawingml/2006/spreadsheetDrawing">
      <xdr:col>55</xdr:col>
      <xdr:colOff>88900</xdr:colOff>
      <xdr:row>71</xdr:row>
      <xdr:rowOff>29210</xdr:rowOff>
    </xdr:to>
    <xdr:cxnSp macro="">
      <xdr:nvCxnSpPr>
        <xdr:cNvPr id="399" name="直線コネクタ 398"/>
        <xdr:cNvCxnSpPr/>
      </xdr:nvCxnSpPr>
      <xdr:spPr>
        <a:xfrm>
          <a:off x="9359900" y="122021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104140</xdr:rowOff>
    </xdr:from>
    <xdr:to xmlns:xdr="http://schemas.openxmlformats.org/drawingml/2006/spreadsheetDrawing">
      <xdr:col>55</xdr:col>
      <xdr:colOff>0</xdr:colOff>
      <xdr:row>78</xdr:row>
      <xdr:rowOff>104775</xdr:rowOff>
    </xdr:to>
    <xdr:cxnSp macro="">
      <xdr:nvCxnSpPr>
        <xdr:cNvPr id="400" name="直線コネクタ 399"/>
        <xdr:cNvCxnSpPr/>
      </xdr:nvCxnSpPr>
      <xdr:spPr>
        <a:xfrm>
          <a:off x="8686800" y="13477240"/>
          <a:ext cx="742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155575</xdr:rowOff>
    </xdr:from>
    <xdr:ext cx="532130" cy="254635"/>
    <xdr:sp macro="" textlink="">
      <xdr:nvSpPr>
        <xdr:cNvPr id="401" name="商工費平均値テキスト"/>
        <xdr:cNvSpPr txBox="1"/>
      </xdr:nvSpPr>
      <xdr:spPr>
        <a:xfrm>
          <a:off x="9480550" y="13185775"/>
          <a:ext cx="532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132715</xdr:rowOff>
    </xdr:from>
    <xdr:to xmlns:xdr="http://schemas.openxmlformats.org/drawingml/2006/spreadsheetDrawing">
      <xdr:col>55</xdr:col>
      <xdr:colOff>50800</xdr:colOff>
      <xdr:row>78</xdr:row>
      <xdr:rowOff>63500</xdr:rowOff>
    </xdr:to>
    <xdr:sp macro="" textlink="">
      <xdr:nvSpPr>
        <xdr:cNvPr id="402" name="フローチャート: 判断 401"/>
        <xdr:cNvSpPr/>
      </xdr:nvSpPr>
      <xdr:spPr>
        <a:xfrm>
          <a:off x="9398000" y="1333436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78</xdr:row>
      <xdr:rowOff>100330</xdr:rowOff>
    </xdr:from>
    <xdr:to xmlns:xdr="http://schemas.openxmlformats.org/drawingml/2006/spreadsheetDrawing">
      <xdr:col>50</xdr:col>
      <xdr:colOff>114300</xdr:colOff>
      <xdr:row>78</xdr:row>
      <xdr:rowOff>104140</xdr:rowOff>
    </xdr:to>
    <xdr:cxnSp macro="">
      <xdr:nvCxnSpPr>
        <xdr:cNvPr id="403" name="直線コネクタ 402"/>
        <xdr:cNvCxnSpPr/>
      </xdr:nvCxnSpPr>
      <xdr:spPr>
        <a:xfrm>
          <a:off x="7886700" y="13473430"/>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123190</xdr:rowOff>
    </xdr:from>
    <xdr:to xmlns:xdr="http://schemas.openxmlformats.org/drawingml/2006/spreadsheetDrawing">
      <xdr:col>50</xdr:col>
      <xdr:colOff>165100</xdr:colOff>
      <xdr:row>78</xdr:row>
      <xdr:rowOff>53340</xdr:rowOff>
    </xdr:to>
    <xdr:sp macro="" textlink="">
      <xdr:nvSpPr>
        <xdr:cNvPr id="404" name="フローチャート: 判断 403"/>
        <xdr:cNvSpPr/>
      </xdr:nvSpPr>
      <xdr:spPr>
        <a:xfrm>
          <a:off x="8636000" y="1332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69850</xdr:rowOff>
    </xdr:from>
    <xdr:ext cx="532765" cy="259080"/>
    <xdr:sp macro="" textlink="">
      <xdr:nvSpPr>
        <xdr:cNvPr id="405" name="テキスト ボックス 404"/>
        <xdr:cNvSpPr txBox="1"/>
      </xdr:nvSpPr>
      <xdr:spPr>
        <a:xfrm>
          <a:off x="8438515" y="131000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76200</xdr:rowOff>
    </xdr:from>
    <xdr:to xmlns:xdr="http://schemas.openxmlformats.org/drawingml/2006/spreadsheetDrawing">
      <xdr:col>45</xdr:col>
      <xdr:colOff>171450</xdr:colOff>
      <xdr:row>78</xdr:row>
      <xdr:rowOff>100330</xdr:rowOff>
    </xdr:to>
    <xdr:cxnSp macro="">
      <xdr:nvCxnSpPr>
        <xdr:cNvPr id="406" name="直線コネクタ 405"/>
        <xdr:cNvCxnSpPr/>
      </xdr:nvCxnSpPr>
      <xdr:spPr>
        <a:xfrm>
          <a:off x="7080250" y="13449300"/>
          <a:ext cx="8064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119380</xdr:rowOff>
    </xdr:from>
    <xdr:to xmlns:xdr="http://schemas.openxmlformats.org/drawingml/2006/spreadsheetDrawing">
      <xdr:col>46</xdr:col>
      <xdr:colOff>38100</xdr:colOff>
      <xdr:row>78</xdr:row>
      <xdr:rowOff>49530</xdr:rowOff>
    </xdr:to>
    <xdr:sp macro="" textlink="">
      <xdr:nvSpPr>
        <xdr:cNvPr id="407" name="フローチャート: 判断 406"/>
        <xdr:cNvSpPr/>
      </xdr:nvSpPr>
      <xdr:spPr>
        <a:xfrm>
          <a:off x="7842250" y="133210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66040</xdr:rowOff>
    </xdr:from>
    <xdr:ext cx="530225" cy="254635"/>
    <xdr:sp macro="" textlink="">
      <xdr:nvSpPr>
        <xdr:cNvPr id="408" name="テキスト ボックス 407"/>
        <xdr:cNvSpPr txBox="1"/>
      </xdr:nvSpPr>
      <xdr:spPr>
        <a:xfrm>
          <a:off x="7644765" y="130962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76200</xdr:rowOff>
    </xdr:from>
    <xdr:to xmlns:xdr="http://schemas.openxmlformats.org/drawingml/2006/spreadsheetDrawing">
      <xdr:col>41</xdr:col>
      <xdr:colOff>50800</xdr:colOff>
      <xdr:row>78</xdr:row>
      <xdr:rowOff>102235</xdr:rowOff>
    </xdr:to>
    <xdr:cxnSp macro="">
      <xdr:nvCxnSpPr>
        <xdr:cNvPr id="409" name="直線コネクタ 408"/>
        <xdr:cNvCxnSpPr/>
      </xdr:nvCxnSpPr>
      <xdr:spPr>
        <a:xfrm flipV="1">
          <a:off x="6286500" y="13449300"/>
          <a:ext cx="7937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111760</xdr:rowOff>
    </xdr:from>
    <xdr:to xmlns:xdr="http://schemas.openxmlformats.org/drawingml/2006/spreadsheetDrawing">
      <xdr:col>41</xdr:col>
      <xdr:colOff>101600</xdr:colOff>
      <xdr:row>78</xdr:row>
      <xdr:rowOff>41910</xdr:rowOff>
    </xdr:to>
    <xdr:sp macro="" textlink="">
      <xdr:nvSpPr>
        <xdr:cNvPr id="410" name="フローチャート: 判断 409"/>
        <xdr:cNvSpPr/>
      </xdr:nvSpPr>
      <xdr:spPr>
        <a:xfrm>
          <a:off x="7029450" y="1331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58420</xdr:rowOff>
    </xdr:from>
    <xdr:ext cx="530225" cy="259080"/>
    <xdr:sp macro="" textlink="">
      <xdr:nvSpPr>
        <xdr:cNvPr id="411" name="テキスト ボックス 410"/>
        <xdr:cNvSpPr txBox="1"/>
      </xdr:nvSpPr>
      <xdr:spPr>
        <a:xfrm>
          <a:off x="6851015" y="130886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161290</xdr:rowOff>
    </xdr:from>
    <xdr:to xmlns:xdr="http://schemas.openxmlformats.org/drawingml/2006/spreadsheetDrawing">
      <xdr:col>36</xdr:col>
      <xdr:colOff>165100</xdr:colOff>
      <xdr:row>78</xdr:row>
      <xdr:rowOff>91440</xdr:rowOff>
    </xdr:to>
    <xdr:sp macro="" textlink="">
      <xdr:nvSpPr>
        <xdr:cNvPr id="412" name="フローチャート: 判断 411"/>
        <xdr:cNvSpPr/>
      </xdr:nvSpPr>
      <xdr:spPr>
        <a:xfrm>
          <a:off x="6235700" y="133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107950</xdr:rowOff>
    </xdr:from>
    <xdr:ext cx="532765" cy="259080"/>
    <xdr:sp macro="" textlink="">
      <xdr:nvSpPr>
        <xdr:cNvPr id="413" name="テキスト ボックス 412"/>
        <xdr:cNvSpPr txBox="1"/>
      </xdr:nvSpPr>
      <xdr:spPr>
        <a:xfrm>
          <a:off x="6038215" y="131381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4" name="テキスト ボックス 413"/>
        <xdr:cNvSpPr txBox="1"/>
      </xdr:nvSpPr>
      <xdr:spPr>
        <a:xfrm>
          <a:off x="92583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5" name="テキスト ボックス 414"/>
        <xdr:cNvSpPr txBox="1"/>
      </xdr:nvSpPr>
      <xdr:spPr>
        <a:xfrm>
          <a:off x="85153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80010</xdr:rowOff>
    </xdr:from>
    <xdr:ext cx="762000" cy="259080"/>
    <xdr:sp macro="" textlink="">
      <xdr:nvSpPr>
        <xdr:cNvPr id="416" name="テキスト ボックス 415"/>
        <xdr:cNvSpPr txBox="1"/>
      </xdr:nvSpPr>
      <xdr:spPr>
        <a:xfrm>
          <a:off x="77152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59460" cy="259080"/>
    <xdr:sp macro="" textlink="">
      <xdr:nvSpPr>
        <xdr:cNvPr id="417" name="テキスト ボックス 416"/>
        <xdr:cNvSpPr txBox="1"/>
      </xdr:nvSpPr>
      <xdr:spPr>
        <a:xfrm>
          <a:off x="69088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8" name="テキスト ボックス 417"/>
        <xdr:cNvSpPr txBox="1"/>
      </xdr:nvSpPr>
      <xdr:spPr>
        <a:xfrm>
          <a:off x="6115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53975</xdr:rowOff>
    </xdr:from>
    <xdr:to xmlns:xdr="http://schemas.openxmlformats.org/drawingml/2006/spreadsheetDrawing">
      <xdr:col>55</xdr:col>
      <xdr:colOff>50800</xdr:colOff>
      <xdr:row>78</xdr:row>
      <xdr:rowOff>155575</xdr:rowOff>
    </xdr:to>
    <xdr:sp macro="" textlink="">
      <xdr:nvSpPr>
        <xdr:cNvPr id="419" name="楕円 418"/>
        <xdr:cNvSpPr/>
      </xdr:nvSpPr>
      <xdr:spPr>
        <a:xfrm>
          <a:off x="9398000" y="134270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140335</xdr:rowOff>
    </xdr:from>
    <xdr:ext cx="467360" cy="259080"/>
    <xdr:sp macro="" textlink="">
      <xdr:nvSpPr>
        <xdr:cNvPr id="420" name="商工費該当値テキスト"/>
        <xdr:cNvSpPr txBox="1"/>
      </xdr:nvSpPr>
      <xdr:spPr>
        <a:xfrm>
          <a:off x="9480550" y="133419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53340</xdr:rowOff>
    </xdr:from>
    <xdr:to xmlns:xdr="http://schemas.openxmlformats.org/drawingml/2006/spreadsheetDrawing">
      <xdr:col>50</xdr:col>
      <xdr:colOff>165100</xdr:colOff>
      <xdr:row>78</xdr:row>
      <xdr:rowOff>154940</xdr:rowOff>
    </xdr:to>
    <xdr:sp macro="" textlink="">
      <xdr:nvSpPr>
        <xdr:cNvPr id="421" name="楕円 420"/>
        <xdr:cNvSpPr/>
      </xdr:nvSpPr>
      <xdr:spPr>
        <a:xfrm>
          <a:off x="86360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146050</xdr:rowOff>
    </xdr:from>
    <xdr:ext cx="467995" cy="254635"/>
    <xdr:sp macro="" textlink="">
      <xdr:nvSpPr>
        <xdr:cNvPr id="422" name="テキスト ボックス 421"/>
        <xdr:cNvSpPr txBox="1"/>
      </xdr:nvSpPr>
      <xdr:spPr>
        <a:xfrm>
          <a:off x="8470900" y="13519150"/>
          <a:ext cx="4679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49530</xdr:rowOff>
    </xdr:from>
    <xdr:to xmlns:xdr="http://schemas.openxmlformats.org/drawingml/2006/spreadsheetDrawing">
      <xdr:col>46</xdr:col>
      <xdr:colOff>38100</xdr:colOff>
      <xdr:row>78</xdr:row>
      <xdr:rowOff>151130</xdr:rowOff>
    </xdr:to>
    <xdr:sp macro="" textlink="">
      <xdr:nvSpPr>
        <xdr:cNvPr id="423" name="楕円 422"/>
        <xdr:cNvSpPr/>
      </xdr:nvSpPr>
      <xdr:spPr>
        <a:xfrm>
          <a:off x="7842250" y="134226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142240</xdr:rowOff>
    </xdr:from>
    <xdr:ext cx="467995" cy="259080"/>
    <xdr:sp macro="" textlink="">
      <xdr:nvSpPr>
        <xdr:cNvPr id="424" name="テキスト ボックス 423"/>
        <xdr:cNvSpPr txBox="1"/>
      </xdr:nvSpPr>
      <xdr:spPr>
        <a:xfrm>
          <a:off x="7677150" y="135153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25400</xdr:rowOff>
    </xdr:from>
    <xdr:to xmlns:xdr="http://schemas.openxmlformats.org/drawingml/2006/spreadsheetDrawing">
      <xdr:col>41</xdr:col>
      <xdr:colOff>101600</xdr:colOff>
      <xdr:row>78</xdr:row>
      <xdr:rowOff>127000</xdr:rowOff>
    </xdr:to>
    <xdr:sp macro="" textlink="">
      <xdr:nvSpPr>
        <xdr:cNvPr id="425" name="楕円 424"/>
        <xdr:cNvSpPr/>
      </xdr:nvSpPr>
      <xdr:spPr>
        <a:xfrm>
          <a:off x="702945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118110</xdr:rowOff>
    </xdr:from>
    <xdr:ext cx="530225" cy="259080"/>
    <xdr:sp macro="" textlink="">
      <xdr:nvSpPr>
        <xdr:cNvPr id="426" name="テキスト ボックス 425"/>
        <xdr:cNvSpPr txBox="1"/>
      </xdr:nvSpPr>
      <xdr:spPr>
        <a:xfrm>
          <a:off x="6851015" y="134912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52070</xdr:rowOff>
    </xdr:from>
    <xdr:to xmlns:xdr="http://schemas.openxmlformats.org/drawingml/2006/spreadsheetDrawing">
      <xdr:col>36</xdr:col>
      <xdr:colOff>165100</xdr:colOff>
      <xdr:row>78</xdr:row>
      <xdr:rowOff>153035</xdr:rowOff>
    </xdr:to>
    <xdr:sp macro="" textlink="">
      <xdr:nvSpPr>
        <xdr:cNvPr id="427" name="楕円 426"/>
        <xdr:cNvSpPr/>
      </xdr:nvSpPr>
      <xdr:spPr>
        <a:xfrm>
          <a:off x="6235700" y="13425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144145</xdr:rowOff>
    </xdr:from>
    <xdr:ext cx="467995" cy="254635"/>
    <xdr:sp macro="" textlink="">
      <xdr:nvSpPr>
        <xdr:cNvPr id="428" name="テキスト ボックス 427"/>
        <xdr:cNvSpPr txBox="1"/>
      </xdr:nvSpPr>
      <xdr:spPr>
        <a:xfrm>
          <a:off x="6070600" y="13517245"/>
          <a:ext cx="4679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9" name="正方形/長方形 428"/>
        <xdr:cNvSpPr/>
      </xdr:nvSpPr>
      <xdr:spPr>
        <a:xfrm>
          <a:off x="5956300" y="14287500"/>
          <a:ext cx="42100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0" name="正方形/長方形 429"/>
        <xdr:cNvSpPr/>
      </xdr:nvSpPr>
      <xdr:spPr>
        <a:xfrm>
          <a:off x="60642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1" name="正方形/長方形 430"/>
        <xdr:cNvSpPr/>
      </xdr:nvSpPr>
      <xdr:spPr>
        <a:xfrm>
          <a:off x="60642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2" name="正方形/長方形 431"/>
        <xdr:cNvSpPr/>
      </xdr:nvSpPr>
      <xdr:spPr>
        <a:xfrm>
          <a:off x="69850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3" name="正方形/長方形 432"/>
        <xdr:cNvSpPr/>
      </xdr:nvSpPr>
      <xdr:spPr>
        <a:xfrm>
          <a:off x="69850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4" name="正方形/長方形 433"/>
        <xdr:cNvSpPr/>
      </xdr:nvSpPr>
      <xdr:spPr>
        <a:xfrm>
          <a:off x="80137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5" name="正方形/長方形 434"/>
        <xdr:cNvSpPr/>
      </xdr:nvSpPr>
      <xdr:spPr>
        <a:xfrm>
          <a:off x="80137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6" name="正方形/長方形 435"/>
        <xdr:cNvSpPr/>
      </xdr:nvSpPr>
      <xdr:spPr>
        <a:xfrm>
          <a:off x="5956300" y="15113000"/>
          <a:ext cx="42100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5440" cy="220980"/>
    <xdr:sp macro="" textlink="">
      <xdr:nvSpPr>
        <xdr:cNvPr id="437" name="テキスト ボックス 436"/>
        <xdr:cNvSpPr txBox="1"/>
      </xdr:nvSpPr>
      <xdr:spPr>
        <a:xfrm>
          <a:off x="5918200" y="14922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8" name="直線コネクタ 437"/>
        <xdr:cNvCxnSpPr/>
      </xdr:nvCxnSpPr>
      <xdr:spPr>
        <a:xfrm>
          <a:off x="5956300" y="17399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9" name="直線コネクタ 438"/>
        <xdr:cNvCxnSpPr/>
      </xdr:nvCxnSpPr>
      <xdr:spPr>
        <a:xfrm>
          <a:off x="5956300" y="17018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4475" cy="259080"/>
    <xdr:sp macro="" textlink="">
      <xdr:nvSpPr>
        <xdr:cNvPr id="440" name="テキスト ボックス 439"/>
        <xdr:cNvSpPr txBox="1"/>
      </xdr:nvSpPr>
      <xdr:spPr>
        <a:xfrm>
          <a:off x="5726430" y="16875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1" name="直線コネクタ 440"/>
        <xdr:cNvCxnSpPr/>
      </xdr:nvCxnSpPr>
      <xdr:spPr>
        <a:xfrm>
          <a:off x="5956300" y="16637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8955" cy="259080"/>
    <xdr:sp macro="" textlink="">
      <xdr:nvSpPr>
        <xdr:cNvPr id="442" name="テキスト ボックス 441"/>
        <xdr:cNvSpPr txBox="1"/>
      </xdr:nvSpPr>
      <xdr:spPr>
        <a:xfrm>
          <a:off x="5481955" y="1649476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3" name="直線コネクタ 442"/>
        <xdr:cNvCxnSpPr/>
      </xdr:nvCxnSpPr>
      <xdr:spPr>
        <a:xfrm>
          <a:off x="5956300" y="16256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3725" cy="254635"/>
    <xdr:sp macro="" textlink="">
      <xdr:nvSpPr>
        <xdr:cNvPr id="444" name="テキスト ボックス 443"/>
        <xdr:cNvSpPr txBox="1"/>
      </xdr:nvSpPr>
      <xdr:spPr>
        <a:xfrm>
          <a:off x="5417820" y="161137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5" name="直線コネクタ 444"/>
        <xdr:cNvCxnSpPr/>
      </xdr:nvCxnSpPr>
      <xdr:spPr>
        <a:xfrm>
          <a:off x="5956300" y="15875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3725" cy="259080"/>
    <xdr:sp macro="" textlink="">
      <xdr:nvSpPr>
        <xdr:cNvPr id="446" name="テキスト ボックス 445"/>
        <xdr:cNvSpPr txBox="1"/>
      </xdr:nvSpPr>
      <xdr:spPr>
        <a:xfrm>
          <a:off x="5417820" y="1573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7" name="直線コネクタ 446"/>
        <xdr:cNvCxnSpPr/>
      </xdr:nvCxnSpPr>
      <xdr:spPr>
        <a:xfrm>
          <a:off x="5956300" y="15494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3725" cy="259080"/>
    <xdr:sp macro="" textlink="">
      <xdr:nvSpPr>
        <xdr:cNvPr id="448" name="テキスト ボックス 447"/>
        <xdr:cNvSpPr txBox="1"/>
      </xdr:nvSpPr>
      <xdr:spPr>
        <a:xfrm>
          <a:off x="5417820" y="1535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9" name="直線コネクタ 448"/>
        <xdr:cNvCxnSpPr/>
      </xdr:nvCxnSpPr>
      <xdr:spPr>
        <a:xfrm>
          <a:off x="5956300" y="15113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725" cy="254635"/>
    <xdr:sp macro="" textlink="">
      <xdr:nvSpPr>
        <xdr:cNvPr id="450" name="テキスト ボックス 449"/>
        <xdr:cNvSpPr txBox="1"/>
      </xdr:nvSpPr>
      <xdr:spPr>
        <a:xfrm>
          <a:off x="5417820" y="149707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1" name="土木費グラフ枠"/>
        <xdr:cNvSpPr/>
      </xdr:nvSpPr>
      <xdr:spPr>
        <a:xfrm>
          <a:off x="5956300" y="15113000"/>
          <a:ext cx="42100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89</xdr:row>
      <xdr:rowOff>154940</xdr:rowOff>
    </xdr:from>
    <xdr:to xmlns:xdr="http://schemas.openxmlformats.org/drawingml/2006/spreadsheetDrawing">
      <xdr:col>54</xdr:col>
      <xdr:colOff>171450</xdr:colOff>
      <xdr:row>98</xdr:row>
      <xdr:rowOff>74930</xdr:rowOff>
    </xdr:to>
    <xdr:cxnSp macro="">
      <xdr:nvCxnSpPr>
        <xdr:cNvPr id="452" name="直線コネクタ 451"/>
        <xdr:cNvCxnSpPr/>
      </xdr:nvCxnSpPr>
      <xdr:spPr>
        <a:xfrm flipV="1">
          <a:off x="9429750" y="1541399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78740</xdr:rowOff>
    </xdr:from>
    <xdr:ext cx="532130" cy="259080"/>
    <xdr:sp macro="" textlink="">
      <xdr:nvSpPr>
        <xdr:cNvPr id="453" name="土木費最小値テキスト"/>
        <xdr:cNvSpPr txBox="1"/>
      </xdr:nvSpPr>
      <xdr:spPr>
        <a:xfrm>
          <a:off x="9480550" y="168808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74930</xdr:rowOff>
    </xdr:from>
    <xdr:to xmlns:xdr="http://schemas.openxmlformats.org/drawingml/2006/spreadsheetDrawing">
      <xdr:col>55</xdr:col>
      <xdr:colOff>88900</xdr:colOff>
      <xdr:row>98</xdr:row>
      <xdr:rowOff>74930</xdr:rowOff>
    </xdr:to>
    <xdr:cxnSp macro="">
      <xdr:nvCxnSpPr>
        <xdr:cNvPr id="454" name="直線コネクタ 453"/>
        <xdr:cNvCxnSpPr/>
      </xdr:nvCxnSpPr>
      <xdr:spPr>
        <a:xfrm>
          <a:off x="9359900" y="168770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101600</xdr:rowOff>
    </xdr:from>
    <xdr:ext cx="596265" cy="259080"/>
    <xdr:sp macro="" textlink="">
      <xdr:nvSpPr>
        <xdr:cNvPr id="455" name="土木費最大値テキスト"/>
        <xdr:cNvSpPr txBox="1"/>
      </xdr:nvSpPr>
      <xdr:spPr>
        <a:xfrm>
          <a:off x="9480550" y="151892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210,506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154940</xdr:rowOff>
    </xdr:from>
    <xdr:to xmlns:xdr="http://schemas.openxmlformats.org/drawingml/2006/spreadsheetDrawing">
      <xdr:col>55</xdr:col>
      <xdr:colOff>88900</xdr:colOff>
      <xdr:row>89</xdr:row>
      <xdr:rowOff>154940</xdr:rowOff>
    </xdr:to>
    <xdr:cxnSp macro="">
      <xdr:nvCxnSpPr>
        <xdr:cNvPr id="456" name="直線コネクタ 455"/>
        <xdr:cNvCxnSpPr/>
      </xdr:nvCxnSpPr>
      <xdr:spPr>
        <a:xfrm>
          <a:off x="9359900" y="154139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120650</xdr:rowOff>
    </xdr:from>
    <xdr:to xmlns:xdr="http://schemas.openxmlformats.org/drawingml/2006/spreadsheetDrawing">
      <xdr:col>55</xdr:col>
      <xdr:colOff>0</xdr:colOff>
      <xdr:row>97</xdr:row>
      <xdr:rowOff>142240</xdr:rowOff>
    </xdr:to>
    <xdr:cxnSp macro="">
      <xdr:nvCxnSpPr>
        <xdr:cNvPr id="457" name="直線コネクタ 456"/>
        <xdr:cNvCxnSpPr/>
      </xdr:nvCxnSpPr>
      <xdr:spPr>
        <a:xfrm flipV="1">
          <a:off x="8686800" y="16751300"/>
          <a:ext cx="7429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45720</xdr:rowOff>
    </xdr:from>
    <xdr:ext cx="532130" cy="259080"/>
    <xdr:sp macro="" textlink="">
      <xdr:nvSpPr>
        <xdr:cNvPr id="458" name="土木費平均値テキスト"/>
        <xdr:cNvSpPr txBox="1"/>
      </xdr:nvSpPr>
      <xdr:spPr>
        <a:xfrm>
          <a:off x="9480550" y="16333470"/>
          <a:ext cx="532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22860</xdr:rowOff>
    </xdr:from>
    <xdr:to xmlns:xdr="http://schemas.openxmlformats.org/drawingml/2006/spreadsheetDrawing">
      <xdr:col>55</xdr:col>
      <xdr:colOff>50800</xdr:colOff>
      <xdr:row>96</xdr:row>
      <xdr:rowOff>124460</xdr:rowOff>
    </xdr:to>
    <xdr:sp macro="" textlink="">
      <xdr:nvSpPr>
        <xdr:cNvPr id="459" name="フローチャート: 判断 458"/>
        <xdr:cNvSpPr/>
      </xdr:nvSpPr>
      <xdr:spPr>
        <a:xfrm>
          <a:off x="9398000" y="164820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97</xdr:row>
      <xdr:rowOff>142240</xdr:rowOff>
    </xdr:from>
    <xdr:to xmlns:xdr="http://schemas.openxmlformats.org/drawingml/2006/spreadsheetDrawing">
      <xdr:col>50</xdr:col>
      <xdr:colOff>114300</xdr:colOff>
      <xdr:row>97</xdr:row>
      <xdr:rowOff>169545</xdr:rowOff>
    </xdr:to>
    <xdr:cxnSp macro="">
      <xdr:nvCxnSpPr>
        <xdr:cNvPr id="460" name="直線コネクタ 459"/>
        <xdr:cNvCxnSpPr/>
      </xdr:nvCxnSpPr>
      <xdr:spPr>
        <a:xfrm flipV="1">
          <a:off x="7886700" y="16772890"/>
          <a:ext cx="8001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26035</xdr:rowOff>
    </xdr:from>
    <xdr:to xmlns:xdr="http://schemas.openxmlformats.org/drawingml/2006/spreadsheetDrawing">
      <xdr:col>50</xdr:col>
      <xdr:colOff>165100</xdr:colOff>
      <xdr:row>96</xdr:row>
      <xdr:rowOff>127635</xdr:rowOff>
    </xdr:to>
    <xdr:sp macro="" textlink="">
      <xdr:nvSpPr>
        <xdr:cNvPr id="461" name="フローチャート: 判断 460"/>
        <xdr:cNvSpPr/>
      </xdr:nvSpPr>
      <xdr:spPr>
        <a:xfrm>
          <a:off x="8636000" y="1648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144145</xdr:rowOff>
    </xdr:from>
    <xdr:ext cx="532765" cy="254635"/>
    <xdr:sp macro="" textlink="">
      <xdr:nvSpPr>
        <xdr:cNvPr id="462" name="テキスト ボックス 461"/>
        <xdr:cNvSpPr txBox="1"/>
      </xdr:nvSpPr>
      <xdr:spPr>
        <a:xfrm>
          <a:off x="8438515" y="16260445"/>
          <a:ext cx="5327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163195</xdr:rowOff>
    </xdr:from>
    <xdr:to xmlns:xdr="http://schemas.openxmlformats.org/drawingml/2006/spreadsheetDrawing">
      <xdr:col>45</xdr:col>
      <xdr:colOff>171450</xdr:colOff>
      <xdr:row>97</xdr:row>
      <xdr:rowOff>169545</xdr:rowOff>
    </xdr:to>
    <xdr:cxnSp macro="">
      <xdr:nvCxnSpPr>
        <xdr:cNvPr id="463" name="直線コネクタ 462"/>
        <xdr:cNvCxnSpPr/>
      </xdr:nvCxnSpPr>
      <xdr:spPr>
        <a:xfrm>
          <a:off x="7080250" y="16793845"/>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13335</xdr:rowOff>
    </xdr:from>
    <xdr:to xmlns:xdr="http://schemas.openxmlformats.org/drawingml/2006/spreadsheetDrawing">
      <xdr:col>46</xdr:col>
      <xdr:colOff>38100</xdr:colOff>
      <xdr:row>96</xdr:row>
      <xdr:rowOff>114935</xdr:rowOff>
    </xdr:to>
    <xdr:sp macro="" textlink="">
      <xdr:nvSpPr>
        <xdr:cNvPr id="464" name="フローチャート: 判断 463"/>
        <xdr:cNvSpPr/>
      </xdr:nvSpPr>
      <xdr:spPr>
        <a:xfrm>
          <a:off x="7842250" y="164725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132080</xdr:rowOff>
    </xdr:from>
    <xdr:ext cx="530225" cy="254635"/>
    <xdr:sp macro="" textlink="">
      <xdr:nvSpPr>
        <xdr:cNvPr id="465" name="テキスト ボックス 464"/>
        <xdr:cNvSpPr txBox="1"/>
      </xdr:nvSpPr>
      <xdr:spPr>
        <a:xfrm>
          <a:off x="7644765" y="1624838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158750</xdr:rowOff>
    </xdr:from>
    <xdr:to xmlns:xdr="http://schemas.openxmlformats.org/drawingml/2006/spreadsheetDrawing">
      <xdr:col>41</xdr:col>
      <xdr:colOff>50800</xdr:colOff>
      <xdr:row>97</xdr:row>
      <xdr:rowOff>163195</xdr:rowOff>
    </xdr:to>
    <xdr:cxnSp macro="">
      <xdr:nvCxnSpPr>
        <xdr:cNvPr id="466" name="直線コネクタ 465"/>
        <xdr:cNvCxnSpPr/>
      </xdr:nvCxnSpPr>
      <xdr:spPr>
        <a:xfrm>
          <a:off x="6286500" y="16789400"/>
          <a:ext cx="7937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53340</xdr:rowOff>
    </xdr:from>
    <xdr:to xmlns:xdr="http://schemas.openxmlformats.org/drawingml/2006/spreadsheetDrawing">
      <xdr:col>41</xdr:col>
      <xdr:colOff>101600</xdr:colOff>
      <xdr:row>96</xdr:row>
      <xdr:rowOff>154940</xdr:rowOff>
    </xdr:to>
    <xdr:sp macro="" textlink="">
      <xdr:nvSpPr>
        <xdr:cNvPr id="467" name="フローチャート: 判断 466"/>
        <xdr:cNvSpPr/>
      </xdr:nvSpPr>
      <xdr:spPr>
        <a:xfrm>
          <a:off x="702945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0</xdr:rowOff>
    </xdr:from>
    <xdr:ext cx="530225" cy="259080"/>
    <xdr:sp macro="" textlink="">
      <xdr:nvSpPr>
        <xdr:cNvPr id="468" name="テキスト ボックス 467"/>
        <xdr:cNvSpPr txBox="1"/>
      </xdr:nvSpPr>
      <xdr:spPr>
        <a:xfrm>
          <a:off x="6851015" y="162877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93345</xdr:rowOff>
    </xdr:from>
    <xdr:to xmlns:xdr="http://schemas.openxmlformats.org/drawingml/2006/spreadsheetDrawing">
      <xdr:col>36</xdr:col>
      <xdr:colOff>165100</xdr:colOff>
      <xdr:row>97</xdr:row>
      <xdr:rowOff>23495</xdr:rowOff>
    </xdr:to>
    <xdr:sp macro="" textlink="">
      <xdr:nvSpPr>
        <xdr:cNvPr id="469" name="フローチャート: 判断 468"/>
        <xdr:cNvSpPr/>
      </xdr:nvSpPr>
      <xdr:spPr>
        <a:xfrm>
          <a:off x="62357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40640</xdr:rowOff>
    </xdr:from>
    <xdr:ext cx="532765" cy="254635"/>
    <xdr:sp macro="" textlink="">
      <xdr:nvSpPr>
        <xdr:cNvPr id="470" name="テキスト ボックス 469"/>
        <xdr:cNvSpPr txBox="1"/>
      </xdr:nvSpPr>
      <xdr:spPr>
        <a:xfrm>
          <a:off x="6038215" y="16328390"/>
          <a:ext cx="5327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1" name="テキスト ボックス 470"/>
        <xdr:cNvSpPr txBox="1"/>
      </xdr:nvSpPr>
      <xdr:spPr>
        <a:xfrm>
          <a:off x="92583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2" name="テキスト ボックス 471"/>
        <xdr:cNvSpPr txBox="1"/>
      </xdr:nvSpPr>
      <xdr:spPr>
        <a:xfrm>
          <a:off x="85153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3" name="テキスト ボックス 472"/>
        <xdr:cNvSpPr txBox="1"/>
      </xdr:nvSpPr>
      <xdr:spPr>
        <a:xfrm>
          <a:off x="77152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9460" cy="259080"/>
    <xdr:sp macro="" textlink="">
      <xdr:nvSpPr>
        <xdr:cNvPr id="474" name="テキスト ボックス 473"/>
        <xdr:cNvSpPr txBox="1"/>
      </xdr:nvSpPr>
      <xdr:spPr>
        <a:xfrm>
          <a:off x="69088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5" name="テキスト ボックス 474"/>
        <xdr:cNvSpPr txBox="1"/>
      </xdr:nvSpPr>
      <xdr:spPr>
        <a:xfrm>
          <a:off x="6115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69850</xdr:rowOff>
    </xdr:from>
    <xdr:to xmlns:xdr="http://schemas.openxmlformats.org/drawingml/2006/spreadsheetDrawing">
      <xdr:col>55</xdr:col>
      <xdr:colOff>50800</xdr:colOff>
      <xdr:row>97</xdr:row>
      <xdr:rowOff>171450</xdr:rowOff>
    </xdr:to>
    <xdr:sp macro="" textlink="">
      <xdr:nvSpPr>
        <xdr:cNvPr id="476" name="楕円 475"/>
        <xdr:cNvSpPr/>
      </xdr:nvSpPr>
      <xdr:spPr>
        <a:xfrm>
          <a:off x="9398000" y="16700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156210</xdr:rowOff>
    </xdr:from>
    <xdr:ext cx="532130" cy="254635"/>
    <xdr:sp macro="" textlink="">
      <xdr:nvSpPr>
        <xdr:cNvPr id="477" name="土木費該当値テキスト"/>
        <xdr:cNvSpPr txBox="1"/>
      </xdr:nvSpPr>
      <xdr:spPr>
        <a:xfrm>
          <a:off x="9480550" y="16615410"/>
          <a:ext cx="532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91440</xdr:rowOff>
    </xdr:from>
    <xdr:to xmlns:xdr="http://schemas.openxmlformats.org/drawingml/2006/spreadsheetDrawing">
      <xdr:col>50</xdr:col>
      <xdr:colOff>165100</xdr:colOff>
      <xdr:row>98</xdr:row>
      <xdr:rowOff>21590</xdr:rowOff>
    </xdr:to>
    <xdr:sp macro="" textlink="">
      <xdr:nvSpPr>
        <xdr:cNvPr id="478" name="楕円 477"/>
        <xdr:cNvSpPr/>
      </xdr:nvSpPr>
      <xdr:spPr>
        <a:xfrm>
          <a:off x="8636000" y="1672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12700</xdr:rowOff>
    </xdr:from>
    <xdr:ext cx="532765" cy="259080"/>
    <xdr:sp macro="" textlink="">
      <xdr:nvSpPr>
        <xdr:cNvPr id="479" name="テキスト ボックス 478"/>
        <xdr:cNvSpPr txBox="1"/>
      </xdr:nvSpPr>
      <xdr:spPr>
        <a:xfrm>
          <a:off x="8438515" y="168148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118745</xdr:rowOff>
    </xdr:from>
    <xdr:to xmlns:xdr="http://schemas.openxmlformats.org/drawingml/2006/spreadsheetDrawing">
      <xdr:col>46</xdr:col>
      <xdr:colOff>38100</xdr:colOff>
      <xdr:row>98</xdr:row>
      <xdr:rowOff>48895</xdr:rowOff>
    </xdr:to>
    <xdr:sp macro="" textlink="">
      <xdr:nvSpPr>
        <xdr:cNvPr id="480" name="楕円 479"/>
        <xdr:cNvSpPr/>
      </xdr:nvSpPr>
      <xdr:spPr>
        <a:xfrm>
          <a:off x="7842250" y="167493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40640</xdr:rowOff>
    </xdr:from>
    <xdr:ext cx="530225" cy="254635"/>
    <xdr:sp macro="" textlink="">
      <xdr:nvSpPr>
        <xdr:cNvPr id="481" name="テキスト ボックス 480"/>
        <xdr:cNvSpPr txBox="1"/>
      </xdr:nvSpPr>
      <xdr:spPr>
        <a:xfrm>
          <a:off x="7644765" y="168427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112395</xdr:rowOff>
    </xdr:from>
    <xdr:to xmlns:xdr="http://schemas.openxmlformats.org/drawingml/2006/spreadsheetDrawing">
      <xdr:col>41</xdr:col>
      <xdr:colOff>101600</xdr:colOff>
      <xdr:row>98</xdr:row>
      <xdr:rowOff>42545</xdr:rowOff>
    </xdr:to>
    <xdr:sp macro="" textlink="">
      <xdr:nvSpPr>
        <xdr:cNvPr id="482" name="楕円 481"/>
        <xdr:cNvSpPr/>
      </xdr:nvSpPr>
      <xdr:spPr>
        <a:xfrm>
          <a:off x="7029450" y="167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33655</xdr:rowOff>
    </xdr:from>
    <xdr:ext cx="530225" cy="258445"/>
    <xdr:sp macro="" textlink="">
      <xdr:nvSpPr>
        <xdr:cNvPr id="483" name="テキスト ボックス 482"/>
        <xdr:cNvSpPr txBox="1"/>
      </xdr:nvSpPr>
      <xdr:spPr>
        <a:xfrm>
          <a:off x="6851015" y="1683575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107950</xdr:rowOff>
    </xdr:from>
    <xdr:to xmlns:xdr="http://schemas.openxmlformats.org/drawingml/2006/spreadsheetDrawing">
      <xdr:col>36</xdr:col>
      <xdr:colOff>165100</xdr:colOff>
      <xdr:row>98</xdr:row>
      <xdr:rowOff>38100</xdr:rowOff>
    </xdr:to>
    <xdr:sp macro="" textlink="">
      <xdr:nvSpPr>
        <xdr:cNvPr id="484" name="楕円 483"/>
        <xdr:cNvSpPr/>
      </xdr:nvSpPr>
      <xdr:spPr>
        <a:xfrm>
          <a:off x="6235700" y="1673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29210</xdr:rowOff>
    </xdr:from>
    <xdr:ext cx="532765" cy="254635"/>
    <xdr:sp macro="" textlink="">
      <xdr:nvSpPr>
        <xdr:cNvPr id="485" name="テキスト ボックス 484"/>
        <xdr:cNvSpPr txBox="1"/>
      </xdr:nvSpPr>
      <xdr:spPr>
        <a:xfrm>
          <a:off x="6038215" y="16831310"/>
          <a:ext cx="5327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171450</xdr:colOff>
      <xdr:row>25</xdr:row>
      <xdr:rowOff>31750</xdr:rowOff>
    </xdr:to>
    <xdr:sp macro="" textlink="">
      <xdr:nvSpPr>
        <xdr:cNvPr id="486" name="正方形/長方形 485"/>
        <xdr:cNvSpPr/>
      </xdr:nvSpPr>
      <xdr:spPr>
        <a:xfrm>
          <a:off x="11207750" y="4000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7" name="正方形/長方形 486"/>
        <xdr:cNvSpPr/>
      </xdr:nvSpPr>
      <xdr:spPr>
        <a:xfrm>
          <a:off x="113157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8" name="正方形/長方形 487"/>
        <xdr:cNvSpPr/>
      </xdr:nvSpPr>
      <xdr:spPr>
        <a:xfrm>
          <a:off x="113157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9" name="正方形/長方形 488"/>
        <xdr:cNvSpPr/>
      </xdr:nvSpPr>
      <xdr:spPr>
        <a:xfrm>
          <a:off x="122364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0" name="正方形/長方形 489"/>
        <xdr:cNvSpPr/>
      </xdr:nvSpPr>
      <xdr:spPr>
        <a:xfrm>
          <a:off x="122364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1" name="正方形/長方形 490"/>
        <xdr:cNvSpPr/>
      </xdr:nvSpPr>
      <xdr:spPr>
        <a:xfrm>
          <a:off x="1326515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2" name="正方形/長方形 491"/>
        <xdr:cNvSpPr/>
      </xdr:nvSpPr>
      <xdr:spPr>
        <a:xfrm>
          <a:off x="1326515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171450</xdr:colOff>
      <xdr:row>41</xdr:row>
      <xdr:rowOff>82550</xdr:rowOff>
    </xdr:to>
    <xdr:sp macro="" textlink="">
      <xdr:nvSpPr>
        <xdr:cNvPr id="493" name="正方形/長方形 492"/>
        <xdr:cNvSpPr/>
      </xdr:nvSpPr>
      <xdr:spPr>
        <a:xfrm>
          <a:off x="11207750" y="4826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980" cy="220980"/>
    <xdr:sp macro="" textlink="">
      <xdr:nvSpPr>
        <xdr:cNvPr id="494" name="テキスト ボックス 493"/>
        <xdr:cNvSpPr txBox="1"/>
      </xdr:nvSpPr>
      <xdr:spPr>
        <a:xfrm>
          <a:off x="11169650" y="4635500"/>
          <a:ext cx="34798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171450</xdr:colOff>
      <xdr:row>41</xdr:row>
      <xdr:rowOff>82550</xdr:rowOff>
    </xdr:to>
    <xdr:cxnSp macro="">
      <xdr:nvCxnSpPr>
        <xdr:cNvPr id="495" name="直線コネクタ 494"/>
        <xdr:cNvCxnSpPr/>
      </xdr:nvCxnSpPr>
      <xdr:spPr>
        <a:xfrm>
          <a:off x="11207750" y="7112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171450</xdr:colOff>
      <xdr:row>38</xdr:row>
      <xdr:rowOff>139700</xdr:rowOff>
    </xdr:to>
    <xdr:cxnSp macro="">
      <xdr:nvCxnSpPr>
        <xdr:cNvPr id="496" name="直線コネクタ 495"/>
        <xdr:cNvCxnSpPr/>
      </xdr:nvCxnSpPr>
      <xdr:spPr>
        <a:xfrm>
          <a:off x="11207750" y="66548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4475" cy="254635"/>
    <xdr:sp macro="" textlink="">
      <xdr:nvSpPr>
        <xdr:cNvPr id="497" name="テキスト ボックス 496"/>
        <xdr:cNvSpPr txBox="1"/>
      </xdr:nvSpPr>
      <xdr:spPr>
        <a:xfrm>
          <a:off x="10977880" y="6512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171450</xdr:colOff>
      <xdr:row>36</xdr:row>
      <xdr:rowOff>25400</xdr:rowOff>
    </xdr:to>
    <xdr:cxnSp macro="">
      <xdr:nvCxnSpPr>
        <xdr:cNvPr id="498" name="直線コネクタ 497"/>
        <xdr:cNvCxnSpPr/>
      </xdr:nvCxnSpPr>
      <xdr:spPr>
        <a:xfrm>
          <a:off x="11207750" y="61976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4635"/>
    <xdr:sp macro="" textlink="">
      <xdr:nvSpPr>
        <xdr:cNvPr id="499" name="テキスト ボックス 498"/>
        <xdr:cNvSpPr txBox="1"/>
      </xdr:nvSpPr>
      <xdr:spPr>
        <a:xfrm>
          <a:off x="10733405" y="60553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171450</xdr:colOff>
      <xdr:row>33</xdr:row>
      <xdr:rowOff>82550</xdr:rowOff>
    </xdr:to>
    <xdr:cxnSp macro="">
      <xdr:nvCxnSpPr>
        <xdr:cNvPr id="500" name="直線コネクタ 499"/>
        <xdr:cNvCxnSpPr/>
      </xdr:nvCxnSpPr>
      <xdr:spPr>
        <a:xfrm>
          <a:off x="11207750" y="57404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4635"/>
    <xdr:sp macro="" textlink="">
      <xdr:nvSpPr>
        <xdr:cNvPr id="501" name="テキスト ボックス 500"/>
        <xdr:cNvSpPr txBox="1"/>
      </xdr:nvSpPr>
      <xdr:spPr>
        <a:xfrm>
          <a:off x="10733405" y="55981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171450</xdr:colOff>
      <xdr:row>30</xdr:row>
      <xdr:rowOff>139700</xdr:rowOff>
    </xdr:to>
    <xdr:cxnSp macro="">
      <xdr:nvCxnSpPr>
        <xdr:cNvPr id="502" name="直線コネクタ 501"/>
        <xdr:cNvCxnSpPr/>
      </xdr:nvCxnSpPr>
      <xdr:spPr>
        <a:xfrm>
          <a:off x="11207750" y="52832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4635"/>
    <xdr:sp macro="" textlink="">
      <xdr:nvSpPr>
        <xdr:cNvPr id="503" name="テキスト ボックス 502"/>
        <xdr:cNvSpPr txBox="1"/>
      </xdr:nvSpPr>
      <xdr:spPr>
        <a:xfrm>
          <a:off x="10733405" y="51409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171450</xdr:colOff>
      <xdr:row>28</xdr:row>
      <xdr:rowOff>25400</xdr:rowOff>
    </xdr:to>
    <xdr:cxnSp macro="">
      <xdr:nvCxnSpPr>
        <xdr:cNvPr id="504" name="直線コネクタ 503"/>
        <xdr:cNvCxnSpPr/>
      </xdr:nvCxnSpPr>
      <xdr:spPr>
        <a:xfrm>
          <a:off x="11207750" y="4826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4635"/>
    <xdr:sp macro="" textlink="">
      <xdr:nvSpPr>
        <xdr:cNvPr id="505" name="テキスト ボックス 504"/>
        <xdr:cNvSpPr txBox="1"/>
      </xdr:nvSpPr>
      <xdr:spPr>
        <a:xfrm>
          <a:off x="1073340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171450</xdr:colOff>
      <xdr:row>41</xdr:row>
      <xdr:rowOff>82550</xdr:rowOff>
    </xdr:to>
    <xdr:sp macro="" textlink="">
      <xdr:nvSpPr>
        <xdr:cNvPr id="506" name="消防費グラフ枠"/>
        <xdr:cNvSpPr/>
      </xdr:nvSpPr>
      <xdr:spPr>
        <a:xfrm>
          <a:off x="11207750" y="4826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123190</xdr:rowOff>
    </xdr:from>
    <xdr:to xmlns:xdr="http://schemas.openxmlformats.org/drawingml/2006/spreadsheetDrawing">
      <xdr:col>85</xdr:col>
      <xdr:colOff>126365</xdr:colOff>
      <xdr:row>37</xdr:row>
      <xdr:rowOff>71755</xdr:rowOff>
    </xdr:to>
    <xdr:cxnSp macro="">
      <xdr:nvCxnSpPr>
        <xdr:cNvPr id="507" name="直線コネクタ 506"/>
        <xdr:cNvCxnSpPr/>
      </xdr:nvCxnSpPr>
      <xdr:spPr>
        <a:xfrm flipV="1">
          <a:off x="14698345" y="5266690"/>
          <a:ext cx="127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37</xdr:row>
      <xdr:rowOff>75565</xdr:rowOff>
    </xdr:from>
    <xdr:ext cx="534670" cy="254635"/>
    <xdr:sp macro="" textlink="">
      <xdr:nvSpPr>
        <xdr:cNvPr id="508" name="消防費最小値テキスト"/>
        <xdr:cNvSpPr txBox="1"/>
      </xdr:nvSpPr>
      <xdr:spPr>
        <a:xfrm>
          <a:off x="14744700" y="641921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37</xdr:row>
      <xdr:rowOff>71755</xdr:rowOff>
    </xdr:from>
    <xdr:to xmlns:xdr="http://schemas.openxmlformats.org/drawingml/2006/spreadsheetDrawing">
      <xdr:col>86</xdr:col>
      <xdr:colOff>25400</xdr:colOff>
      <xdr:row>37</xdr:row>
      <xdr:rowOff>71755</xdr:rowOff>
    </xdr:to>
    <xdr:cxnSp macro="">
      <xdr:nvCxnSpPr>
        <xdr:cNvPr id="509" name="直線コネクタ 508"/>
        <xdr:cNvCxnSpPr/>
      </xdr:nvCxnSpPr>
      <xdr:spPr>
        <a:xfrm>
          <a:off x="14611350" y="64154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69850</xdr:rowOff>
    </xdr:from>
    <xdr:ext cx="534670" cy="259080"/>
    <xdr:sp macro="" textlink="">
      <xdr:nvSpPr>
        <xdr:cNvPr id="510" name="消防費最大値テキスト"/>
        <xdr:cNvSpPr txBox="1"/>
      </xdr:nvSpPr>
      <xdr:spPr>
        <a:xfrm>
          <a:off x="14744700" y="5041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60,734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123190</xdr:rowOff>
    </xdr:from>
    <xdr:to xmlns:xdr="http://schemas.openxmlformats.org/drawingml/2006/spreadsheetDrawing">
      <xdr:col>86</xdr:col>
      <xdr:colOff>25400</xdr:colOff>
      <xdr:row>30</xdr:row>
      <xdr:rowOff>123190</xdr:rowOff>
    </xdr:to>
    <xdr:cxnSp macro="">
      <xdr:nvCxnSpPr>
        <xdr:cNvPr id="511" name="直線コネクタ 510"/>
        <xdr:cNvCxnSpPr/>
      </xdr:nvCxnSpPr>
      <xdr:spPr>
        <a:xfrm>
          <a:off x="14611350" y="52666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71120</xdr:rowOff>
    </xdr:from>
    <xdr:to xmlns:xdr="http://schemas.openxmlformats.org/drawingml/2006/spreadsheetDrawing">
      <xdr:col>85</xdr:col>
      <xdr:colOff>127000</xdr:colOff>
      <xdr:row>37</xdr:row>
      <xdr:rowOff>71755</xdr:rowOff>
    </xdr:to>
    <xdr:cxnSp macro="">
      <xdr:nvCxnSpPr>
        <xdr:cNvPr id="512" name="直線コネクタ 511"/>
        <xdr:cNvCxnSpPr/>
      </xdr:nvCxnSpPr>
      <xdr:spPr>
        <a:xfrm>
          <a:off x="13938250" y="6414770"/>
          <a:ext cx="762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33</xdr:row>
      <xdr:rowOff>170180</xdr:rowOff>
    </xdr:from>
    <xdr:ext cx="534670" cy="259080"/>
    <xdr:sp macro="" textlink="">
      <xdr:nvSpPr>
        <xdr:cNvPr id="513" name="消防費平均値テキスト"/>
        <xdr:cNvSpPr txBox="1"/>
      </xdr:nvSpPr>
      <xdr:spPr>
        <a:xfrm>
          <a:off x="14744700" y="58280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147320</xdr:rowOff>
    </xdr:from>
    <xdr:to xmlns:xdr="http://schemas.openxmlformats.org/drawingml/2006/spreadsheetDrawing">
      <xdr:col>85</xdr:col>
      <xdr:colOff>171450</xdr:colOff>
      <xdr:row>35</xdr:row>
      <xdr:rowOff>77470</xdr:rowOff>
    </xdr:to>
    <xdr:sp macro="" textlink="">
      <xdr:nvSpPr>
        <xdr:cNvPr id="514" name="フローチャート: 判断 513"/>
        <xdr:cNvSpPr/>
      </xdr:nvSpPr>
      <xdr:spPr>
        <a:xfrm>
          <a:off x="14649450" y="59766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71120</xdr:rowOff>
    </xdr:from>
    <xdr:to xmlns:xdr="http://schemas.openxmlformats.org/drawingml/2006/spreadsheetDrawing">
      <xdr:col>81</xdr:col>
      <xdr:colOff>50800</xdr:colOff>
      <xdr:row>37</xdr:row>
      <xdr:rowOff>86995</xdr:rowOff>
    </xdr:to>
    <xdr:cxnSp macro="">
      <xdr:nvCxnSpPr>
        <xdr:cNvPr id="515" name="直線コネクタ 514"/>
        <xdr:cNvCxnSpPr/>
      </xdr:nvCxnSpPr>
      <xdr:spPr>
        <a:xfrm flipV="1">
          <a:off x="13144500" y="6414770"/>
          <a:ext cx="7937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8890</xdr:rowOff>
    </xdr:from>
    <xdr:to xmlns:xdr="http://schemas.openxmlformats.org/drawingml/2006/spreadsheetDrawing">
      <xdr:col>81</xdr:col>
      <xdr:colOff>101600</xdr:colOff>
      <xdr:row>35</xdr:row>
      <xdr:rowOff>110490</xdr:rowOff>
    </xdr:to>
    <xdr:sp macro="" textlink="">
      <xdr:nvSpPr>
        <xdr:cNvPr id="516" name="フローチャート: 判断 515"/>
        <xdr:cNvSpPr/>
      </xdr:nvSpPr>
      <xdr:spPr>
        <a:xfrm>
          <a:off x="1388745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33</xdr:row>
      <xdr:rowOff>127000</xdr:rowOff>
    </xdr:from>
    <xdr:ext cx="530225" cy="259080"/>
    <xdr:sp macro="" textlink="">
      <xdr:nvSpPr>
        <xdr:cNvPr id="517" name="テキスト ボックス 516"/>
        <xdr:cNvSpPr txBox="1"/>
      </xdr:nvSpPr>
      <xdr:spPr>
        <a:xfrm>
          <a:off x="13709015" y="578485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37</xdr:row>
      <xdr:rowOff>48260</xdr:rowOff>
    </xdr:from>
    <xdr:to xmlns:xdr="http://schemas.openxmlformats.org/drawingml/2006/spreadsheetDrawing">
      <xdr:col>76</xdr:col>
      <xdr:colOff>114300</xdr:colOff>
      <xdr:row>37</xdr:row>
      <xdr:rowOff>86995</xdr:rowOff>
    </xdr:to>
    <xdr:cxnSp macro="">
      <xdr:nvCxnSpPr>
        <xdr:cNvPr id="518" name="直線コネクタ 517"/>
        <xdr:cNvCxnSpPr/>
      </xdr:nvCxnSpPr>
      <xdr:spPr>
        <a:xfrm>
          <a:off x="12344400" y="6391910"/>
          <a:ext cx="8001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160020</xdr:rowOff>
    </xdr:from>
    <xdr:to xmlns:xdr="http://schemas.openxmlformats.org/drawingml/2006/spreadsheetDrawing">
      <xdr:col>76</xdr:col>
      <xdr:colOff>165100</xdr:colOff>
      <xdr:row>35</xdr:row>
      <xdr:rowOff>90170</xdr:rowOff>
    </xdr:to>
    <xdr:sp macro="" textlink="">
      <xdr:nvSpPr>
        <xdr:cNvPr id="519" name="フローチャート: 判断 518"/>
        <xdr:cNvSpPr/>
      </xdr:nvSpPr>
      <xdr:spPr>
        <a:xfrm>
          <a:off x="13093700" y="598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33</xdr:row>
      <xdr:rowOff>106680</xdr:rowOff>
    </xdr:from>
    <xdr:ext cx="532765" cy="259080"/>
    <xdr:sp macro="" textlink="">
      <xdr:nvSpPr>
        <xdr:cNvPr id="520" name="テキスト ボックス 519"/>
        <xdr:cNvSpPr txBox="1"/>
      </xdr:nvSpPr>
      <xdr:spPr>
        <a:xfrm>
          <a:off x="12896215" y="57645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48260</xdr:rowOff>
    </xdr:from>
    <xdr:to xmlns:xdr="http://schemas.openxmlformats.org/drawingml/2006/spreadsheetDrawing">
      <xdr:col>71</xdr:col>
      <xdr:colOff>171450</xdr:colOff>
      <xdr:row>37</xdr:row>
      <xdr:rowOff>81915</xdr:rowOff>
    </xdr:to>
    <xdr:cxnSp macro="">
      <xdr:nvCxnSpPr>
        <xdr:cNvPr id="521" name="直線コネクタ 520"/>
        <xdr:cNvCxnSpPr/>
      </xdr:nvCxnSpPr>
      <xdr:spPr>
        <a:xfrm flipV="1">
          <a:off x="11537950" y="6391910"/>
          <a:ext cx="8064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34</xdr:row>
      <xdr:rowOff>147320</xdr:rowOff>
    </xdr:from>
    <xdr:to xmlns:xdr="http://schemas.openxmlformats.org/drawingml/2006/spreadsheetDrawing">
      <xdr:col>72</xdr:col>
      <xdr:colOff>38100</xdr:colOff>
      <xdr:row>35</xdr:row>
      <xdr:rowOff>77470</xdr:rowOff>
    </xdr:to>
    <xdr:sp macro="" textlink="">
      <xdr:nvSpPr>
        <xdr:cNvPr id="522" name="フローチャート: 判断 521"/>
        <xdr:cNvSpPr/>
      </xdr:nvSpPr>
      <xdr:spPr>
        <a:xfrm>
          <a:off x="12299950" y="59766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33</xdr:row>
      <xdr:rowOff>93980</xdr:rowOff>
    </xdr:from>
    <xdr:ext cx="530225" cy="259080"/>
    <xdr:sp macro="" textlink="">
      <xdr:nvSpPr>
        <xdr:cNvPr id="523" name="テキスト ボックス 522"/>
        <xdr:cNvSpPr txBox="1"/>
      </xdr:nvSpPr>
      <xdr:spPr>
        <a:xfrm>
          <a:off x="12102465" y="575183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33655</xdr:rowOff>
    </xdr:from>
    <xdr:to xmlns:xdr="http://schemas.openxmlformats.org/drawingml/2006/spreadsheetDrawing">
      <xdr:col>67</xdr:col>
      <xdr:colOff>101600</xdr:colOff>
      <xdr:row>35</xdr:row>
      <xdr:rowOff>135255</xdr:rowOff>
    </xdr:to>
    <xdr:sp macro="" textlink="">
      <xdr:nvSpPr>
        <xdr:cNvPr id="524" name="フローチャート: 判断 523"/>
        <xdr:cNvSpPr/>
      </xdr:nvSpPr>
      <xdr:spPr>
        <a:xfrm>
          <a:off x="11487150" y="603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33</xdr:row>
      <xdr:rowOff>151765</xdr:rowOff>
    </xdr:from>
    <xdr:ext cx="530225" cy="259080"/>
    <xdr:sp macro="" textlink="">
      <xdr:nvSpPr>
        <xdr:cNvPr id="525" name="テキスト ボックス 524"/>
        <xdr:cNvSpPr txBox="1"/>
      </xdr:nvSpPr>
      <xdr:spPr>
        <a:xfrm>
          <a:off x="11308715" y="580961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6" name="テキスト ボックス 525"/>
        <xdr:cNvSpPr txBox="1"/>
      </xdr:nvSpPr>
      <xdr:spPr>
        <a:xfrm>
          <a:off x="145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59460" cy="259080"/>
    <xdr:sp macro="" textlink="">
      <xdr:nvSpPr>
        <xdr:cNvPr id="527" name="テキスト ボックス 526"/>
        <xdr:cNvSpPr txBox="1"/>
      </xdr:nvSpPr>
      <xdr:spPr>
        <a:xfrm>
          <a:off x="137668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8" name="テキスト ボックス 527"/>
        <xdr:cNvSpPr txBox="1"/>
      </xdr:nvSpPr>
      <xdr:spPr>
        <a:xfrm>
          <a:off x="129730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80010</xdr:rowOff>
    </xdr:from>
    <xdr:ext cx="762000" cy="259080"/>
    <xdr:sp macro="" textlink="">
      <xdr:nvSpPr>
        <xdr:cNvPr id="529" name="テキスト ボックス 528"/>
        <xdr:cNvSpPr txBox="1"/>
      </xdr:nvSpPr>
      <xdr:spPr>
        <a:xfrm>
          <a:off x="121729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59460" cy="259080"/>
    <xdr:sp macro="" textlink="">
      <xdr:nvSpPr>
        <xdr:cNvPr id="530" name="テキスト ボックス 529"/>
        <xdr:cNvSpPr txBox="1"/>
      </xdr:nvSpPr>
      <xdr:spPr>
        <a:xfrm>
          <a:off x="113665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20955</xdr:rowOff>
    </xdr:from>
    <xdr:to xmlns:xdr="http://schemas.openxmlformats.org/drawingml/2006/spreadsheetDrawing">
      <xdr:col>85</xdr:col>
      <xdr:colOff>171450</xdr:colOff>
      <xdr:row>37</xdr:row>
      <xdr:rowOff>122555</xdr:rowOff>
    </xdr:to>
    <xdr:sp macro="" textlink="">
      <xdr:nvSpPr>
        <xdr:cNvPr id="531" name="楕円 530"/>
        <xdr:cNvSpPr/>
      </xdr:nvSpPr>
      <xdr:spPr>
        <a:xfrm>
          <a:off x="14649450" y="63646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36</xdr:row>
      <xdr:rowOff>107315</xdr:rowOff>
    </xdr:from>
    <xdr:ext cx="534670" cy="259080"/>
    <xdr:sp macro="" textlink="">
      <xdr:nvSpPr>
        <xdr:cNvPr id="532" name="消防費該当値テキスト"/>
        <xdr:cNvSpPr txBox="1"/>
      </xdr:nvSpPr>
      <xdr:spPr>
        <a:xfrm>
          <a:off x="14744700" y="6279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20320</xdr:rowOff>
    </xdr:from>
    <xdr:to xmlns:xdr="http://schemas.openxmlformats.org/drawingml/2006/spreadsheetDrawing">
      <xdr:col>81</xdr:col>
      <xdr:colOff>101600</xdr:colOff>
      <xdr:row>37</xdr:row>
      <xdr:rowOff>121920</xdr:rowOff>
    </xdr:to>
    <xdr:sp macro="" textlink="">
      <xdr:nvSpPr>
        <xdr:cNvPr id="533" name="楕円 532"/>
        <xdr:cNvSpPr/>
      </xdr:nvSpPr>
      <xdr:spPr>
        <a:xfrm>
          <a:off x="1388745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113030</xdr:rowOff>
    </xdr:from>
    <xdr:ext cx="530225" cy="259080"/>
    <xdr:sp macro="" textlink="">
      <xdr:nvSpPr>
        <xdr:cNvPr id="534" name="テキスト ボックス 533"/>
        <xdr:cNvSpPr txBox="1"/>
      </xdr:nvSpPr>
      <xdr:spPr>
        <a:xfrm>
          <a:off x="13709015" y="645668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36195</xdr:rowOff>
    </xdr:from>
    <xdr:to xmlns:xdr="http://schemas.openxmlformats.org/drawingml/2006/spreadsheetDrawing">
      <xdr:col>76</xdr:col>
      <xdr:colOff>165100</xdr:colOff>
      <xdr:row>37</xdr:row>
      <xdr:rowOff>137795</xdr:rowOff>
    </xdr:to>
    <xdr:sp macro="" textlink="">
      <xdr:nvSpPr>
        <xdr:cNvPr id="535" name="楕円 534"/>
        <xdr:cNvSpPr/>
      </xdr:nvSpPr>
      <xdr:spPr>
        <a:xfrm>
          <a:off x="13093700" y="63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128905</xdr:rowOff>
    </xdr:from>
    <xdr:ext cx="467995" cy="259080"/>
    <xdr:sp macro="" textlink="">
      <xdr:nvSpPr>
        <xdr:cNvPr id="536" name="テキスト ボックス 535"/>
        <xdr:cNvSpPr txBox="1"/>
      </xdr:nvSpPr>
      <xdr:spPr>
        <a:xfrm>
          <a:off x="12928600" y="64725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168910</xdr:rowOff>
    </xdr:from>
    <xdr:to xmlns:xdr="http://schemas.openxmlformats.org/drawingml/2006/spreadsheetDrawing">
      <xdr:col>72</xdr:col>
      <xdr:colOff>38100</xdr:colOff>
      <xdr:row>37</xdr:row>
      <xdr:rowOff>99060</xdr:rowOff>
    </xdr:to>
    <xdr:sp macro="" textlink="">
      <xdr:nvSpPr>
        <xdr:cNvPr id="537" name="楕円 536"/>
        <xdr:cNvSpPr/>
      </xdr:nvSpPr>
      <xdr:spPr>
        <a:xfrm>
          <a:off x="12299950" y="63411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90170</xdr:rowOff>
    </xdr:from>
    <xdr:ext cx="530225" cy="259080"/>
    <xdr:sp macro="" textlink="">
      <xdr:nvSpPr>
        <xdr:cNvPr id="538" name="テキスト ボックス 537"/>
        <xdr:cNvSpPr txBox="1"/>
      </xdr:nvSpPr>
      <xdr:spPr>
        <a:xfrm>
          <a:off x="12102465" y="64338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31115</xdr:rowOff>
    </xdr:from>
    <xdr:to xmlns:xdr="http://schemas.openxmlformats.org/drawingml/2006/spreadsheetDrawing">
      <xdr:col>67</xdr:col>
      <xdr:colOff>101600</xdr:colOff>
      <xdr:row>37</xdr:row>
      <xdr:rowOff>132715</xdr:rowOff>
    </xdr:to>
    <xdr:sp macro="" textlink="">
      <xdr:nvSpPr>
        <xdr:cNvPr id="539" name="楕円 538"/>
        <xdr:cNvSpPr/>
      </xdr:nvSpPr>
      <xdr:spPr>
        <a:xfrm>
          <a:off x="11487150" y="637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123825</xdr:rowOff>
    </xdr:from>
    <xdr:ext cx="530225" cy="254635"/>
    <xdr:sp macro="" textlink="">
      <xdr:nvSpPr>
        <xdr:cNvPr id="540" name="テキスト ボックス 539"/>
        <xdr:cNvSpPr txBox="1"/>
      </xdr:nvSpPr>
      <xdr:spPr>
        <a:xfrm>
          <a:off x="11308715" y="64674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171450</xdr:colOff>
      <xdr:row>45</xdr:row>
      <xdr:rowOff>31750</xdr:rowOff>
    </xdr:to>
    <xdr:sp macro="" textlink="">
      <xdr:nvSpPr>
        <xdr:cNvPr id="541" name="正方形/長方形 540"/>
        <xdr:cNvSpPr/>
      </xdr:nvSpPr>
      <xdr:spPr>
        <a:xfrm>
          <a:off x="11207750" y="7429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2" name="正方形/長方形 541"/>
        <xdr:cNvSpPr/>
      </xdr:nvSpPr>
      <xdr:spPr>
        <a:xfrm>
          <a:off x="113157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3" name="正方形/長方形 542"/>
        <xdr:cNvSpPr/>
      </xdr:nvSpPr>
      <xdr:spPr>
        <a:xfrm>
          <a:off x="113157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4" name="正方形/長方形 543"/>
        <xdr:cNvSpPr/>
      </xdr:nvSpPr>
      <xdr:spPr>
        <a:xfrm>
          <a:off x="122364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5" name="正方形/長方形 544"/>
        <xdr:cNvSpPr/>
      </xdr:nvSpPr>
      <xdr:spPr>
        <a:xfrm>
          <a:off x="122364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6" name="正方形/長方形 545"/>
        <xdr:cNvSpPr/>
      </xdr:nvSpPr>
      <xdr:spPr>
        <a:xfrm>
          <a:off x="1326515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7" name="正方形/長方形 546"/>
        <xdr:cNvSpPr/>
      </xdr:nvSpPr>
      <xdr:spPr>
        <a:xfrm>
          <a:off x="1326515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171450</xdr:colOff>
      <xdr:row>61</xdr:row>
      <xdr:rowOff>82550</xdr:rowOff>
    </xdr:to>
    <xdr:sp macro="" textlink="">
      <xdr:nvSpPr>
        <xdr:cNvPr id="548" name="正方形/長方形 547"/>
        <xdr:cNvSpPr/>
      </xdr:nvSpPr>
      <xdr:spPr>
        <a:xfrm>
          <a:off x="11207750" y="8255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980" cy="220980"/>
    <xdr:sp macro="" textlink="">
      <xdr:nvSpPr>
        <xdr:cNvPr id="549" name="テキスト ボックス 548"/>
        <xdr:cNvSpPr txBox="1"/>
      </xdr:nvSpPr>
      <xdr:spPr>
        <a:xfrm>
          <a:off x="11169650" y="8064500"/>
          <a:ext cx="34798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171450</xdr:colOff>
      <xdr:row>61</xdr:row>
      <xdr:rowOff>82550</xdr:rowOff>
    </xdr:to>
    <xdr:cxnSp macro="">
      <xdr:nvCxnSpPr>
        <xdr:cNvPr id="550" name="直線コネクタ 549"/>
        <xdr:cNvCxnSpPr/>
      </xdr:nvCxnSpPr>
      <xdr:spPr>
        <a:xfrm>
          <a:off x="11207750" y="10541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171450</xdr:colOff>
      <xdr:row>58</xdr:row>
      <xdr:rowOff>139700</xdr:rowOff>
    </xdr:to>
    <xdr:cxnSp macro="">
      <xdr:nvCxnSpPr>
        <xdr:cNvPr id="551" name="直線コネクタ 550"/>
        <xdr:cNvCxnSpPr/>
      </xdr:nvCxnSpPr>
      <xdr:spPr>
        <a:xfrm>
          <a:off x="11207750" y="100838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4475" cy="254635"/>
    <xdr:sp macro="" textlink="">
      <xdr:nvSpPr>
        <xdr:cNvPr id="552" name="テキスト ボックス 551"/>
        <xdr:cNvSpPr txBox="1"/>
      </xdr:nvSpPr>
      <xdr:spPr>
        <a:xfrm>
          <a:off x="10977880" y="9941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171450</xdr:colOff>
      <xdr:row>56</xdr:row>
      <xdr:rowOff>25400</xdr:rowOff>
    </xdr:to>
    <xdr:cxnSp macro="">
      <xdr:nvCxnSpPr>
        <xdr:cNvPr id="553" name="直線コネクタ 552"/>
        <xdr:cNvCxnSpPr/>
      </xdr:nvCxnSpPr>
      <xdr:spPr>
        <a:xfrm>
          <a:off x="11207750" y="96266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93725" cy="254635"/>
    <xdr:sp macro="" textlink="">
      <xdr:nvSpPr>
        <xdr:cNvPr id="554" name="テキスト ボックス 553"/>
        <xdr:cNvSpPr txBox="1"/>
      </xdr:nvSpPr>
      <xdr:spPr>
        <a:xfrm>
          <a:off x="10669270" y="94843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171450</xdr:colOff>
      <xdr:row>53</xdr:row>
      <xdr:rowOff>82550</xdr:rowOff>
    </xdr:to>
    <xdr:cxnSp macro="">
      <xdr:nvCxnSpPr>
        <xdr:cNvPr id="555" name="直線コネクタ 554"/>
        <xdr:cNvCxnSpPr/>
      </xdr:nvCxnSpPr>
      <xdr:spPr>
        <a:xfrm>
          <a:off x="11207750" y="91694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93725" cy="254635"/>
    <xdr:sp macro="" textlink="">
      <xdr:nvSpPr>
        <xdr:cNvPr id="556" name="テキスト ボックス 555"/>
        <xdr:cNvSpPr txBox="1"/>
      </xdr:nvSpPr>
      <xdr:spPr>
        <a:xfrm>
          <a:off x="10669270" y="90271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171450</xdr:colOff>
      <xdr:row>50</xdr:row>
      <xdr:rowOff>139700</xdr:rowOff>
    </xdr:to>
    <xdr:cxnSp macro="">
      <xdr:nvCxnSpPr>
        <xdr:cNvPr id="557" name="直線コネクタ 556"/>
        <xdr:cNvCxnSpPr/>
      </xdr:nvCxnSpPr>
      <xdr:spPr>
        <a:xfrm>
          <a:off x="11207750" y="87122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93725" cy="254635"/>
    <xdr:sp macro="" textlink="">
      <xdr:nvSpPr>
        <xdr:cNvPr id="558" name="テキスト ボックス 557"/>
        <xdr:cNvSpPr txBox="1"/>
      </xdr:nvSpPr>
      <xdr:spPr>
        <a:xfrm>
          <a:off x="10669270" y="85699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171450</xdr:colOff>
      <xdr:row>48</xdr:row>
      <xdr:rowOff>25400</xdr:rowOff>
    </xdr:to>
    <xdr:cxnSp macro="">
      <xdr:nvCxnSpPr>
        <xdr:cNvPr id="559" name="直線コネクタ 558"/>
        <xdr:cNvCxnSpPr/>
      </xdr:nvCxnSpPr>
      <xdr:spPr>
        <a:xfrm>
          <a:off x="11207750" y="8255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3725" cy="254635"/>
    <xdr:sp macro="" textlink="">
      <xdr:nvSpPr>
        <xdr:cNvPr id="560" name="テキスト ボックス 559"/>
        <xdr:cNvSpPr txBox="1"/>
      </xdr:nvSpPr>
      <xdr:spPr>
        <a:xfrm>
          <a:off x="10669270" y="81127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171450</xdr:colOff>
      <xdr:row>61</xdr:row>
      <xdr:rowOff>82550</xdr:rowOff>
    </xdr:to>
    <xdr:sp macro="" textlink="">
      <xdr:nvSpPr>
        <xdr:cNvPr id="561" name="教育費グラフ枠"/>
        <xdr:cNvSpPr/>
      </xdr:nvSpPr>
      <xdr:spPr>
        <a:xfrm>
          <a:off x="11207750" y="8255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98425</xdr:rowOff>
    </xdr:from>
    <xdr:to xmlns:xdr="http://schemas.openxmlformats.org/drawingml/2006/spreadsheetDrawing">
      <xdr:col>85</xdr:col>
      <xdr:colOff>126365</xdr:colOff>
      <xdr:row>58</xdr:row>
      <xdr:rowOff>17780</xdr:rowOff>
    </xdr:to>
    <xdr:cxnSp macro="">
      <xdr:nvCxnSpPr>
        <xdr:cNvPr id="562" name="直線コネクタ 561"/>
        <xdr:cNvCxnSpPr/>
      </xdr:nvCxnSpPr>
      <xdr:spPr>
        <a:xfrm flipV="1">
          <a:off x="14698345" y="8670925"/>
          <a:ext cx="1270" cy="1290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58</xdr:row>
      <xdr:rowOff>20955</xdr:rowOff>
    </xdr:from>
    <xdr:ext cx="534670" cy="254635"/>
    <xdr:sp macro="" textlink="">
      <xdr:nvSpPr>
        <xdr:cNvPr id="563" name="教育費最小値テキスト"/>
        <xdr:cNvSpPr txBox="1"/>
      </xdr:nvSpPr>
      <xdr:spPr>
        <a:xfrm>
          <a:off x="14744700" y="996505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17780</xdr:rowOff>
    </xdr:from>
    <xdr:to xmlns:xdr="http://schemas.openxmlformats.org/drawingml/2006/spreadsheetDrawing">
      <xdr:col>86</xdr:col>
      <xdr:colOff>25400</xdr:colOff>
      <xdr:row>58</xdr:row>
      <xdr:rowOff>17780</xdr:rowOff>
    </xdr:to>
    <xdr:cxnSp macro="">
      <xdr:nvCxnSpPr>
        <xdr:cNvPr id="564" name="直線コネクタ 563"/>
        <xdr:cNvCxnSpPr/>
      </xdr:nvCxnSpPr>
      <xdr:spPr>
        <a:xfrm>
          <a:off x="14611350" y="99618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49</xdr:row>
      <xdr:rowOff>45085</xdr:rowOff>
    </xdr:from>
    <xdr:ext cx="598805" cy="258445"/>
    <xdr:sp macro="" textlink="">
      <xdr:nvSpPr>
        <xdr:cNvPr id="565" name="教育費最大値テキスト"/>
        <xdr:cNvSpPr txBox="1"/>
      </xdr:nvSpPr>
      <xdr:spPr>
        <a:xfrm>
          <a:off x="14744700" y="84461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309,013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98425</xdr:rowOff>
    </xdr:from>
    <xdr:to xmlns:xdr="http://schemas.openxmlformats.org/drawingml/2006/spreadsheetDrawing">
      <xdr:col>86</xdr:col>
      <xdr:colOff>25400</xdr:colOff>
      <xdr:row>50</xdr:row>
      <xdr:rowOff>98425</xdr:rowOff>
    </xdr:to>
    <xdr:cxnSp macro="">
      <xdr:nvCxnSpPr>
        <xdr:cNvPr id="566" name="直線コネクタ 565"/>
        <xdr:cNvCxnSpPr/>
      </xdr:nvCxnSpPr>
      <xdr:spPr>
        <a:xfrm>
          <a:off x="14611350" y="86709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127000</xdr:rowOff>
    </xdr:from>
    <xdr:to xmlns:xdr="http://schemas.openxmlformats.org/drawingml/2006/spreadsheetDrawing">
      <xdr:col>85</xdr:col>
      <xdr:colOff>127000</xdr:colOff>
      <xdr:row>57</xdr:row>
      <xdr:rowOff>102870</xdr:rowOff>
    </xdr:to>
    <xdr:cxnSp macro="">
      <xdr:nvCxnSpPr>
        <xdr:cNvPr id="567" name="直線コネクタ 566"/>
        <xdr:cNvCxnSpPr/>
      </xdr:nvCxnSpPr>
      <xdr:spPr>
        <a:xfrm flipV="1">
          <a:off x="13938250" y="9556750"/>
          <a:ext cx="762000" cy="318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56</xdr:row>
      <xdr:rowOff>97790</xdr:rowOff>
    </xdr:from>
    <xdr:ext cx="534670" cy="254635"/>
    <xdr:sp macro="" textlink="">
      <xdr:nvSpPr>
        <xdr:cNvPr id="568" name="教育費平均値テキスト"/>
        <xdr:cNvSpPr txBox="1"/>
      </xdr:nvSpPr>
      <xdr:spPr>
        <a:xfrm>
          <a:off x="14744700" y="9698990"/>
          <a:ext cx="53467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119380</xdr:rowOff>
    </xdr:from>
    <xdr:to xmlns:xdr="http://schemas.openxmlformats.org/drawingml/2006/spreadsheetDrawing">
      <xdr:col>85</xdr:col>
      <xdr:colOff>171450</xdr:colOff>
      <xdr:row>57</xdr:row>
      <xdr:rowOff>49530</xdr:rowOff>
    </xdr:to>
    <xdr:sp macro="" textlink="">
      <xdr:nvSpPr>
        <xdr:cNvPr id="569" name="フローチャート: 判断 568"/>
        <xdr:cNvSpPr/>
      </xdr:nvSpPr>
      <xdr:spPr>
        <a:xfrm>
          <a:off x="14649450" y="97205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102870</xdr:rowOff>
    </xdr:from>
    <xdr:to xmlns:xdr="http://schemas.openxmlformats.org/drawingml/2006/spreadsheetDrawing">
      <xdr:col>81</xdr:col>
      <xdr:colOff>50800</xdr:colOff>
      <xdr:row>57</xdr:row>
      <xdr:rowOff>132715</xdr:rowOff>
    </xdr:to>
    <xdr:cxnSp macro="">
      <xdr:nvCxnSpPr>
        <xdr:cNvPr id="570" name="直線コネクタ 569"/>
        <xdr:cNvCxnSpPr/>
      </xdr:nvCxnSpPr>
      <xdr:spPr>
        <a:xfrm flipV="1">
          <a:off x="13144500" y="9875520"/>
          <a:ext cx="7937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137795</xdr:rowOff>
    </xdr:from>
    <xdr:to xmlns:xdr="http://schemas.openxmlformats.org/drawingml/2006/spreadsheetDrawing">
      <xdr:col>81</xdr:col>
      <xdr:colOff>101600</xdr:colOff>
      <xdr:row>57</xdr:row>
      <xdr:rowOff>67945</xdr:rowOff>
    </xdr:to>
    <xdr:sp macro="" textlink="">
      <xdr:nvSpPr>
        <xdr:cNvPr id="571" name="フローチャート: 判断 570"/>
        <xdr:cNvSpPr/>
      </xdr:nvSpPr>
      <xdr:spPr>
        <a:xfrm>
          <a:off x="13887450" y="973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84455</xdr:rowOff>
    </xdr:from>
    <xdr:ext cx="530225" cy="259080"/>
    <xdr:sp macro="" textlink="">
      <xdr:nvSpPr>
        <xdr:cNvPr id="572" name="テキスト ボックス 571"/>
        <xdr:cNvSpPr txBox="1"/>
      </xdr:nvSpPr>
      <xdr:spPr>
        <a:xfrm>
          <a:off x="13709015" y="951420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57</xdr:row>
      <xdr:rowOff>132715</xdr:rowOff>
    </xdr:from>
    <xdr:to xmlns:xdr="http://schemas.openxmlformats.org/drawingml/2006/spreadsheetDrawing">
      <xdr:col>76</xdr:col>
      <xdr:colOff>114300</xdr:colOff>
      <xdr:row>57</xdr:row>
      <xdr:rowOff>136525</xdr:rowOff>
    </xdr:to>
    <xdr:cxnSp macro="">
      <xdr:nvCxnSpPr>
        <xdr:cNvPr id="573" name="直線コネクタ 572"/>
        <xdr:cNvCxnSpPr/>
      </xdr:nvCxnSpPr>
      <xdr:spPr>
        <a:xfrm flipV="1">
          <a:off x="12344400" y="9905365"/>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130810</xdr:rowOff>
    </xdr:from>
    <xdr:to xmlns:xdr="http://schemas.openxmlformats.org/drawingml/2006/spreadsheetDrawing">
      <xdr:col>76</xdr:col>
      <xdr:colOff>165100</xdr:colOff>
      <xdr:row>57</xdr:row>
      <xdr:rowOff>60960</xdr:rowOff>
    </xdr:to>
    <xdr:sp macro="" textlink="">
      <xdr:nvSpPr>
        <xdr:cNvPr id="574" name="フローチャート: 判断 573"/>
        <xdr:cNvSpPr/>
      </xdr:nvSpPr>
      <xdr:spPr>
        <a:xfrm>
          <a:off x="13093700" y="973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77470</xdr:rowOff>
    </xdr:from>
    <xdr:ext cx="532765" cy="254635"/>
    <xdr:sp macro="" textlink="">
      <xdr:nvSpPr>
        <xdr:cNvPr id="575" name="テキスト ボックス 574"/>
        <xdr:cNvSpPr txBox="1"/>
      </xdr:nvSpPr>
      <xdr:spPr>
        <a:xfrm>
          <a:off x="12896215" y="9507220"/>
          <a:ext cx="5327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136525</xdr:rowOff>
    </xdr:from>
    <xdr:to xmlns:xdr="http://schemas.openxmlformats.org/drawingml/2006/spreadsheetDrawing">
      <xdr:col>71</xdr:col>
      <xdr:colOff>171450</xdr:colOff>
      <xdr:row>58</xdr:row>
      <xdr:rowOff>8255</xdr:rowOff>
    </xdr:to>
    <xdr:cxnSp macro="">
      <xdr:nvCxnSpPr>
        <xdr:cNvPr id="576" name="直線コネクタ 575"/>
        <xdr:cNvCxnSpPr/>
      </xdr:nvCxnSpPr>
      <xdr:spPr>
        <a:xfrm flipV="1">
          <a:off x="11537950" y="9909175"/>
          <a:ext cx="8064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107950</xdr:rowOff>
    </xdr:from>
    <xdr:to xmlns:xdr="http://schemas.openxmlformats.org/drawingml/2006/spreadsheetDrawing">
      <xdr:col>72</xdr:col>
      <xdr:colOff>38100</xdr:colOff>
      <xdr:row>57</xdr:row>
      <xdr:rowOff>38100</xdr:rowOff>
    </xdr:to>
    <xdr:sp macro="" textlink="">
      <xdr:nvSpPr>
        <xdr:cNvPr id="577" name="フローチャート: 判断 576"/>
        <xdr:cNvSpPr/>
      </xdr:nvSpPr>
      <xdr:spPr>
        <a:xfrm>
          <a:off x="12299950" y="97091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54610</xdr:rowOff>
    </xdr:from>
    <xdr:ext cx="530225" cy="254635"/>
    <xdr:sp macro="" textlink="">
      <xdr:nvSpPr>
        <xdr:cNvPr id="578" name="テキスト ボックス 577"/>
        <xdr:cNvSpPr txBox="1"/>
      </xdr:nvSpPr>
      <xdr:spPr>
        <a:xfrm>
          <a:off x="12102465" y="948436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127000</xdr:rowOff>
    </xdr:from>
    <xdr:to xmlns:xdr="http://schemas.openxmlformats.org/drawingml/2006/spreadsheetDrawing">
      <xdr:col>67</xdr:col>
      <xdr:colOff>101600</xdr:colOff>
      <xdr:row>57</xdr:row>
      <xdr:rowOff>57150</xdr:rowOff>
    </xdr:to>
    <xdr:sp macro="" textlink="">
      <xdr:nvSpPr>
        <xdr:cNvPr id="579" name="フローチャート: 判断 578"/>
        <xdr:cNvSpPr/>
      </xdr:nvSpPr>
      <xdr:spPr>
        <a:xfrm>
          <a:off x="1148715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73660</xdr:rowOff>
    </xdr:from>
    <xdr:ext cx="530225" cy="259080"/>
    <xdr:sp macro="" textlink="">
      <xdr:nvSpPr>
        <xdr:cNvPr id="580" name="テキスト ボックス 579"/>
        <xdr:cNvSpPr txBox="1"/>
      </xdr:nvSpPr>
      <xdr:spPr>
        <a:xfrm>
          <a:off x="11308715" y="950341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1" name="テキスト ボックス 580"/>
        <xdr:cNvSpPr txBox="1"/>
      </xdr:nvSpPr>
      <xdr:spPr>
        <a:xfrm>
          <a:off x="145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59460" cy="259080"/>
    <xdr:sp macro="" textlink="">
      <xdr:nvSpPr>
        <xdr:cNvPr id="582" name="テキスト ボックス 581"/>
        <xdr:cNvSpPr txBox="1"/>
      </xdr:nvSpPr>
      <xdr:spPr>
        <a:xfrm>
          <a:off x="137668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3" name="テキスト ボックス 582"/>
        <xdr:cNvSpPr txBox="1"/>
      </xdr:nvSpPr>
      <xdr:spPr>
        <a:xfrm>
          <a:off x="129730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80010</xdr:rowOff>
    </xdr:from>
    <xdr:ext cx="762000" cy="259080"/>
    <xdr:sp macro="" textlink="">
      <xdr:nvSpPr>
        <xdr:cNvPr id="584" name="テキスト ボックス 583"/>
        <xdr:cNvSpPr txBox="1"/>
      </xdr:nvSpPr>
      <xdr:spPr>
        <a:xfrm>
          <a:off x="121729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59460" cy="259080"/>
    <xdr:sp macro="" textlink="">
      <xdr:nvSpPr>
        <xdr:cNvPr id="585" name="テキスト ボックス 584"/>
        <xdr:cNvSpPr txBox="1"/>
      </xdr:nvSpPr>
      <xdr:spPr>
        <a:xfrm>
          <a:off x="113665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76200</xdr:rowOff>
    </xdr:from>
    <xdr:to xmlns:xdr="http://schemas.openxmlformats.org/drawingml/2006/spreadsheetDrawing">
      <xdr:col>85</xdr:col>
      <xdr:colOff>171450</xdr:colOff>
      <xdr:row>56</xdr:row>
      <xdr:rowOff>6350</xdr:rowOff>
    </xdr:to>
    <xdr:sp macro="" textlink="">
      <xdr:nvSpPr>
        <xdr:cNvPr id="586" name="楕円 585"/>
        <xdr:cNvSpPr/>
      </xdr:nvSpPr>
      <xdr:spPr>
        <a:xfrm>
          <a:off x="14649450" y="95059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54</xdr:row>
      <xdr:rowOff>99060</xdr:rowOff>
    </xdr:from>
    <xdr:ext cx="598805" cy="254635"/>
    <xdr:sp macro="" textlink="">
      <xdr:nvSpPr>
        <xdr:cNvPr id="587" name="教育費該当値テキスト"/>
        <xdr:cNvSpPr txBox="1"/>
      </xdr:nvSpPr>
      <xdr:spPr>
        <a:xfrm>
          <a:off x="14744700" y="935736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52070</xdr:rowOff>
    </xdr:from>
    <xdr:to xmlns:xdr="http://schemas.openxmlformats.org/drawingml/2006/spreadsheetDrawing">
      <xdr:col>81</xdr:col>
      <xdr:colOff>101600</xdr:colOff>
      <xdr:row>57</xdr:row>
      <xdr:rowOff>153670</xdr:rowOff>
    </xdr:to>
    <xdr:sp macro="" textlink="">
      <xdr:nvSpPr>
        <xdr:cNvPr id="588" name="楕円 587"/>
        <xdr:cNvSpPr/>
      </xdr:nvSpPr>
      <xdr:spPr>
        <a:xfrm>
          <a:off x="1388745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144780</xdr:rowOff>
    </xdr:from>
    <xdr:ext cx="530225" cy="254635"/>
    <xdr:sp macro="" textlink="">
      <xdr:nvSpPr>
        <xdr:cNvPr id="589" name="テキスト ボックス 588"/>
        <xdr:cNvSpPr txBox="1"/>
      </xdr:nvSpPr>
      <xdr:spPr>
        <a:xfrm>
          <a:off x="13709015" y="991743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81915</xdr:rowOff>
    </xdr:from>
    <xdr:to xmlns:xdr="http://schemas.openxmlformats.org/drawingml/2006/spreadsheetDrawing">
      <xdr:col>76</xdr:col>
      <xdr:colOff>165100</xdr:colOff>
      <xdr:row>58</xdr:row>
      <xdr:rowOff>12065</xdr:rowOff>
    </xdr:to>
    <xdr:sp macro="" textlink="">
      <xdr:nvSpPr>
        <xdr:cNvPr id="590" name="楕円 589"/>
        <xdr:cNvSpPr/>
      </xdr:nvSpPr>
      <xdr:spPr>
        <a:xfrm>
          <a:off x="130937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3175</xdr:rowOff>
    </xdr:from>
    <xdr:ext cx="532765" cy="259080"/>
    <xdr:sp macro="" textlink="">
      <xdr:nvSpPr>
        <xdr:cNvPr id="591" name="テキスト ボックス 590"/>
        <xdr:cNvSpPr txBox="1"/>
      </xdr:nvSpPr>
      <xdr:spPr>
        <a:xfrm>
          <a:off x="12896215" y="99472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86360</xdr:rowOff>
    </xdr:from>
    <xdr:to xmlns:xdr="http://schemas.openxmlformats.org/drawingml/2006/spreadsheetDrawing">
      <xdr:col>72</xdr:col>
      <xdr:colOff>38100</xdr:colOff>
      <xdr:row>58</xdr:row>
      <xdr:rowOff>15875</xdr:rowOff>
    </xdr:to>
    <xdr:sp macro="" textlink="">
      <xdr:nvSpPr>
        <xdr:cNvPr id="592" name="楕円 591"/>
        <xdr:cNvSpPr/>
      </xdr:nvSpPr>
      <xdr:spPr>
        <a:xfrm>
          <a:off x="12299950" y="985901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6985</xdr:rowOff>
    </xdr:from>
    <xdr:ext cx="530225" cy="254635"/>
    <xdr:sp macro="" textlink="">
      <xdr:nvSpPr>
        <xdr:cNvPr id="593" name="テキスト ボックス 592"/>
        <xdr:cNvSpPr txBox="1"/>
      </xdr:nvSpPr>
      <xdr:spPr>
        <a:xfrm>
          <a:off x="12102465" y="995108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128905</xdr:rowOff>
    </xdr:from>
    <xdr:to xmlns:xdr="http://schemas.openxmlformats.org/drawingml/2006/spreadsheetDrawing">
      <xdr:col>67</xdr:col>
      <xdr:colOff>101600</xdr:colOff>
      <xdr:row>58</xdr:row>
      <xdr:rowOff>59055</xdr:rowOff>
    </xdr:to>
    <xdr:sp macro="" textlink="">
      <xdr:nvSpPr>
        <xdr:cNvPr id="594" name="楕円 593"/>
        <xdr:cNvSpPr/>
      </xdr:nvSpPr>
      <xdr:spPr>
        <a:xfrm>
          <a:off x="11487150" y="990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50165</xdr:rowOff>
    </xdr:from>
    <xdr:ext cx="530225" cy="259080"/>
    <xdr:sp macro="" textlink="">
      <xdr:nvSpPr>
        <xdr:cNvPr id="595" name="テキスト ボックス 594"/>
        <xdr:cNvSpPr txBox="1"/>
      </xdr:nvSpPr>
      <xdr:spPr>
        <a:xfrm>
          <a:off x="11308715" y="999426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171450</xdr:colOff>
      <xdr:row>65</xdr:row>
      <xdr:rowOff>31750</xdr:rowOff>
    </xdr:to>
    <xdr:sp macro="" textlink="">
      <xdr:nvSpPr>
        <xdr:cNvPr id="596" name="正方形/長方形 595"/>
        <xdr:cNvSpPr/>
      </xdr:nvSpPr>
      <xdr:spPr>
        <a:xfrm>
          <a:off x="11207750" y="10858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7" name="正方形/長方形 596"/>
        <xdr:cNvSpPr/>
      </xdr:nvSpPr>
      <xdr:spPr>
        <a:xfrm>
          <a:off x="1131570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131570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9" name="正方形/長方形 598"/>
        <xdr:cNvSpPr/>
      </xdr:nvSpPr>
      <xdr:spPr>
        <a:xfrm>
          <a:off x="122364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22364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1" name="正方形/長方形 600"/>
        <xdr:cNvSpPr/>
      </xdr:nvSpPr>
      <xdr:spPr>
        <a:xfrm>
          <a:off x="13265150" y="11201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3265150" y="11404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171450</xdr:colOff>
      <xdr:row>81</xdr:row>
      <xdr:rowOff>82550</xdr:rowOff>
    </xdr:to>
    <xdr:sp macro="" textlink="">
      <xdr:nvSpPr>
        <xdr:cNvPr id="603" name="正方形/長方形 602"/>
        <xdr:cNvSpPr/>
      </xdr:nvSpPr>
      <xdr:spPr>
        <a:xfrm>
          <a:off x="11207750" y="11684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980" cy="220980"/>
    <xdr:sp macro="" textlink="">
      <xdr:nvSpPr>
        <xdr:cNvPr id="604" name="テキスト ボックス 603"/>
        <xdr:cNvSpPr txBox="1"/>
      </xdr:nvSpPr>
      <xdr:spPr>
        <a:xfrm>
          <a:off x="11169650" y="11493500"/>
          <a:ext cx="34798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171450</xdr:colOff>
      <xdr:row>81</xdr:row>
      <xdr:rowOff>82550</xdr:rowOff>
    </xdr:to>
    <xdr:cxnSp macro="">
      <xdr:nvCxnSpPr>
        <xdr:cNvPr id="605" name="直線コネクタ 604"/>
        <xdr:cNvCxnSpPr/>
      </xdr:nvCxnSpPr>
      <xdr:spPr>
        <a:xfrm>
          <a:off x="11207750" y="13970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171450</xdr:colOff>
      <xdr:row>79</xdr:row>
      <xdr:rowOff>44450</xdr:rowOff>
    </xdr:to>
    <xdr:cxnSp macro="">
      <xdr:nvCxnSpPr>
        <xdr:cNvPr id="606" name="直線コネクタ 605"/>
        <xdr:cNvCxnSpPr/>
      </xdr:nvCxnSpPr>
      <xdr:spPr>
        <a:xfrm>
          <a:off x="11207750" y="13589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4475" cy="259080"/>
    <xdr:sp macro="" textlink="">
      <xdr:nvSpPr>
        <xdr:cNvPr id="607" name="テキスト ボックス 606"/>
        <xdr:cNvSpPr txBox="1"/>
      </xdr:nvSpPr>
      <xdr:spPr>
        <a:xfrm>
          <a:off x="10977880" y="13446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171450</xdr:colOff>
      <xdr:row>77</xdr:row>
      <xdr:rowOff>6350</xdr:rowOff>
    </xdr:to>
    <xdr:cxnSp macro="">
      <xdr:nvCxnSpPr>
        <xdr:cNvPr id="608" name="直線コネクタ 607"/>
        <xdr:cNvCxnSpPr/>
      </xdr:nvCxnSpPr>
      <xdr:spPr>
        <a:xfrm>
          <a:off x="11207750" y="13208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09" name="テキスト ボックス 608"/>
        <xdr:cNvSpPr txBox="1"/>
      </xdr:nvSpPr>
      <xdr:spPr>
        <a:xfrm>
          <a:off x="107334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171450</xdr:colOff>
      <xdr:row>74</xdr:row>
      <xdr:rowOff>139700</xdr:rowOff>
    </xdr:to>
    <xdr:cxnSp macro="">
      <xdr:nvCxnSpPr>
        <xdr:cNvPr id="610" name="直線コネクタ 609"/>
        <xdr:cNvCxnSpPr/>
      </xdr:nvCxnSpPr>
      <xdr:spPr>
        <a:xfrm>
          <a:off x="11207750" y="12827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4635"/>
    <xdr:sp macro="" textlink="">
      <xdr:nvSpPr>
        <xdr:cNvPr id="611" name="テキスト ボックス 610"/>
        <xdr:cNvSpPr txBox="1"/>
      </xdr:nvSpPr>
      <xdr:spPr>
        <a:xfrm>
          <a:off x="10733405" y="12684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171450</xdr:colOff>
      <xdr:row>72</xdr:row>
      <xdr:rowOff>101600</xdr:rowOff>
    </xdr:to>
    <xdr:cxnSp macro="">
      <xdr:nvCxnSpPr>
        <xdr:cNvPr id="612" name="直線コネクタ 611"/>
        <xdr:cNvCxnSpPr/>
      </xdr:nvCxnSpPr>
      <xdr:spPr>
        <a:xfrm>
          <a:off x="11207750" y="12446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3" name="テキスト ボックス 612"/>
        <xdr:cNvSpPr txBox="1"/>
      </xdr:nvSpPr>
      <xdr:spPr>
        <a:xfrm>
          <a:off x="107334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171450</xdr:colOff>
      <xdr:row>70</xdr:row>
      <xdr:rowOff>63500</xdr:rowOff>
    </xdr:to>
    <xdr:cxnSp macro="">
      <xdr:nvCxnSpPr>
        <xdr:cNvPr id="614" name="直線コネクタ 613"/>
        <xdr:cNvCxnSpPr/>
      </xdr:nvCxnSpPr>
      <xdr:spPr>
        <a:xfrm>
          <a:off x="11207750" y="12065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3725" cy="259080"/>
    <xdr:sp macro="" textlink="">
      <xdr:nvSpPr>
        <xdr:cNvPr id="615" name="テキスト ボックス 614"/>
        <xdr:cNvSpPr txBox="1"/>
      </xdr:nvSpPr>
      <xdr:spPr>
        <a:xfrm>
          <a:off x="10669270" y="11922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171450</xdr:colOff>
      <xdr:row>68</xdr:row>
      <xdr:rowOff>25400</xdr:rowOff>
    </xdr:to>
    <xdr:cxnSp macro="">
      <xdr:nvCxnSpPr>
        <xdr:cNvPr id="616" name="直線コネクタ 615"/>
        <xdr:cNvCxnSpPr/>
      </xdr:nvCxnSpPr>
      <xdr:spPr>
        <a:xfrm>
          <a:off x="11207750" y="11684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725" cy="254635"/>
    <xdr:sp macro="" textlink="">
      <xdr:nvSpPr>
        <xdr:cNvPr id="617" name="テキスト ボックス 616"/>
        <xdr:cNvSpPr txBox="1"/>
      </xdr:nvSpPr>
      <xdr:spPr>
        <a:xfrm>
          <a:off x="10669270" y="115417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171450</xdr:colOff>
      <xdr:row>81</xdr:row>
      <xdr:rowOff>82550</xdr:rowOff>
    </xdr:to>
    <xdr:sp macro="" textlink="">
      <xdr:nvSpPr>
        <xdr:cNvPr id="618" name="災害復旧費グラフ枠"/>
        <xdr:cNvSpPr/>
      </xdr:nvSpPr>
      <xdr:spPr>
        <a:xfrm>
          <a:off x="11207750" y="11684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151130</xdr:rowOff>
    </xdr:from>
    <xdr:to xmlns:xdr="http://schemas.openxmlformats.org/drawingml/2006/spreadsheetDrawing">
      <xdr:col>85</xdr:col>
      <xdr:colOff>126365</xdr:colOff>
      <xdr:row>79</xdr:row>
      <xdr:rowOff>44450</xdr:rowOff>
    </xdr:to>
    <xdr:cxnSp macro="">
      <xdr:nvCxnSpPr>
        <xdr:cNvPr id="619" name="直線コネクタ 618"/>
        <xdr:cNvCxnSpPr/>
      </xdr:nvCxnSpPr>
      <xdr:spPr>
        <a:xfrm flipV="1">
          <a:off x="14698345" y="121526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79</xdr:row>
      <xdr:rowOff>48260</xdr:rowOff>
    </xdr:from>
    <xdr:ext cx="249555" cy="259080"/>
    <xdr:sp macro="" textlink="">
      <xdr:nvSpPr>
        <xdr:cNvPr id="620" name="災害復旧費最小値テキスト"/>
        <xdr:cNvSpPr txBox="1"/>
      </xdr:nvSpPr>
      <xdr:spPr>
        <a:xfrm>
          <a:off x="147447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1" name="直線コネクタ 620"/>
        <xdr:cNvCxnSpPr/>
      </xdr:nvCxnSpPr>
      <xdr:spPr>
        <a:xfrm>
          <a:off x="14611350" y="13589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97790</xdr:rowOff>
    </xdr:from>
    <xdr:ext cx="598805" cy="254635"/>
    <xdr:sp macro="" textlink="">
      <xdr:nvSpPr>
        <xdr:cNvPr id="622" name="災害復旧費最大値テキスト"/>
        <xdr:cNvSpPr txBox="1"/>
      </xdr:nvSpPr>
      <xdr:spPr>
        <a:xfrm>
          <a:off x="14744700" y="11927840"/>
          <a:ext cx="598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113,097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151130</xdr:rowOff>
    </xdr:from>
    <xdr:to xmlns:xdr="http://schemas.openxmlformats.org/drawingml/2006/spreadsheetDrawing">
      <xdr:col>86</xdr:col>
      <xdr:colOff>25400</xdr:colOff>
      <xdr:row>70</xdr:row>
      <xdr:rowOff>151130</xdr:rowOff>
    </xdr:to>
    <xdr:cxnSp macro="">
      <xdr:nvCxnSpPr>
        <xdr:cNvPr id="623" name="直線コネクタ 622"/>
        <xdr:cNvCxnSpPr/>
      </xdr:nvCxnSpPr>
      <xdr:spPr>
        <a:xfrm>
          <a:off x="14611350" y="121526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41910</xdr:rowOff>
    </xdr:from>
    <xdr:to xmlns:xdr="http://schemas.openxmlformats.org/drawingml/2006/spreadsheetDrawing">
      <xdr:col>85</xdr:col>
      <xdr:colOff>127000</xdr:colOff>
      <xdr:row>79</xdr:row>
      <xdr:rowOff>42545</xdr:rowOff>
    </xdr:to>
    <xdr:cxnSp macro="">
      <xdr:nvCxnSpPr>
        <xdr:cNvPr id="624" name="直線コネクタ 623"/>
        <xdr:cNvCxnSpPr/>
      </xdr:nvCxnSpPr>
      <xdr:spPr>
        <a:xfrm flipV="1">
          <a:off x="13938250" y="13586460"/>
          <a:ext cx="762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77</xdr:row>
      <xdr:rowOff>88900</xdr:rowOff>
    </xdr:from>
    <xdr:ext cx="469900" cy="254635"/>
    <xdr:sp macro="" textlink="">
      <xdr:nvSpPr>
        <xdr:cNvPr id="625" name="災害復旧費平均値テキスト"/>
        <xdr:cNvSpPr txBox="1"/>
      </xdr:nvSpPr>
      <xdr:spPr>
        <a:xfrm>
          <a:off x="14744700" y="1329055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66040</xdr:rowOff>
    </xdr:from>
    <xdr:to xmlns:xdr="http://schemas.openxmlformats.org/drawingml/2006/spreadsheetDrawing">
      <xdr:col>85</xdr:col>
      <xdr:colOff>171450</xdr:colOff>
      <xdr:row>78</xdr:row>
      <xdr:rowOff>167640</xdr:rowOff>
    </xdr:to>
    <xdr:sp macro="" textlink="">
      <xdr:nvSpPr>
        <xdr:cNvPr id="626" name="フローチャート: 判断 625"/>
        <xdr:cNvSpPr/>
      </xdr:nvSpPr>
      <xdr:spPr>
        <a:xfrm>
          <a:off x="14649450" y="134391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40640</xdr:rowOff>
    </xdr:from>
    <xdr:to xmlns:xdr="http://schemas.openxmlformats.org/drawingml/2006/spreadsheetDrawing">
      <xdr:col>81</xdr:col>
      <xdr:colOff>50800</xdr:colOff>
      <xdr:row>79</xdr:row>
      <xdr:rowOff>42545</xdr:rowOff>
    </xdr:to>
    <xdr:cxnSp macro="">
      <xdr:nvCxnSpPr>
        <xdr:cNvPr id="627" name="直線コネクタ 626"/>
        <xdr:cNvCxnSpPr/>
      </xdr:nvCxnSpPr>
      <xdr:spPr>
        <a:xfrm>
          <a:off x="13144500" y="13585190"/>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52705</xdr:rowOff>
    </xdr:from>
    <xdr:to xmlns:xdr="http://schemas.openxmlformats.org/drawingml/2006/spreadsheetDrawing">
      <xdr:col>81</xdr:col>
      <xdr:colOff>101600</xdr:colOff>
      <xdr:row>78</xdr:row>
      <xdr:rowOff>154940</xdr:rowOff>
    </xdr:to>
    <xdr:sp macro="" textlink="">
      <xdr:nvSpPr>
        <xdr:cNvPr id="628" name="フローチャート: 判断 627"/>
        <xdr:cNvSpPr/>
      </xdr:nvSpPr>
      <xdr:spPr>
        <a:xfrm>
          <a:off x="13887450" y="13425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170815</xdr:rowOff>
    </xdr:from>
    <xdr:ext cx="467995" cy="258445"/>
    <xdr:sp macro="" textlink="">
      <xdr:nvSpPr>
        <xdr:cNvPr id="629" name="テキスト ボックス 628"/>
        <xdr:cNvSpPr txBox="1"/>
      </xdr:nvSpPr>
      <xdr:spPr>
        <a:xfrm>
          <a:off x="13722350" y="1320101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79</xdr:row>
      <xdr:rowOff>38735</xdr:rowOff>
    </xdr:from>
    <xdr:to xmlns:xdr="http://schemas.openxmlformats.org/drawingml/2006/spreadsheetDrawing">
      <xdr:col>76</xdr:col>
      <xdr:colOff>114300</xdr:colOff>
      <xdr:row>79</xdr:row>
      <xdr:rowOff>40640</xdr:rowOff>
    </xdr:to>
    <xdr:cxnSp macro="">
      <xdr:nvCxnSpPr>
        <xdr:cNvPr id="630" name="直線コネクタ 629"/>
        <xdr:cNvCxnSpPr/>
      </xdr:nvCxnSpPr>
      <xdr:spPr>
        <a:xfrm>
          <a:off x="12344400" y="13583285"/>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37465</xdr:rowOff>
    </xdr:from>
    <xdr:to xmlns:xdr="http://schemas.openxmlformats.org/drawingml/2006/spreadsheetDrawing">
      <xdr:col>76</xdr:col>
      <xdr:colOff>165100</xdr:colOff>
      <xdr:row>78</xdr:row>
      <xdr:rowOff>139065</xdr:rowOff>
    </xdr:to>
    <xdr:sp macro="" textlink="">
      <xdr:nvSpPr>
        <xdr:cNvPr id="631" name="フローチャート: 判断 630"/>
        <xdr:cNvSpPr/>
      </xdr:nvSpPr>
      <xdr:spPr>
        <a:xfrm>
          <a:off x="13093700" y="1341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155575</xdr:rowOff>
    </xdr:from>
    <xdr:ext cx="532765" cy="254635"/>
    <xdr:sp macro="" textlink="">
      <xdr:nvSpPr>
        <xdr:cNvPr id="632" name="テキスト ボックス 631"/>
        <xdr:cNvSpPr txBox="1"/>
      </xdr:nvSpPr>
      <xdr:spPr>
        <a:xfrm>
          <a:off x="12896215" y="13185775"/>
          <a:ext cx="5327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38735</xdr:rowOff>
    </xdr:from>
    <xdr:to xmlns:xdr="http://schemas.openxmlformats.org/drawingml/2006/spreadsheetDrawing">
      <xdr:col>71</xdr:col>
      <xdr:colOff>171450</xdr:colOff>
      <xdr:row>79</xdr:row>
      <xdr:rowOff>39370</xdr:rowOff>
    </xdr:to>
    <xdr:cxnSp macro="">
      <xdr:nvCxnSpPr>
        <xdr:cNvPr id="633" name="直線コネクタ 632"/>
        <xdr:cNvCxnSpPr/>
      </xdr:nvCxnSpPr>
      <xdr:spPr>
        <a:xfrm flipV="1">
          <a:off x="11537950" y="13583285"/>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48260</xdr:rowOff>
    </xdr:from>
    <xdr:to xmlns:xdr="http://schemas.openxmlformats.org/drawingml/2006/spreadsheetDrawing">
      <xdr:col>72</xdr:col>
      <xdr:colOff>38100</xdr:colOff>
      <xdr:row>78</xdr:row>
      <xdr:rowOff>149860</xdr:rowOff>
    </xdr:to>
    <xdr:sp macro="" textlink="">
      <xdr:nvSpPr>
        <xdr:cNvPr id="634" name="フローチャート: 判断 633"/>
        <xdr:cNvSpPr/>
      </xdr:nvSpPr>
      <xdr:spPr>
        <a:xfrm>
          <a:off x="12299950" y="134213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166370</xdr:rowOff>
    </xdr:from>
    <xdr:ext cx="467995" cy="254635"/>
    <xdr:sp macro="" textlink="">
      <xdr:nvSpPr>
        <xdr:cNvPr id="635" name="テキスト ボックス 634"/>
        <xdr:cNvSpPr txBox="1"/>
      </xdr:nvSpPr>
      <xdr:spPr>
        <a:xfrm>
          <a:off x="12134850" y="13196570"/>
          <a:ext cx="4679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36830</xdr:rowOff>
    </xdr:from>
    <xdr:to xmlns:xdr="http://schemas.openxmlformats.org/drawingml/2006/spreadsheetDrawing">
      <xdr:col>67</xdr:col>
      <xdr:colOff>101600</xdr:colOff>
      <xdr:row>78</xdr:row>
      <xdr:rowOff>138430</xdr:rowOff>
    </xdr:to>
    <xdr:sp macro="" textlink="">
      <xdr:nvSpPr>
        <xdr:cNvPr id="636" name="フローチャート: 判断 635"/>
        <xdr:cNvSpPr/>
      </xdr:nvSpPr>
      <xdr:spPr>
        <a:xfrm>
          <a:off x="11487150" y="134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154940</xdr:rowOff>
    </xdr:from>
    <xdr:ext cx="530225" cy="254635"/>
    <xdr:sp macro="" textlink="">
      <xdr:nvSpPr>
        <xdr:cNvPr id="637" name="テキスト ボックス 636"/>
        <xdr:cNvSpPr txBox="1"/>
      </xdr:nvSpPr>
      <xdr:spPr>
        <a:xfrm>
          <a:off x="11308715" y="131851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8" name="テキスト ボックス 637"/>
        <xdr:cNvSpPr txBox="1"/>
      </xdr:nvSpPr>
      <xdr:spPr>
        <a:xfrm>
          <a:off x="145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59460" cy="259080"/>
    <xdr:sp macro="" textlink="">
      <xdr:nvSpPr>
        <xdr:cNvPr id="639" name="テキスト ボックス 638"/>
        <xdr:cNvSpPr txBox="1"/>
      </xdr:nvSpPr>
      <xdr:spPr>
        <a:xfrm>
          <a:off x="137668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0" name="テキスト ボックス 639"/>
        <xdr:cNvSpPr txBox="1"/>
      </xdr:nvSpPr>
      <xdr:spPr>
        <a:xfrm>
          <a:off x="129730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80010</xdr:rowOff>
    </xdr:from>
    <xdr:ext cx="762000" cy="259080"/>
    <xdr:sp macro="" textlink="">
      <xdr:nvSpPr>
        <xdr:cNvPr id="641" name="テキスト ボックス 640"/>
        <xdr:cNvSpPr txBox="1"/>
      </xdr:nvSpPr>
      <xdr:spPr>
        <a:xfrm>
          <a:off x="1217295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59460" cy="259080"/>
    <xdr:sp macro="" textlink="">
      <xdr:nvSpPr>
        <xdr:cNvPr id="642" name="テキスト ボックス 641"/>
        <xdr:cNvSpPr txBox="1"/>
      </xdr:nvSpPr>
      <xdr:spPr>
        <a:xfrm>
          <a:off x="11366500" y="13967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162560</xdr:rowOff>
    </xdr:from>
    <xdr:to xmlns:xdr="http://schemas.openxmlformats.org/drawingml/2006/spreadsheetDrawing">
      <xdr:col>85</xdr:col>
      <xdr:colOff>171450</xdr:colOff>
      <xdr:row>79</xdr:row>
      <xdr:rowOff>92710</xdr:rowOff>
    </xdr:to>
    <xdr:sp macro="" textlink="">
      <xdr:nvSpPr>
        <xdr:cNvPr id="643" name="楕円 642"/>
        <xdr:cNvSpPr/>
      </xdr:nvSpPr>
      <xdr:spPr>
        <a:xfrm>
          <a:off x="14649450" y="135356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78</xdr:row>
      <xdr:rowOff>77470</xdr:rowOff>
    </xdr:from>
    <xdr:ext cx="378460" cy="254635"/>
    <xdr:sp macro="" textlink="">
      <xdr:nvSpPr>
        <xdr:cNvPr id="644" name="災害復旧費該当値テキスト"/>
        <xdr:cNvSpPr txBox="1"/>
      </xdr:nvSpPr>
      <xdr:spPr>
        <a:xfrm>
          <a:off x="14744700" y="13450570"/>
          <a:ext cx="3784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163195</xdr:rowOff>
    </xdr:from>
    <xdr:to xmlns:xdr="http://schemas.openxmlformats.org/drawingml/2006/spreadsheetDrawing">
      <xdr:col>81</xdr:col>
      <xdr:colOff>101600</xdr:colOff>
      <xdr:row>79</xdr:row>
      <xdr:rowOff>93345</xdr:rowOff>
    </xdr:to>
    <xdr:sp macro="" textlink="">
      <xdr:nvSpPr>
        <xdr:cNvPr id="645" name="楕円 644"/>
        <xdr:cNvSpPr/>
      </xdr:nvSpPr>
      <xdr:spPr>
        <a:xfrm>
          <a:off x="1388745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84455</xdr:rowOff>
    </xdr:from>
    <xdr:ext cx="378460" cy="259080"/>
    <xdr:sp macro="" textlink="">
      <xdr:nvSpPr>
        <xdr:cNvPr id="646" name="テキスト ボックス 645"/>
        <xdr:cNvSpPr txBox="1"/>
      </xdr:nvSpPr>
      <xdr:spPr>
        <a:xfrm>
          <a:off x="13768070" y="13629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160655</xdr:rowOff>
    </xdr:from>
    <xdr:to xmlns:xdr="http://schemas.openxmlformats.org/drawingml/2006/spreadsheetDrawing">
      <xdr:col>76</xdr:col>
      <xdr:colOff>165100</xdr:colOff>
      <xdr:row>79</xdr:row>
      <xdr:rowOff>90805</xdr:rowOff>
    </xdr:to>
    <xdr:sp macro="" textlink="">
      <xdr:nvSpPr>
        <xdr:cNvPr id="647" name="楕円 646"/>
        <xdr:cNvSpPr/>
      </xdr:nvSpPr>
      <xdr:spPr>
        <a:xfrm>
          <a:off x="13093700" y="135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82550</xdr:rowOff>
    </xdr:from>
    <xdr:ext cx="378460" cy="259080"/>
    <xdr:sp macro="" textlink="">
      <xdr:nvSpPr>
        <xdr:cNvPr id="648" name="テキスト ボックス 647"/>
        <xdr:cNvSpPr txBox="1"/>
      </xdr:nvSpPr>
      <xdr:spPr>
        <a:xfrm>
          <a:off x="12974320" y="13627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159385</xdr:rowOff>
    </xdr:from>
    <xdr:to xmlns:xdr="http://schemas.openxmlformats.org/drawingml/2006/spreadsheetDrawing">
      <xdr:col>72</xdr:col>
      <xdr:colOff>38100</xdr:colOff>
      <xdr:row>79</xdr:row>
      <xdr:rowOff>89535</xdr:rowOff>
    </xdr:to>
    <xdr:sp macro="" textlink="">
      <xdr:nvSpPr>
        <xdr:cNvPr id="649" name="楕円 648"/>
        <xdr:cNvSpPr/>
      </xdr:nvSpPr>
      <xdr:spPr>
        <a:xfrm>
          <a:off x="12299950" y="135324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171450</xdr:colOff>
      <xdr:row>79</xdr:row>
      <xdr:rowOff>80645</xdr:rowOff>
    </xdr:from>
    <xdr:ext cx="378460" cy="259080"/>
    <xdr:sp macro="" textlink="">
      <xdr:nvSpPr>
        <xdr:cNvPr id="650" name="テキスト ボックス 649"/>
        <xdr:cNvSpPr txBox="1"/>
      </xdr:nvSpPr>
      <xdr:spPr>
        <a:xfrm>
          <a:off x="12172950" y="136251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160020</xdr:rowOff>
    </xdr:from>
    <xdr:to xmlns:xdr="http://schemas.openxmlformats.org/drawingml/2006/spreadsheetDrawing">
      <xdr:col>67</xdr:col>
      <xdr:colOff>101600</xdr:colOff>
      <xdr:row>79</xdr:row>
      <xdr:rowOff>90170</xdr:rowOff>
    </xdr:to>
    <xdr:sp macro="" textlink="">
      <xdr:nvSpPr>
        <xdr:cNvPr id="651" name="楕円 650"/>
        <xdr:cNvSpPr/>
      </xdr:nvSpPr>
      <xdr:spPr>
        <a:xfrm>
          <a:off x="1148715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81280</xdr:rowOff>
    </xdr:from>
    <xdr:ext cx="378460" cy="259080"/>
    <xdr:sp macro="" textlink="">
      <xdr:nvSpPr>
        <xdr:cNvPr id="652" name="テキスト ボックス 651"/>
        <xdr:cNvSpPr txBox="1"/>
      </xdr:nvSpPr>
      <xdr:spPr>
        <a:xfrm>
          <a:off x="11367770" y="136258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171450</xdr:colOff>
      <xdr:row>85</xdr:row>
      <xdr:rowOff>31750</xdr:rowOff>
    </xdr:to>
    <xdr:sp macro="" textlink="">
      <xdr:nvSpPr>
        <xdr:cNvPr id="653" name="正方形/長方形 652"/>
        <xdr:cNvSpPr/>
      </xdr:nvSpPr>
      <xdr:spPr>
        <a:xfrm>
          <a:off x="11207750" y="14287500"/>
          <a:ext cx="42227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4" name="正方形/長方形 653"/>
        <xdr:cNvSpPr/>
      </xdr:nvSpPr>
      <xdr:spPr>
        <a:xfrm>
          <a:off x="1131570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5" name="正方形/長方形 654"/>
        <xdr:cNvSpPr/>
      </xdr:nvSpPr>
      <xdr:spPr>
        <a:xfrm>
          <a:off x="1131570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6" name="正方形/長方形 655"/>
        <xdr:cNvSpPr/>
      </xdr:nvSpPr>
      <xdr:spPr>
        <a:xfrm>
          <a:off x="122364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7" name="正方形/長方形 656"/>
        <xdr:cNvSpPr/>
      </xdr:nvSpPr>
      <xdr:spPr>
        <a:xfrm>
          <a:off x="122364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8" name="正方形/長方形 657"/>
        <xdr:cNvSpPr/>
      </xdr:nvSpPr>
      <xdr:spPr>
        <a:xfrm>
          <a:off x="13265150" y="14630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9" name="正方形/長方形 658"/>
        <xdr:cNvSpPr/>
      </xdr:nvSpPr>
      <xdr:spPr>
        <a:xfrm>
          <a:off x="13265150" y="14833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171450</xdr:colOff>
      <xdr:row>101</xdr:row>
      <xdr:rowOff>82550</xdr:rowOff>
    </xdr:to>
    <xdr:sp macro="" textlink="">
      <xdr:nvSpPr>
        <xdr:cNvPr id="660" name="正方形/長方形 659"/>
        <xdr:cNvSpPr/>
      </xdr:nvSpPr>
      <xdr:spPr>
        <a:xfrm>
          <a:off x="11207750" y="15113000"/>
          <a:ext cx="42227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980" cy="220980"/>
    <xdr:sp macro="" textlink="">
      <xdr:nvSpPr>
        <xdr:cNvPr id="661" name="テキスト ボックス 660"/>
        <xdr:cNvSpPr txBox="1"/>
      </xdr:nvSpPr>
      <xdr:spPr>
        <a:xfrm>
          <a:off x="11169650" y="14922500"/>
          <a:ext cx="34798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62" name="直線コネクタ 661"/>
        <xdr:cNvCxnSpPr/>
      </xdr:nvCxnSpPr>
      <xdr:spPr>
        <a:xfrm>
          <a:off x="11207750" y="17399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171450</xdr:colOff>
      <xdr:row>98</xdr:row>
      <xdr:rowOff>139700</xdr:rowOff>
    </xdr:to>
    <xdr:cxnSp macro="">
      <xdr:nvCxnSpPr>
        <xdr:cNvPr id="663" name="直線コネクタ 662"/>
        <xdr:cNvCxnSpPr/>
      </xdr:nvCxnSpPr>
      <xdr:spPr>
        <a:xfrm>
          <a:off x="11207750" y="169418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4475" cy="254635"/>
    <xdr:sp macro="" textlink="">
      <xdr:nvSpPr>
        <xdr:cNvPr id="664" name="テキスト ボックス 663"/>
        <xdr:cNvSpPr txBox="1"/>
      </xdr:nvSpPr>
      <xdr:spPr>
        <a:xfrm>
          <a:off x="10977880" y="1679956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171450</xdr:colOff>
      <xdr:row>96</xdr:row>
      <xdr:rowOff>25400</xdr:rowOff>
    </xdr:to>
    <xdr:cxnSp macro="">
      <xdr:nvCxnSpPr>
        <xdr:cNvPr id="665" name="直線コネクタ 664"/>
        <xdr:cNvCxnSpPr/>
      </xdr:nvCxnSpPr>
      <xdr:spPr>
        <a:xfrm>
          <a:off x="11207750" y="164846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3725" cy="254635"/>
    <xdr:sp macro="" textlink="">
      <xdr:nvSpPr>
        <xdr:cNvPr id="666" name="テキスト ボックス 665"/>
        <xdr:cNvSpPr txBox="1"/>
      </xdr:nvSpPr>
      <xdr:spPr>
        <a:xfrm>
          <a:off x="10669270" y="163423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171450</xdr:colOff>
      <xdr:row>93</xdr:row>
      <xdr:rowOff>82550</xdr:rowOff>
    </xdr:to>
    <xdr:cxnSp macro="">
      <xdr:nvCxnSpPr>
        <xdr:cNvPr id="667" name="直線コネクタ 666"/>
        <xdr:cNvCxnSpPr/>
      </xdr:nvCxnSpPr>
      <xdr:spPr>
        <a:xfrm>
          <a:off x="11207750" y="160274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3725" cy="254635"/>
    <xdr:sp macro="" textlink="">
      <xdr:nvSpPr>
        <xdr:cNvPr id="668" name="テキスト ボックス 667"/>
        <xdr:cNvSpPr txBox="1"/>
      </xdr:nvSpPr>
      <xdr:spPr>
        <a:xfrm>
          <a:off x="10669270" y="158851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171450</xdr:colOff>
      <xdr:row>90</xdr:row>
      <xdr:rowOff>139700</xdr:rowOff>
    </xdr:to>
    <xdr:cxnSp macro="">
      <xdr:nvCxnSpPr>
        <xdr:cNvPr id="669" name="直線コネクタ 668"/>
        <xdr:cNvCxnSpPr/>
      </xdr:nvCxnSpPr>
      <xdr:spPr>
        <a:xfrm>
          <a:off x="11207750" y="155702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3725" cy="254635"/>
    <xdr:sp macro="" textlink="">
      <xdr:nvSpPr>
        <xdr:cNvPr id="670" name="テキスト ボックス 669"/>
        <xdr:cNvSpPr txBox="1"/>
      </xdr:nvSpPr>
      <xdr:spPr>
        <a:xfrm>
          <a:off x="10669270" y="154279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171450</xdr:colOff>
      <xdr:row>88</xdr:row>
      <xdr:rowOff>25400</xdr:rowOff>
    </xdr:to>
    <xdr:cxnSp macro="">
      <xdr:nvCxnSpPr>
        <xdr:cNvPr id="671" name="直線コネクタ 670"/>
        <xdr:cNvCxnSpPr/>
      </xdr:nvCxnSpPr>
      <xdr:spPr>
        <a:xfrm>
          <a:off x="11207750" y="15113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725" cy="254635"/>
    <xdr:sp macro="" textlink="">
      <xdr:nvSpPr>
        <xdr:cNvPr id="672" name="テキスト ボックス 671"/>
        <xdr:cNvSpPr txBox="1"/>
      </xdr:nvSpPr>
      <xdr:spPr>
        <a:xfrm>
          <a:off x="10669270" y="14970760"/>
          <a:ext cx="5937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171450</xdr:colOff>
      <xdr:row>101</xdr:row>
      <xdr:rowOff>82550</xdr:rowOff>
    </xdr:to>
    <xdr:sp macro="" textlink="">
      <xdr:nvSpPr>
        <xdr:cNvPr id="673" name="公債費グラフ枠"/>
        <xdr:cNvSpPr/>
      </xdr:nvSpPr>
      <xdr:spPr>
        <a:xfrm>
          <a:off x="11207750" y="15113000"/>
          <a:ext cx="42227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104140</xdr:rowOff>
    </xdr:from>
    <xdr:to xmlns:xdr="http://schemas.openxmlformats.org/drawingml/2006/spreadsheetDrawing">
      <xdr:col>85</xdr:col>
      <xdr:colOff>126365</xdr:colOff>
      <xdr:row>98</xdr:row>
      <xdr:rowOff>64770</xdr:rowOff>
    </xdr:to>
    <xdr:cxnSp macro="">
      <xdr:nvCxnSpPr>
        <xdr:cNvPr id="674" name="直線コネクタ 673"/>
        <xdr:cNvCxnSpPr/>
      </xdr:nvCxnSpPr>
      <xdr:spPr>
        <a:xfrm flipV="1">
          <a:off x="14698345" y="15706090"/>
          <a:ext cx="1270" cy="1160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68580</xdr:rowOff>
    </xdr:from>
    <xdr:ext cx="534670" cy="259080"/>
    <xdr:sp macro="" textlink="">
      <xdr:nvSpPr>
        <xdr:cNvPr id="675" name="公債費最小値テキスト"/>
        <xdr:cNvSpPr txBox="1"/>
      </xdr:nvSpPr>
      <xdr:spPr>
        <a:xfrm>
          <a:off x="14744700" y="16870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64770</xdr:rowOff>
    </xdr:from>
    <xdr:to xmlns:xdr="http://schemas.openxmlformats.org/drawingml/2006/spreadsheetDrawing">
      <xdr:col>86</xdr:col>
      <xdr:colOff>25400</xdr:colOff>
      <xdr:row>98</xdr:row>
      <xdr:rowOff>64770</xdr:rowOff>
    </xdr:to>
    <xdr:cxnSp macro="">
      <xdr:nvCxnSpPr>
        <xdr:cNvPr id="676" name="直線コネクタ 675"/>
        <xdr:cNvCxnSpPr/>
      </xdr:nvCxnSpPr>
      <xdr:spPr>
        <a:xfrm>
          <a:off x="14611350" y="168668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90</xdr:row>
      <xdr:rowOff>50800</xdr:rowOff>
    </xdr:from>
    <xdr:ext cx="598805" cy="259080"/>
    <xdr:sp macro="" textlink="">
      <xdr:nvSpPr>
        <xdr:cNvPr id="677" name="公債費最大値テキスト"/>
        <xdr:cNvSpPr txBox="1"/>
      </xdr:nvSpPr>
      <xdr:spPr>
        <a:xfrm>
          <a:off x="14744700" y="154813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540,653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104140</xdr:rowOff>
    </xdr:from>
    <xdr:to xmlns:xdr="http://schemas.openxmlformats.org/drawingml/2006/spreadsheetDrawing">
      <xdr:col>86</xdr:col>
      <xdr:colOff>25400</xdr:colOff>
      <xdr:row>91</xdr:row>
      <xdr:rowOff>104140</xdr:rowOff>
    </xdr:to>
    <xdr:cxnSp macro="">
      <xdr:nvCxnSpPr>
        <xdr:cNvPr id="678" name="直線コネクタ 677"/>
        <xdr:cNvCxnSpPr/>
      </xdr:nvCxnSpPr>
      <xdr:spPr>
        <a:xfrm>
          <a:off x="14611350" y="15706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64770</xdr:rowOff>
    </xdr:from>
    <xdr:to xmlns:xdr="http://schemas.openxmlformats.org/drawingml/2006/spreadsheetDrawing">
      <xdr:col>85</xdr:col>
      <xdr:colOff>127000</xdr:colOff>
      <xdr:row>98</xdr:row>
      <xdr:rowOff>66675</xdr:rowOff>
    </xdr:to>
    <xdr:cxnSp macro="">
      <xdr:nvCxnSpPr>
        <xdr:cNvPr id="679" name="直線コネクタ 678"/>
        <xdr:cNvCxnSpPr/>
      </xdr:nvCxnSpPr>
      <xdr:spPr>
        <a:xfrm flipV="1">
          <a:off x="13938250" y="16866870"/>
          <a:ext cx="762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96</xdr:row>
      <xdr:rowOff>106680</xdr:rowOff>
    </xdr:from>
    <xdr:ext cx="534670" cy="259080"/>
    <xdr:sp macro="" textlink="">
      <xdr:nvSpPr>
        <xdr:cNvPr id="680" name="公債費平均値テキスト"/>
        <xdr:cNvSpPr txBox="1"/>
      </xdr:nvSpPr>
      <xdr:spPr>
        <a:xfrm>
          <a:off x="14744700" y="16565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83820</xdr:rowOff>
    </xdr:from>
    <xdr:to xmlns:xdr="http://schemas.openxmlformats.org/drawingml/2006/spreadsheetDrawing">
      <xdr:col>85</xdr:col>
      <xdr:colOff>171450</xdr:colOff>
      <xdr:row>98</xdr:row>
      <xdr:rowOff>13970</xdr:rowOff>
    </xdr:to>
    <xdr:sp macro="" textlink="">
      <xdr:nvSpPr>
        <xdr:cNvPr id="681" name="フローチャート: 判断 680"/>
        <xdr:cNvSpPr/>
      </xdr:nvSpPr>
      <xdr:spPr>
        <a:xfrm>
          <a:off x="14649450" y="1671447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66675</xdr:rowOff>
    </xdr:from>
    <xdr:to xmlns:xdr="http://schemas.openxmlformats.org/drawingml/2006/spreadsheetDrawing">
      <xdr:col>81</xdr:col>
      <xdr:colOff>50800</xdr:colOff>
      <xdr:row>98</xdr:row>
      <xdr:rowOff>72390</xdr:rowOff>
    </xdr:to>
    <xdr:cxnSp macro="">
      <xdr:nvCxnSpPr>
        <xdr:cNvPr id="682" name="直線コネクタ 681"/>
        <xdr:cNvCxnSpPr/>
      </xdr:nvCxnSpPr>
      <xdr:spPr>
        <a:xfrm flipV="1">
          <a:off x="13144500" y="16868775"/>
          <a:ext cx="7937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83185</xdr:rowOff>
    </xdr:from>
    <xdr:to xmlns:xdr="http://schemas.openxmlformats.org/drawingml/2006/spreadsheetDrawing">
      <xdr:col>81</xdr:col>
      <xdr:colOff>101600</xdr:colOff>
      <xdr:row>98</xdr:row>
      <xdr:rowOff>13335</xdr:rowOff>
    </xdr:to>
    <xdr:sp macro="" textlink="">
      <xdr:nvSpPr>
        <xdr:cNvPr id="683" name="フローチャート: 判断 682"/>
        <xdr:cNvSpPr/>
      </xdr:nvSpPr>
      <xdr:spPr>
        <a:xfrm>
          <a:off x="13887450" y="1671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29845</xdr:rowOff>
    </xdr:from>
    <xdr:ext cx="530225" cy="254635"/>
    <xdr:sp macro="" textlink="">
      <xdr:nvSpPr>
        <xdr:cNvPr id="684" name="テキスト ボックス 683"/>
        <xdr:cNvSpPr txBox="1"/>
      </xdr:nvSpPr>
      <xdr:spPr>
        <a:xfrm>
          <a:off x="13709015" y="1648904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98</xdr:row>
      <xdr:rowOff>72390</xdr:rowOff>
    </xdr:from>
    <xdr:to xmlns:xdr="http://schemas.openxmlformats.org/drawingml/2006/spreadsheetDrawing">
      <xdr:col>76</xdr:col>
      <xdr:colOff>114300</xdr:colOff>
      <xdr:row>98</xdr:row>
      <xdr:rowOff>73025</xdr:rowOff>
    </xdr:to>
    <xdr:cxnSp macro="">
      <xdr:nvCxnSpPr>
        <xdr:cNvPr id="685" name="直線コネクタ 684"/>
        <xdr:cNvCxnSpPr/>
      </xdr:nvCxnSpPr>
      <xdr:spPr>
        <a:xfrm flipV="1">
          <a:off x="12344400" y="1687449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88900</xdr:rowOff>
    </xdr:from>
    <xdr:to xmlns:xdr="http://schemas.openxmlformats.org/drawingml/2006/spreadsheetDrawing">
      <xdr:col>76</xdr:col>
      <xdr:colOff>165100</xdr:colOff>
      <xdr:row>98</xdr:row>
      <xdr:rowOff>19050</xdr:rowOff>
    </xdr:to>
    <xdr:sp macro="" textlink="">
      <xdr:nvSpPr>
        <xdr:cNvPr id="686" name="フローチャート: 判断 685"/>
        <xdr:cNvSpPr/>
      </xdr:nvSpPr>
      <xdr:spPr>
        <a:xfrm>
          <a:off x="130937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35560</xdr:rowOff>
    </xdr:from>
    <xdr:ext cx="532765" cy="259080"/>
    <xdr:sp macro="" textlink="">
      <xdr:nvSpPr>
        <xdr:cNvPr id="687" name="テキスト ボックス 686"/>
        <xdr:cNvSpPr txBox="1"/>
      </xdr:nvSpPr>
      <xdr:spPr>
        <a:xfrm>
          <a:off x="12896215" y="164947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73025</xdr:rowOff>
    </xdr:from>
    <xdr:to xmlns:xdr="http://schemas.openxmlformats.org/drawingml/2006/spreadsheetDrawing">
      <xdr:col>71</xdr:col>
      <xdr:colOff>171450</xdr:colOff>
      <xdr:row>98</xdr:row>
      <xdr:rowOff>75565</xdr:rowOff>
    </xdr:to>
    <xdr:cxnSp macro="">
      <xdr:nvCxnSpPr>
        <xdr:cNvPr id="688" name="直線コネクタ 687"/>
        <xdr:cNvCxnSpPr/>
      </xdr:nvCxnSpPr>
      <xdr:spPr>
        <a:xfrm flipV="1">
          <a:off x="11537950" y="16875125"/>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99060</xdr:rowOff>
    </xdr:from>
    <xdr:to xmlns:xdr="http://schemas.openxmlformats.org/drawingml/2006/spreadsheetDrawing">
      <xdr:col>72</xdr:col>
      <xdr:colOff>38100</xdr:colOff>
      <xdr:row>98</xdr:row>
      <xdr:rowOff>29210</xdr:rowOff>
    </xdr:to>
    <xdr:sp macro="" textlink="">
      <xdr:nvSpPr>
        <xdr:cNvPr id="689" name="フローチャート: 判断 688"/>
        <xdr:cNvSpPr/>
      </xdr:nvSpPr>
      <xdr:spPr>
        <a:xfrm>
          <a:off x="12299950" y="167297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45720</xdr:rowOff>
    </xdr:from>
    <xdr:ext cx="530225" cy="259080"/>
    <xdr:sp macro="" textlink="">
      <xdr:nvSpPr>
        <xdr:cNvPr id="690" name="テキスト ボックス 689"/>
        <xdr:cNvSpPr txBox="1"/>
      </xdr:nvSpPr>
      <xdr:spPr>
        <a:xfrm>
          <a:off x="12102465" y="165049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102235</xdr:rowOff>
    </xdr:from>
    <xdr:to xmlns:xdr="http://schemas.openxmlformats.org/drawingml/2006/spreadsheetDrawing">
      <xdr:col>67</xdr:col>
      <xdr:colOff>101600</xdr:colOff>
      <xdr:row>98</xdr:row>
      <xdr:rowOff>32385</xdr:rowOff>
    </xdr:to>
    <xdr:sp macro="" textlink="">
      <xdr:nvSpPr>
        <xdr:cNvPr id="691" name="フローチャート: 判断 690"/>
        <xdr:cNvSpPr/>
      </xdr:nvSpPr>
      <xdr:spPr>
        <a:xfrm>
          <a:off x="11487150" y="1673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48895</xdr:rowOff>
    </xdr:from>
    <xdr:ext cx="530225" cy="259080"/>
    <xdr:sp macro="" textlink="">
      <xdr:nvSpPr>
        <xdr:cNvPr id="692" name="テキスト ボックス 691"/>
        <xdr:cNvSpPr txBox="1"/>
      </xdr:nvSpPr>
      <xdr:spPr>
        <a:xfrm>
          <a:off x="11308715" y="165080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45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9460" cy="259080"/>
    <xdr:sp macro="" textlink="">
      <xdr:nvSpPr>
        <xdr:cNvPr id="694" name="テキスト ボックス 693"/>
        <xdr:cNvSpPr txBox="1"/>
      </xdr:nvSpPr>
      <xdr:spPr>
        <a:xfrm>
          <a:off x="137668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5" name="テキスト ボックス 694"/>
        <xdr:cNvSpPr txBox="1"/>
      </xdr:nvSpPr>
      <xdr:spPr>
        <a:xfrm>
          <a:off x="129730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696" name="テキスト ボックス 695"/>
        <xdr:cNvSpPr txBox="1"/>
      </xdr:nvSpPr>
      <xdr:spPr>
        <a:xfrm>
          <a:off x="121729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9460" cy="259080"/>
    <xdr:sp macro="" textlink="">
      <xdr:nvSpPr>
        <xdr:cNvPr id="697" name="テキスト ボックス 696"/>
        <xdr:cNvSpPr txBox="1"/>
      </xdr:nvSpPr>
      <xdr:spPr>
        <a:xfrm>
          <a:off x="11366500" y="17396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13970</xdr:rowOff>
    </xdr:from>
    <xdr:to xmlns:xdr="http://schemas.openxmlformats.org/drawingml/2006/spreadsheetDrawing">
      <xdr:col>85</xdr:col>
      <xdr:colOff>171450</xdr:colOff>
      <xdr:row>98</xdr:row>
      <xdr:rowOff>115570</xdr:rowOff>
    </xdr:to>
    <xdr:sp macro="" textlink="">
      <xdr:nvSpPr>
        <xdr:cNvPr id="698" name="楕円 697"/>
        <xdr:cNvSpPr/>
      </xdr:nvSpPr>
      <xdr:spPr>
        <a:xfrm>
          <a:off x="14649450" y="168160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97</xdr:row>
      <xdr:rowOff>100330</xdr:rowOff>
    </xdr:from>
    <xdr:ext cx="534670" cy="254635"/>
    <xdr:sp macro="" textlink="">
      <xdr:nvSpPr>
        <xdr:cNvPr id="699" name="公債費該当値テキスト"/>
        <xdr:cNvSpPr txBox="1"/>
      </xdr:nvSpPr>
      <xdr:spPr>
        <a:xfrm>
          <a:off x="14744700" y="1673098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15875</xdr:rowOff>
    </xdr:from>
    <xdr:to xmlns:xdr="http://schemas.openxmlformats.org/drawingml/2006/spreadsheetDrawing">
      <xdr:col>81</xdr:col>
      <xdr:colOff>101600</xdr:colOff>
      <xdr:row>98</xdr:row>
      <xdr:rowOff>117475</xdr:rowOff>
    </xdr:to>
    <xdr:sp macro="" textlink="">
      <xdr:nvSpPr>
        <xdr:cNvPr id="700" name="楕円 699"/>
        <xdr:cNvSpPr/>
      </xdr:nvSpPr>
      <xdr:spPr>
        <a:xfrm>
          <a:off x="13887450" y="1681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109220</xdr:rowOff>
    </xdr:from>
    <xdr:ext cx="530225" cy="254635"/>
    <xdr:sp macro="" textlink="">
      <xdr:nvSpPr>
        <xdr:cNvPr id="701" name="テキスト ボックス 700"/>
        <xdr:cNvSpPr txBox="1"/>
      </xdr:nvSpPr>
      <xdr:spPr>
        <a:xfrm>
          <a:off x="13709015" y="1691132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21590</xdr:rowOff>
    </xdr:from>
    <xdr:to xmlns:xdr="http://schemas.openxmlformats.org/drawingml/2006/spreadsheetDrawing">
      <xdr:col>76</xdr:col>
      <xdr:colOff>165100</xdr:colOff>
      <xdr:row>98</xdr:row>
      <xdr:rowOff>123190</xdr:rowOff>
    </xdr:to>
    <xdr:sp macro="" textlink="">
      <xdr:nvSpPr>
        <xdr:cNvPr id="702" name="楕円 701"/>
        <xdr:cNvSpPr/>
      </xdr:nvSpPr>
      <xdr:spPr>
        <a:xfrm>
          <a:off x="13093700" y="1682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114300</xdr:rowOff>
    </xdr:from>
    <xdr:ext cx="532765" cy="259080"/>
    <xdr:sp macro="" textlink="">
      <xdr:nvSpPr>
        <xdr:cNvPr id="703" name="テキスト ボックス 702"/>
        <xdr:cNvSpPr txBox="1"/>
      </xdr:nvSpPr>
      <xdr:spPr>
        <a:xfrm>
          <a:off x="12896215" y="169164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22225</xdr:rowOff>
    </xdr:from>
    <xdr:to xmlns:xdr="http://schemas.openxmlformats.org/drawingml/2006/spreadsheetDrawing">
      <xdr:col>72</xdr:col>
      <xdr:colOff>38100</xdr:colOff>
      <xdr:row>98</xdr:row>
      <xdr:rowOff>123825</xdr:rowOff>
    </xdr:to>
    <xdr:sp macro="" textlink="">
      <xdr:nvSpPr>
        <xdr:cNvPr id="704" name="楕円 703"/>
        <xdr:cNvSpPr/>
      </xdr:nvSpPr>
      <xdr:spPr>
        <a:xfrm>
          <a:off x="12299950" y="168243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114935</xdr:rowOff>
    </xdr:from>
    <xdr:ext cx="530225" cy="259080"/>
    <xdr:sp macro="" textlink="">
      <xdr:nvSpPr>
        <xdr:cNvPr id="705" name="テキスト ボックス 704"/>
        <xdr:cNvSpPr txBox="1"/>
      </xdr:nvSpPr>
      <xdr:spPr>
        <a:xfrm>
          <a:off x="12102465" y="169170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24765</xdr:rowOff>
    </xdr:from>
    <xdr:to xmlns:xdr="http://schemas.openxmlformats.org/drawingml/2006/spreadsheetDrawing">
      <xdr:col>67</xdr:col>
      <xdr:colOff>101600</xdr:colOff>
      <xdr:row>98</xdr:row>
      <xdr:rowOff>126365</xdr:rowOff>
    </xdr:to>
    <xdr:sp macro="" textlink="">
      <xdr:nvSpPr>
        <xdr:cNvPr id="706" name="楕円 705"/>
        <xdr:cNvSpPr/>
      </xdr:nvSpPr>
      <xdr:spPr>
        <a:xfrm>
          <a:off x="11487150" y="1682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117475</xdr:rowOff>
    </xdr:from>
    <xdr:ext cx="530225" cy="259080"/>
    <xdr:sp macro="" textlink="">
      <xdr:nvSpPr>
        <xdr:cNvPr id="707" name="テキスト ボックス 706"/>
        <xdr:cNvSpPr txBox="1"/>
      </xdr:nvSpPr>
      <xdr:spPr>
        <a:xfrm>
          <a:off x="11308715" y="1691957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8" name="正方形/長方形 707"/>
        <xdr:cNvSpPr/>
      </xdr:nvSpPr>
      <xdr:spPr>
        <a:xfrm>
          <a:off x="16459200" y="4000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9" name="正方形/長方形 708"/>
        <xdr:cNvSpPr/>
      </xdr:nvSpPr>
      <xdr:spPr>
        <a:xfrm>
          <a:off x="165862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0" name="正方形/長方形 709"/>
        <xdr:cNvSpPr/>
      </xdr:nvSpPr>
      <xdr:spPr>
        <a:xfrm>
          <a:off x="165862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1" name="正方形/長方形 710"/>
        <xdr:cNvSpPr/>
      </xdr:nvSpPr>
      <xdr:spPr>
        <a:xfrm>
          <a:off x="174879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2" name="正方形/長方形 711"/>
        <xdr:cNvSpPr/>
      </xdr:nvSpPr>
      <xdr:spPr>
        <a:xfrm>
          <a:off x="174879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3" name="正方形/長方形 712"/>
        <xdr:cNvSpPr/>
      </xdr:nvSpPr>
      <xdr:spPr>
        <a:xfrm>
          <a:off x="18516600" y="4343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4" name="正方形/長方形 713"/>
        <xdr:cNvSpPr/>
      </xdr:nvSpPr>
      <xdr:spPr>
        <a:xfrm>
          <a:off x="18516600" y="4546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5" name="正方形/長方形 714"/>
        <xdr:cNvSpPr/>
      </xdr:nvSpPr>
      <xdr:spPr>
        <a:xfrm>
          <a:off x="16459200" y="4826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5440" cy="220980"/>
    <xdr:sp macro="" textlink="">
      <xdr:nvSpPr>
        <xdr:cNvPr id="716" name="テキスト ボックス 715"/>
        <xdr:cNvSpPr txBox="1"/>
      </xdr:nvSpPr>
      <xdr:spPr>
        <a:xfrm>
          <a:off x="16440150" y="4635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7" name="直線コネクタ 716"/>
        <xdr:cNvCxnSpPr/>
      </xdr:nvCxnSpPr>
      <xdr:spPr>
        <a:xfrm>
          <a:off x="16459200" y="7112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8" name="直線コネクタ 717"/>
        <xdr:cNvCxnSpPr/>
      </xdr:nvCxnSpPr>
      <xdr:spPr>
        <a:xfrm>
          <a:off x="16459200" y="673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4475" cy="259080"/>
    <xdr:sp macro="" textlink="">
      <xdr:nvSpPr>
        <xdr:cNvPr id="719" name="テキスト ボックス 718"/>
        <xdr:cNvSpPr txBox="1"/>
      </xdr:nvSpPr>
      <xdr:spPr>
        <a:xfrm>
          <a:off x="16248380" y="658876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0" name="直線コネクタ 719"/>
        <xdr:cNvCxnSpPr/>
      </xdr:nvCxnSpPr>
      <xdr:spPr>
        <a:xfrm>
          <a:off x="16459200" y="6350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2915" cy="259080"/>
    <xdr:sp macro="" textlink="">
      <xdr:nvSpPr>
        <xdr:cNvPr id="721" name="テキスト ボックス 720"/>
        <xdr:cNvSpPr txBox="1"/>
      </xdr:nvSpPr>
      <xdr:spPr>
        <a:xfrm>
          <a:off x="16048990" y="62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2" name="直線コネクタ 721"/>
        <xdr:cNvCxnSpPr/>
      </xdr:nvCxnSpPr>
      <xdr:spPr>
        <a:xfrm>
          <a:off x="16459200" y="5969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2915" cy="254635"/>
    <xdr:sp macro="" textlink="">
      <xdr:nvSpPr>
        <xdr:cNvPr id="723" name="テキスト ボックス 722"/>
        <xdr:cNvSpPr txBox="1"/>
      </xdr:nvSpPr>
      <xdr:spPr>
        <a:xfrm>
          <a:off x="16048990" y="582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4" name="直線コネクタ 723"/>
        <xdr:cNvCxnSpPr/>
      </xdr:nvCxnSpPr>
      <xdr:spPr>
        <a:xfrm>
          <a:off x="16459200" y="5588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2915" cy="259080"/>
    <xdr:sp macro="" textlink="">
      <xdr:nvSpPr>
        <xdr:cNvPr id="725" name="テキスト ボックス 724"/>
        <xdr:cNvSpPr txBox="1"/>
      </xdr:nvSpPr>
      <xdr:spPr>
        <a:xfrm>
          <a:off x="16048990" y="544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6" name="直線コネクタ 725"/>
        <xdr:cNvCxnSpPr/>
      </xdr:nvCxnSpPr>
      <xdr:spPr>
        <a:xfrm>
          <a:off x="16459200" y="5207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27" name="テキスト ボックス 726"/>
        <xdr:cNvSpPr txBox="1"/>
      </xdr:nvSpPr>
      <xdr:spPr>
        <a:xfrm>
          <a:off x="1598485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8" name="直線コネクタ 727"/>
        <xdr:cNvCxnSpPr/>
      </xdr:nvCxnSpPr>
      <xdr:spPr>
        <a:xfrm>
          <a:off x="16459200" y="4826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4635"/>
    <xdr:sp macro="" textlink="">
      <xdr:nvSpPr>
        <xdr:cNvPr id="729" name="テキスト ボックス 728"/>
        <xdr:cNvSpPr txBox="1"/>
      </xdr:nvSpPr>
      <xdr:spPr>
        <a:xfrm>
          <a:off x="15984855" y="4683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0" name="諸支出金グラフ枠"/>
        <xdr:cNvSpPr/>
      </xdr:nvSpPr>
      <xdr:spPr>
        <a:xfrm>
          <a:off x="16459200" y="4826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90805</xdr:rowOff>
    </xdr:from>
    <xdr:to xmlns:xdr="http://schemas.openxmlformats.org/drawingml/2006/spreadsheetDrawing">
      <xdr:col>116</xdr:col>
      <xdr:colOff>62865</xdr:colOff>
      <xdr:row>39</xdr:row>
      <xdr:rowOff>44450</xdr:rowOff>
    </xdr:to>
    <xdr:cxnSp macro="">
      <xdr:nvCxnSpPr>
        <xdr:cNvPr id="731" name="直線コネクタ 730"/>
        <xdr:cNvCxnSpPr/>
      </xdr:nvCxnSpPr>
      <xdr:spPr>
        <a:xfrm flipV="1">
          <a:off x="19949795" y="5234305"/>
          <a:ext cx="1270" cy="1496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76200</xdr:rowOff>
    </xdr:from>
    <xdr:ext cx="249555" cy="254635"/>
    <xdr:sp macro="" textlink="">
      <xdr:nvSpPr>
        <xdr:cNvPr id="732" name="諸支出金最小値テキスト"/>
        <xdr:cNvSpPr txBox="1"/>
      </xdr:nvSpPr>
      <xdr:spPr>
        <a:xfrm>
          <a:off x="20002500" y="676275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3" name="直線コネクタ 732"/>
        <xdr:cNvCxnSpPr/>
      </xdr:nvCxnSpPr>
      <xdr:spPr>
        <a:xfrm>
          <a:off x="19881850" y="6731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37465</xdr:rowOff>
    </xdr:from>
    <xdr:ext cx="534670" cy="259080"/>
    <xdr:sp macro="" textlink="">
      <xdr:nvSpPr>
        <xdr:cNvPr id="734" name="諸支出金最大値テキスト"/>
        <xdr:cNvSpPr txBox="1"/>
      </xdr:nvSpPr>
      <xdr:spPr>
        <a:xfrm>
          <a:off x="20002500" y="5009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11,783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90805</xdr:rowOff>
    </xdr:from>
    <xdr:to xmlns:xdr="http://schemas.openxmlformats.org/drawingml/2006/spreadsheetDrawing">
      <xdr:col>116</xdr:col>
      <xdr:colOff>152400</xdr:colOff>
      <xdr:row>30</xdr:row>
      <xdr:rowOff>90805</xdr:rowOff>
    </xdr:to>
    <xdr:cxnSp macro="">
      <xdr:nvCxnSpPr>
        <xdr:cNvPr id="735" name="直線コネクタ 734"/>
        <xdr:cNvCxnSpPr/>
      </xdr:nvCxnSpPr>
      <xdr:spPr>
        <a:xfrm>
          <a:off x="19881850" y="52343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39</xdr:row>
      <xdr:rowOff>44450</xdr:rowOff>
    </xdr:from>
    <xdr:to xmlns:xdr="http://schemas.openxmlformats.org/drawingml/2006/spreadsheetDrawing">
      <xdr:col>116</xdr:col>
      <xdr:colOff>63500</xdr:colOff>
      <xdr:row>39</xdr:row>
      <xdr:rowOff>44450</xdr:rowOff>
    </xdr:to>
    <xdr:cxnSp macro="">
      <xdr:nvCxnSpPr>
        <xdr:cNvPr id="736" name="直線コネクタ 735"/>
        <xdr:cNvCxnSpPr/>
      </xdr:nvCxnSpPr>
      <xdr:spPr>
        <a:xfrm>
          <a:off x="19202400" y="67310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165100</xdr:rowOff>
    </xdr:from>
    <xdr:ext cx="378460" cy="259080"/>
    <xdr:sp macro="" textlink="">
      <xdr:nvSpPr>
        <xdr:cNvPr id="737" name="諸支出金平均値テキスト"/>
        <xdr:cNvSpPr txBox="1"/>
      </xdr:nvSpPr>
      <xdr:spPr>
        <a:xfrm>
          <a:off x="20002500" y="650875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142240</xdr:rowOff>
    </xdr:from>
    <xdr:to xmlns:xdr="http://schemas.openxmlformats.org/drawingml/2006/spreadsheetDrawing">
      <xdr:col>116</xdr:col>
      <xdr:colOff>114300</xdr:colOff>
      <xdr:row>39</xdr:row>
      <xdr:rowOff>72390</xdr:rowOff>
    </xdr:to>
    <xdr:sp macro="" textlink="">
      <xdr:nvSpPr>
        <xdr:cNvPr id="738" name="フローチャート: 判断 737"/>
        <xdr:cNvSpPr/>
      </xdr:nvSpPr>
      <xdr:spPr>
        <a:xfrm>
          <a:off x="199009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171450</xdr:colOff>
      <xdr:row>39</xdr:row>
      <xdr:rowOff>44450</xdr:rowOff>
    </xdr:to>
    <xdr:cxnSp macro="">
      <xdr:nvCxnSpPr>
        <xdr:cNvPr id="739" name="直線コネクタ 738"/>
        <xdr:cNvCxnSpPr/>
      </xdr:nvCxnSpPr>
      <xdr:spPr>
        <a:xfrm>
          <a:off x="18395950" y="67310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147320</xdr:rowOff>
    </xdr:from>
    <xdr:to xmlns:xdr="http://schemas.openxmlformats.org/drawingml/2006/spreadsheetDrawing">
      <xdr:col>112</xdr:col>
      <xdr:colOff>38100</xdr:colOff>
      <xdr:row>39</xdr:row>
      <xdr:rowOff>77470</xdr:rowOff>
    </xdr:to>
    <xdr:sp macro="" textlink="">
      <xdr:nvSpPr>
        <xdr:cNvPr id="740" name="フローチャート: 判断 739"/>
        <xdr:cNvSpPr/>
      </xdr:nvSpPr>
      <xdr:spPr>
        <a:xfrm>
          <a:off x="19157950" y="66624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37</xdr:row>
      <xdr:rowOff>93980</xdr:rowOff>
    </xdr:from>
    <xdr:ext cx="378460" cy="259080"/>
    <xdr:sp macro="" textlink="">
      <xdr:nvSpPr>
        <xdr:cNvPr id="741" name="テキスト ボックス 740"/>
        <xdr:cNvSpPr txBox="1"/>
      </xdr:nvSpPr>
      <xdr:spPr>
        <a:xfrm>
          <a:off x="19030950" y="6437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2" name="直線コネクタ 741"/>
        <xdr:cNvCxnSpPr/>
      </xdr:nvCxnSpPr>
      <xdr:spPr>
        <a:xfrm>
          <a:off x="17602200" y="67310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157480</xdr:rowOff>
    </xdr:from>
    <xdr:to xmlns:xdr="http://schemas.openxmlformats.org/drawingml/2006/spreadsheetDrawing">
      <xdr:col>107</xdr:col>
      <xdr:colOff>101600</xdr:colOff>
      <xdr:row>39</xdr:row>
      <xdr:rowOff>87630</xdr:rowOff>
    </xdr:to>
    <xdr:sp macro="" textlink="">
      <xdr:nvSpPr>
        <xdr:cNvPr id="743" name="フローチャート: 判断 742"/>
        <xdr:cNvSpPr/>
      </xdr:nvSpPr>
      <xdr:spPr>
        <a:xfrm>
          <a:off x="1834515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104140</xdr:rowOff>
    </xdr:from>
    <xdr:ext cx="313690" cy="259080"/>
    <xdr:sp macro="" textlink="">
      <xdr:nvSpPr>
        <xdr:cNvPr id="744" name="テキスト ボックス 743"/>
        <xdr:cNvSpPr txBox="1"/>
      </xdr:nvSpPr>
      <xdr:spPr>
        <a:xfrm>
          <a:off x="18258155" y="6447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39</xdr:row>
      <xdr:rowOff>44450</xdr:rowOff>
    </xdr:from>
    <xdr:to xmlns:xdr="http://schemas.openxmlformats.org/drawingml/2006/spreadsheetDrawing">
      <xdr:col>102</xdr:col>
      <xdr:colOff>114300</xdr:colOff>
      <xdr:row>39</xdr:row>
      <xdr:rowOff>44450</xdr:rowOff>
    </xdr:to>
    <xdr:cxnSp macro="">
      <xdr:nvCxnSpPr>
        <xdr:cNvPr id="745" name="直線コネクタ 744"/>
        <xdr:cNvCxnSpPr/>
      </xdr:nvCxnSpPr>
      <xdr:spPr>
        <a:xfrm>
          <a:off x="16802100" y="67310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147955</xdr:rowOff>
    </xdr:from>
    <xdr:to xmlns:xdr="http://schemas.openxmlformats.org/drawingml/2006/spreadsheetDrawing">
      <xdr:col>102</xdr:col>
      <xdr:colOff>165100</xdr:colOff>
      <xdr:row>39</xdr:row>
      <xdr:rowOff>78105</xdr:rowOff>
    </xdr:to>
    <xdr:sp macro="" textlink="">
      <xdr:nvSpPr>
        <xdr:cNvPr id="746" name="フローチャート: 判断 745"/>
        <xdr:cNvSpPr/>
      </xdr:nvSpPr>
      <xdr:spPr>
        <a:xfrm>
          <a:off x="175514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94615</xdr:rowOff>
    </xdr:from>
    <xdr:ext cx="378460" cy="259080"/>
    <xdr:sp macro="" textlink="">
      <xdr:nvSpPr>
        <xdr:cNvPr id="747" name="テキスト ボックス 746"/>
        <xdr:cNvSpPr txBox="1"/>
      </xdr:nvSpPr>
      <xdr:spPr>
        <a:xfrm>
          <a:off x="17432020" y="64382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149860</xdr:rowOff>
    </xdr:from>
    <xdr:to xmlns:xdr="http://schemas.openxmlformats.org/drawingml/2006/spreadsheetDrawing">
      <xdr:col>98</xdr:col>
      <xdr:colOff>38100</xdr:colOff>
      <xdr:row>39</xdr:row>
      <xdr:rowOff>80010</xdr:rowOff>
    </xdr:to>
    <xdr:sp macro="" textlink="">
      <xdr:nvSpPr>
        <xdr:cNvPr id="748" name="フローチャート: 判断 747"/>
        <xdr:cNvSpPr/>
      </xdr:nvSpPr>
      <xdr:spPr>
        <a:xfrm>
          <a:off x="16757650" y="66649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37</xdr:row>
      <xdr:rowOff>96520</xdr:rowOff>
    </xdr:from>
    <xdr:ext cx="378460" cy="259080"/>
    <xdr:sp macro="" textlink="">
      <xdr:nvSpPr>
        <xdr:cNvPr id="749" name="テキスト ボックス 748"/>
        <xdr:cNvSpPr txBox="1"/>
      </xdr:nvSpPr>
      <xdr:spPr>
        <a:xfrm>
          <a:off x="16630650" y="64401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0" name="テキスト ボックス 749"/>
        <xdr:cNvSpPr txBox="1"/>
      </xdr:nvSpPr>
      <xdr:spPr>
        <a:xfrm>
          <a:off x="197802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80010</xdr:rowOff>
    </xdr:from>
    <xdr:ext cx="762000" cy="259080"/>
    <xdr:sp macro="" textlink="">
      <xdr:nvSpPr>
        <xdr:cNvPr id="751" name="テキスト ボックス 750"/>
        <xdr:cNvSpPr txBox="1"/>
      </xdr:nvSpPr>
      <xdr:spPr>
        <a:xfrm>
          <a:off x="190309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59460" cy="259080"/>
    <xdr:sp macro="" textlink="">
      <xdr:nvSpPr>
        <xdr:cNvPr id="752" name="テキスト ボックス 751"/>
        <xdr:cNvSpPr txBox="1"/>
      </xdr:nvSpPr>
      <xdr:spPr>
        <a:xfrm>
          <a:off x="18224500" y="7109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3" name="テキスト ボックス 752"/>
        <xdr:cNvSpPr txBox="1"/>
      </xdr:nvSpPr>
      <xdr:spPr>
        <a:xfrm>
          <a:off x="174307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80010</xdr:rowOff>
    </xdr:from>
    <xdr:ext cx="762000" cy="259080"/>
    <xdr:sp macro="" textlink="">
      <xdr:nvSpPr>
        <xdr:cNvPr id="754" name="テキスト ボックス 753"/>
        <xdr:cNvSpPr txBox="1"/>
      </xdr:nvSpPr>
      <xdr:spPr>
        <a:xfrm>
          <a:off x="1663065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5" name="楕円 754"/>
        <xdr:cNvSpPr/>
      </xdr:nvSpPr>
      <xdr:spPr>
        <a:xfrm>
          <a:off x="199009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120650</xdr:rowOff>
    </xdr:from>
    <xdr:ext cx="249555" cy="254635"/>
    <xdr:sp macro="" textlink="">
      <xdr:nvSpPr>
        <xdr:cNvPr id="756" name="諸支出金該当値テキスト"/>
        <xdr:cNvSpPr txBox="1"/>
      </xdr:nvSpPr>
      <xdr:spPr>
        <a:xfrm>
          <a:off x="20002500" y="663575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57" name="楕円 756"/>
        <xdr:cNvSpPr/>
      </xdr:nvSpPr>
      <xdr:spPr>
        <a:xfrm>
          <a:off x="19157950" y="6680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5110" cy="254635"/>
    <xdr:sp macro="" textlink="">
      <xdr:nvSpPr>
        <xdr:cNvPr id="758" name="テキスト ボックス 757"/>
        <xdr:cNvSpPr txBox="1"/>
      </xdr:nvSpPr>
      <xdr:spPr>
        <a:xfrm>
          <a:off x="19084290" y="6772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59" name="楕円 758"/>
        <xdr:cNvSpPr/>
      </xdr:nvSpPr>
      <xdr:spPr>
        <a:xfrm>
          <a:off x="1834515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5110" cy="254635"/>
    <xdr:sp macro="" textlink="">
      <xdr:nvSpPr>
        <xdr:cNvPr id="760" name="テキスト ボックス 759"/>
        <xdr:cNvSpPr txBox="1"/>
      </xdr:nvSpPr>
      <xdr:spPr>
        <a:xfrm>
          <a:off x="18290540" y="6772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1" name="楕円 760"/>
        <xdr:cNvSpPr/>
      </xdr:nvSpPr>
      <xdr:spPr>
        <a:xfrm>
          <a:off x="175514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86360</xdr:rowOff>
    </xdr:from>
    <xdr:ext cx="247650" cy="254635"/>
    <xdr:sp macro="" textlink="">
      <xdr:nvSpPr>
        <xdr:cNvPr id="762" name="テキスト ボックス 761"/>
        <xdr:cNvSpPr txBox="1"/>
      </xdr:nvSpPr>
      <xdr:spPr>
        <a:xfrm>
          <a:off x="17487900" y="6772910"/>
          <a:ext cx="2476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3" name="楕円 762"/>
        <xdr:cNvSpPr/>
      </xdr:nvSpPr>
      <xdr:spPr>
        <a:xfrm>
          <a:off x="16757650" y="6680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5110" cy="254635"/>
    <xdr:sp macro="" textlink="">
      <xdr:nvSpPr>
        <xdr:cNvPr id="764" name="テキスト ボックス 763"/>
        <xdr:cNvSpPr txBox="1"/>
      </xdr:nvSpPr>
      <xdr:spPr>
        <a:xfrm>
          <a:off x="16683990" y="6772910"/>
          <a:ext cx="24511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5" name="正方形/長方形 764"/>
        <xdr:cNvSpPr/>
      </xdr:nvSpPr>
      <xdr:spPr>
        <a:xfrm>
          <a:off x="16459200" y="7429500"/>
          <a:ext cx="42291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6" name="正方形/長方形 765"/>
        <xdr:cNvSpPr/>
      </xdr:nvSpPr>
      <xdr:spPr>
        <a:xfrm>
          <a:off x="165862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7" name="正方形/長方形 766"/>
        <xdr:cNvSpPr/>
      </xdr:nvSpPr>
      <xdr:spPr>
        <a:xfrm>
          <a:off x="165862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8" name="正方形/長方形 767"/>
        <xdr:cNvSpPr/>
      </xdr:nvSpPr>
      <xdr:spPr>
        <a:xfrm>
          <a:off x="174879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9" name="正方形/長方形 768"/>
        <xdr:cNvSpPr/>
      </xdr:nvSpPr>
      <xdr:spPr>
        <a:xfrm>
          <a:off x="174879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0" name="正方形/長方形 769"/>
        <xdr:cNvSpPr/>
      </xdr:nvSpPr>
      <xdr:spPr>
        <a:xfrm>
          <a:off x="18516600" y="77724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1" name="正方形/長方形 770"/>
        <xdr:cNvSpPr/>
      </xdr:nvSpPr>
      <xdr:spPr>
        <a:xfrm>
          <a:off x="18516600" y="79756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2" name="正方形/長方形 771"/>
        <xdr:cNvSpPr/>
      </xdr:nvSpPr>
      <xdr:spPr>
        <a:xfrm>
          <a:off x="16459200" y="8255000"/>
          <a:ext cx="42291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5440" cy="220980"/>
    <xdr:sp macro="" textlink="">
      <xdr:nvSpPr>
        <xdr:cNvPr id="773" name="テキスト ボックス 772"/>
        <xdr:cNvSpPr txBox="1"/>
      </xdr:nvSpPr>
      <xdr:spPr>
        <a:xfrm>
          <a:off x="16440150" y="8064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4" name="直線コネクタ 773"/>
        <xdr:cNvCxnSpPr/>
      </xdr:nvCxnSpPr>
      <xdr:spPr>
        <a:xfrm>
          <a:off x="164592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75" name="直線コネクタ 774"/>
        <xdr:cNvCxnSpPr/>
      </xdr:nvCxnSpPr>
      <xdr:spPr>
        <a:xfrm>
          <a:off x="16459200" y="1021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4475" cy="259080"/>
    <xdr:sp macro="" textlink="">
      <xdr:nvSpPr>
        <xdr:cNvPr id="776" name="テキスト ボックス 775"/>
        <xdr:cNvSpPr txBox="1"/>
      </xdr:nvSpPr>
      <xdr:spPr>
        <a:xfrm>
          <a:off x="16248380" y="10072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77" name="直線コネクタ 776"/>
        <xdr:cNvCxnSpPr/>
      </xdr:nvCxnSpPr>
      <xdr:spPr>
        <a:xfrm>
          <a:off x="16459200" y="98875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144145</xdr:rowOff>
    </xdr:from>
    <xdr:ext cx="462915" cy="254635"/>
    <xdr:sp macro="" textlink="">
      <xdr:nvSpPr>
        <xdr:cNvPr id="778" name="テキスト ボックス 777"/>
        <xdr:cNvSpPr txBox="1"/>
      </xdr:nvSpPr>
      <xdr:spPr>
        <a:xfrm>
          <a:off x="16048990" y="974534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79" name="直線コネクタ 778"/>
        <xdr:cNvCxnSpPr/>
      </xdr:nvCxnSpPr>
      <xdr:spPr>
        <a:xfrm>
          <a:off x="16459200" y="95618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160655</xdr:rowOff>
    </xdr:from>
    <xdr:ext cx="462915" cy="259080"/>
    <xdr:sp macro="" textlink="">
      <xdr:nvSpPr>
        <xdr:cNvPr id="780" name="テキスト ボックス 779"/>
        <xdr:cNvSpPr txBox="1"/>
      </xdr:nvSpPr>
      <xdr:spPr>
        <a:xfrm>
          <a:off x="16048990" y="94189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81" name="直線コネクタ 780"/>
        <xdr:cNvCxnSpPr/>
      </xdr:nvCxnSpPr>
      <xdr:spPr>
        <a:xfrm>
          <a:off x="16459200" y="9234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6350</xdr:rowOff>
    </xdr:from>
    <xdr:ext cx="462915" cy="254635"/>
    <xdr:sp macro="" textlink="">
      <xdr:nvSpPr>
        <xdr:cNvPr id="782" name="テキスト ボックス 781"/>
        <xdr:cNvSpPr txBox="1"/>
      </xdr:nvSpPr>
      <xdr:spPr>
        <a:xfrm>
          <a:off x="16048990" y="909320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83" name="直線コネクタ 782"/>
        <xdr:cNvCxnSpPr/>
      </xdr:nvCxnSpPr>
      <xdr:spPr>
        <a:xfrm>
          <a:off x="16459200" y="8908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22225</xdr:rowOff>
    </xdr:from>
    <xdr:ext cx="462915" cy="258445"/>
    <xdr:sp macro="" textlink="">
      <xdr:nvSpPr>
        <xdr:cNvPr id="784" name="テキスト ボックス 783"/>
        <xdr:cNvSpPr txBox="1"/>
      </xdr:nvSpPr>
      <xdr:spPr>
        <a:xfrm>
          <a:off x="16048990" y="8766175"/>
          <a:ext cx="462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85" name="直線コネクタ 784"/>
        <xdr:cNvCxnSpPr/>
      </xdr:nvCxnSpPr>
      <xdr:spPr>
        <a:xfrm>
          <a:off x="16459200" y="8581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38100</xdr:rowOff>
    </xdr:from>
    <xdr:ext cx="531495" cy="259080"/>
    <xdr:sp macro="" textlink="">
      <xdr:nvSpPr>
        <xdr:cNvPr id="786" name="テキスト ボックス 785"/>
        <xdr:cNvSpPr txBox="1"/>
      </xdr:nvSpPr>
      <xdr:spPr>
        <a:xfrm>
          <a:off x="1598485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6459200" y="8255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4635"/>
    <xdr:sp macro="" textlink="">
      <xdr:nvSpPr>
        <xdr:cNvPr id="788" name="テキスト ボックス 787"/>
        <xdr:cNvSpPr txBox="1"/>
      </xdr:nvSpPr>
      <xdr:spPr>
        <a:xfrm>
          <a:off x="15984855" y="811276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前年度繰上充用金グラフ枠"/>
        <xdr:cNvSpPr/>
      </xdr:nvSpPr>
      <xdr:spPr>
        <a:xfrm>
          <a:off x="16459200" y="8255000"/>
          <a:ext cx="42291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153670</xdr:rowOff>
    </xdr:from>
    <xdr:to xmlns:xdr="http://schemas.openxmlformats.org/drawingml/2006/spreadsheetDrawing">
      <xdr:col>116</xdr:col>
      <xdr:colOff>62865</xdr:colOff>
      <xdr:row>59</xdr:row>
      <xdr:rowOff>99060</xdr:rowOff>
    </xdr:to>
    <xdr:cxnSp macro="">
      <xdr:nvCxnSpPr>
        <xdr:cNvPr id="790" name="直線コネクタ 789"/>
        <xdr:cNvCxnSpPr/>
      </xdr:nvCxnSpPr>
      <xdr:spPr>
        <a:xfrm flipV="1">
          <a:off x="19949795" y="872617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146050</xdr:rowOff>
    </xdr:from>
    <xdr:ext cx="249555" cy="254635"/>
    <xdr:sp macro="" textlink="">
      <xdr:nvSpPr>
        <xdr:cNvPr id="791" name="前年度繰上充用金最小値テキスト"/>
        <xdr:cNvSpPr txBox="1"/>
      </xdr:nvSpPr>
      <xdr:spPr>
        <a:xfrm>
          <a:off x="20002500" y="1026160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92" name="直線コネクタ 791"/>
        <xdr:cNvCxnSpPr/>
      </xdr:nvCxnSpPr>
      <xdr:spPr>
        <a:xfrm>
          <a:off x="19881850" y="10214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100330</xdr:rowOff>
    </xdr:from>
    <xdr:ext cx="469900" cy="254635"/>
    <xdr:sp macro="" textlink="">
      <xdr:nvSpPr>
        <xdr:cNvPr id="793" name="前年度繰上充用金最大値テキスト"/>
        <xdr:cNvSpPr txBox="1"/>
      </xdr:nvSpPr>
      <xdr:spPr>
        <a:xfrm>
          <a:off x="20002500" y="850138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9,115</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153670</xdr:rowOff>
    </xdr:from>
    <xdr:to xmlns:xdr="http://schemas.openxmlformats.org/drawingml/2006/spreadsheetDrawing">
      <xdr:col>116</xdr:col>
      <xdr:colOff>152400</xdr:colOff>
      <xdr:row>50</xdr:row>
      <xdr:rowOff>153670</xdr:rowOff>
    </xdr:to>
    <xdr:cxnSp macro="">
      <xdr:nvCxnSpPr>
        <xdr:cNvPr id="794" name="直線コネクタ 793"/>
        <xdr:cNvCxnSpPr/>
      </xdr:nvCxnSpPr>
      <xdr:spPr>
        <a:xfrm>
          <a:off x="19881850" y="87261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59</xdr:row>
      <xdr:rowOff>99060</xdr:rowOff>
    </xdr:from>
    <xdr:to xmlns:xdr="http://schemas.openxmlformats.org/drawingml/2006/spreadsheetDrawing">
      <xdr:col>116</xdr:col>
      <xdr:colOff>63500</xdr:colOff>
      <xdr:row>59</xdr:row>
      <xdr:rowOff>99060</xdr:rowOff>
    </xdr:to>
    <xdr:cxnSp macro="">
      <xdr:nvCxnSpPr>
        <xdr:cNvPr id="795" name="直線コネクタ 794"/>
        <xdr:cNvCxnSpPr/>
      </xdr:nvCxnSpPr>
      <xdr:spPr>
        <a:xfrm>
          <a:off x="19202400" y="1021461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63500</xdr:rowOff>
    </xdr:from>
    <xdr:ext cx="313690" cy="254635"/>
    <xdr:sp macro="" textlink="">
      <xdr:nvSpPr>
        <xdr:cNvPr id="796" name="前年度繰上充用金平均値テキスト"/>
        <xdr:cNvSpPr txBox="1"/>
      </xdr:nvSpPr>
      <xdr:spPr>
        <a:xfrm>
          <a:off x="20002500" y="10007600"/>
          <a:ext cx="31369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40640</xdr:rowOff>
    </xdr:from>
    <xdr:to xmlns:xdr="http://schemas.openxmlformats.org/drawingml/2006/spreadsheetDrawing">
      <xdr:col>116</xdr:col>
      <xdr:colOff>114300</xdr:colOff>
      <xdr:row>59</xdr:row>
      <xdr:rowOff>142240</xdr:rowOff>
    </xdr:to>
    <xdr:sp macro="" textlink="">
      <xdr:nvSpPr>
        <xdr:cNvPr id="797" name="フローチャート: 判断 796"/>
        <xdr:cNvSpPr/>
      </xdr:nvSpPr>
      <xdr:spPr>
        <a:xfrm>
          <a:off x="199009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99060</xdr:rowOff>
    </xdr:from>
    <xdr:to xmlns:xdr="http://schemas.openxmlformats.org/drawingml/2006/spreadsheetDrawing">
      <xdr:col>111</xdr:col>
      <xdr:colOff>171450</xdr:colOff>
      <xdr:row>59</xdr:row>
      <xdr:rowOff>99060</xdr:rowOff>
    </xdr:to>
    <xdr:cxnSp macro="">
      <xdr:nvCxnSpPr>
        <xdr:cNvPr id="798" name="直線コネクタ 797"/>
        <xdr:cNvCxnSpPr/>
      </xdr:nvCxnSpPr>
      <xdr:spPr>
        <a:xfrm>
          <a:off x="18395950" y="1021461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59</xdr:row>
      <xdr:rowOff>40640</xdr:rowOff>
    </xdr:from>
    <xdr:to xmlns:xdr="http://schemas.openxmlformats.org/drawingml/2006/spreadsheetDrawing">
      <xdr:col>112</xdr:col>
      <xdr:colOff>38100</xdr:colOff>
      <xdr:row>59</xdr:row>
      <xdr:rowOff>142240</xdr:rowOff>
    </xdr:to>
    <xdr:sp macro="" textlink="">
      <xdr:nvSpPr>
        <xdr:cNvPr id="799" name="フローチャート: 判断 798"/>
        <xdr:cNvSpPr/>
      </xdr:nvSpPr>
      <xdr:spPr>
        <a:xfrm>
          <a:off x="19157950" y="101561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158750</xdr:rowOff>
    </xdr:from>
    <xdr:ext cx="311150" cy="259080"/>
    <xdr:sp macro="" textlink="">
      <xdr:nvSpPr>
        <xdr:cNvPr id="800" name="テキスト ボックス 799"/>
        <xdr:cNvSpPr txBox="1"/>
      </xdr:nvSpPr>
      <xdr:spPr>
        <a:xfrm>
          <a:off x="19051905" y="9931400"/>
          <a:ext cx="311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99060</xdr:rowOff>
    </xdr:from>
    <xdr:to xmlns:xdr="http://schemas.openxmlformats.org/drawingml/2006/spreadsheetDrawing">
      <xdr:col>107</xdr:col>
      <xdr:colOff>50800</xdr:colOff>
      <xdr:row>59</xdr:row>
      <xdr:rowOff>99060</xdr:rowOff>
    </xdr:to>
    <xdr:cxnSp macro="">
      <xdr:nvCxnSpPr>
        <xdr:cNvPr id="801" name="直線コネクタ 800"/>
        <xdr:cNvCxnSpPr/>
      </xdr:nvCxnSpPr>
      <xdr:spPr>
        <a:xfrm>
          <a:off x="17602200" y="1021461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40640</xdr:rowOff>
    </xdr:from>
    <xdr:to xmlns:xdr="http://schemas.openxmlformats.org/drawingml/2006/spreadsheetDrawing">
      <xdr:col>107</xdr:col>
      <xdr:colOff>101600</xdr:colOff>
      <xdr:row>59</xdr:row>
      <xdr:rowOff>141605</xdr:rowOff>
    </xdr:to>
    <xdr:sp macro="" textlink="">
      <xdr:nvSpPr>
        <xdr:cNvPr id="802" name="フローチャート: 判断 801"/>
        <xdr:cNvSpPr/>
      </xdr:nvSpPr>
      <xdr:spPr>
        <a:xfrm>
          <a:off x="18345150" y="10156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158115</xdr:rowOff>
    </xdr:from>
    <xdr:ext cx="313690" cy="254635"/>
    <xdr:sp macro="" textlink="">
      <xdr:nvSpPr>
        <xdr:cNvPr id="803" name="テキスト ボックス 802"/>
        <xdr:cNvSpPr txBox="1"/>
      </xdr:nvSpPr>
      <xdr:spPr>
        <a:xfrm>
          <a:off x="18258155" y="9930765"/>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59</xdr:row>
      <xdr:rowOff>99060</xdr:rowOff>
    </xdr:from>
    <xdr:to xmlns:xdr="http://schemas.openxmlformats.org/drawingml/2006/spreadsheetDrawing">
      <xdr:col>102</xdr:col>
      <xdr:colOff>114300</xdr:colOff>
      <xdr:row>59</xdr:row>
      <xdr:rowOff>99060</xdr:rowOff>
    </xdr:to>
    <xdr:cxnSp macro="">
      <xdr:nvCxnSpPr>
        <xdr:cNvPr id="804" name="直線コネクタ 803"/>
        <xdr:cNvCxnSpPr/>
      </xdr:nvCxnSpPr>
      <xdr:spPr>
        <a:xfrm>
          <a:off x="16802100" y="1021461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39370</xdr:rowOff>
    </xdr:from>
    <xdr:to xmlns:xdr="http://schemas.openxmlformats.org/drawingml/2006/spreadsheetDrawing">
      <xdr:col>102</xdr:col>
      <xdr:colOff>165100</xdr:colOff>
      <xdr:row>59</xdr:row>
      <xdr:rowOff>140970</xdr:rowOff>
    </xdr:to>
    <xdr:sp macro="" textlink="">
      <xdr:nvSpPr>
        <xdr:cNvPr id="805" name="フローチャート: 判断 804"/>
        <xdr:cNvSpPr/>
      </xdr:nvSpPr>
      <xdr:spPr>
        <a:xfrm>
          <a:off x="175514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157480</xdr:rowOff>
    </xdr:from>
    <xdr:ext cx="313690" cy="254635"/>
    <xdr:sp macro="" textlink="">
      <xdr:nvSpPr>
        <xdr:cNvPr id="806" name="テキスト ボックス 805"/>
        <xdr:cNvSpPr txBox="1"/>
      </xdr:nvSpPr>
      <xdr:spPr>
        <a:xfrm>
          <a:off x="17464405" y="9930130"/>
          <a:ext cx="31369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37465</xdr:rowOff>
    </xdr:from>
    <xdr:to xmlns:xdr="http://schemas.openxmlformats.org/drawingml/2006/spreadsheetDrawing">
      <xdr:col>98</xdr:col>
      <xdr:colOff>38100</xdr:colOff>
      <xdr:row>59</xdr:row>
      <xdr:rowOff>139065</xdr:rowOff>
    </xdr:to>
    <xdr:sp macro="" textlink="">
      <xdr:nvSpPr>
        <xdr:cNvPr id="807" name="フローチャート: 判断 806"/>
        <xdr:cNvSpPr/>
      </xdr:nvSpPr>
      <xdr:spPr>
        <a:xfrm>
          <a:off x="16757650" y="101530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155575</xdr:rowOff>
    </xdr:from>
    <xdr:ext cx="311150" cy="254635"/>
    <xdr:sp macro="" textlink="">
      <xdr:nvSpPr>
        <xdr:cNvPr id="808" name="テキスト ボックス 807"/>
        <xdr:cNvSpPr txBox="1"/>
      </xdr:nvSpPr>
      <xdr:spPr>
        <a:xfrm>
          <a:off x="16651605" y="9928225"/>
          <a:ext cx="3111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9" name="テキスト ボックス 808"/>
        <xdr:cNvSpPr txBox="1"/>
      </xdr:nvSpPr>
      <xdr:spPr>
        <a:xfrm>
          <a:off x="197802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80010</xdr:rowOff>
    </xdr:from>
    <xdr:ext cx="762000" cy="259080"/>
    <xdr:sp macro="" textlink="">
      <xdr:nvSpPr>
        <xdr:cNvPr id="810" name="テキスト ボックス 809"/>
        <xdr:cNvSpPr txBox="1"/>
      </xdr:nvSpPr>
      <xdr:spPr>
        <a:xfrm>
          <a:off x="190309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59460" cy="259080"/>
    <xdr:sp macro="" textlink="">
      <xdr:nvSpPr>
        <xdr:cNvPr id="811" name="テキスト ボックス 810"/>
        <xdr:cNvSpPr txBox="1"/>
      </xdr:nvSpPr>
      <xdr:spPr>
        <a:xfrm>
          <a:off x="18224500" y="105384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2" name="テキスト ボックス 811"/>
        <xdr:cNvSpPr txBox="1"/>
      </xdr:nvSpPr>
      <xdr:spPr>
        <a:xfrm>
          <a:off x="174307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80010</xdr:rowOff>
    </xdr:from>
    <xdr:ext cx="762000" cy="259080"/>
    <xdr:sp macro="" textlink="">
      <xdr:nvSpPr>
        <xdr:cNvPr id="813" name="テキスト ボックス 812"/>
        <xdr:cNvSpPr txBox="1"/>
      </xdr:nvSpPr>
      <xdr:spPr>
        <a:xfrm>
          <a:off x="1663065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48260</xdr:rowOff>
    </xdr:from>
    <xdr:to xmlns:xdr="http://schemas.openxmlformats.org/drawingml/2006/spreadsheetDrawing">
      <xdr:col>116</xdr:col>
      <xdr:colOff>114300</xdr:colOff>
      <xdr:row>59</xdr:row>
      <xdr:rowOff>149860</xdr:rowOff>
    </xdr:to>
    <xdr:sp macro="" textlink="">
      <xdr:nvSpPr>
        <xdr:cNvPr id="814" name="楕円 813"/>
        <xdr:cNvSpPr/>
      </xdr:nvSpPr>
      <xdr:spPr>
        <a:xfrm>
          <a:off x="199009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59</xdr:row>
      <xdr:rowOff>19050</xdr:rowOff>
    </xdr:from>
    <xdr:ext cx="249555" cy="254635"/>
    <xdr:sp macro="" textlink="">
      <xdr:nvSpPr>
        <xdr:cNvPr id="815" name="前年度繰上充用金該当値テキスト"/>
        <xdr:cNvSpPr txBox="1"/>
      </xdr:nvSpPr>
      <xdr:spPr>
        <a:xfrm>
          <a:off x="20002500" y="10134600"/>
          <a:ext cx="2495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48260</xdr:rowOff>
    </xdr:from>
    <xdr:to xmlns:xdr="http://schemas.openxmlformats.org/drawingml/2006/spreadsheetDrawing">
      <xdr:col>112</xdr:col>
      <xdr:colOff>38100</xdr:colOff>
      <xdr:row>59</xdr:row>
      <xdr:rowOff>149860</xdr:rowOff>
    </xdr:to>
    <xdr:sp macro="" textlink="">
      <xdr:nvSpPr>
        <xdr:cNvPr id="816" name="楕円 815"/>
        <xdr:cNvSpPr/>
      </xdr:nvSpPr>
      <xdr:spPr>
        <a:xfrm>
          <a:off x="19157950" y="101638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140970</xdr:rowOff>
    </xdr:from>
    <xdr:ext cx="245110" cy="259080"/>
    <xdr:sp macro="" textlink="">
      <xdr:nvSpPr>
        <xdr:cNvPr id="817" name="テキスト ボックス 816"/>
        <xdr:cNvSpPr txBox="1"/>
      </xdr:nvSpPr>
      <xdr:spPr>
        <a:xfrm>
          <a:off x="19084290" y="10256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59</xdr:row>
      <xdr:rowOff>48260</xdr:rowOff>
    </xdr:from>
    <xdr:to xmlns:xdr="http://schemas.openxmlformats.org/drawingml/2006/spreadsheetDrawing">
      <xdr:col>107</xdr:col>
      <xdr:colOff>101600</xdr:colOff>
      <xdr:row>59</xdr:row>
      <xdr:rowOff>149860</xdr:rowOff>
    </xdr:to>
    <xdr:sp macro="" textlink="">
      <xdr:nvSpPr>
        <xdr:cNvPr id="818" name="楕円 817"/>
        <xdr:cNvSpPr/>
      </xdr:nvSpPr>
      <xdr:spPr>
        <a:xfrm>
          <a:off x="1834515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140970</xdr:rowOff>
    </xdr:from>
    <xdr:ext cx="245110" cy="259080"/>
    <xdr:sp macro="" textlink="">
      <xdr:nvSpPr>
        <xdr:cNvPr id="819" name="テキスト ボックス 818"/>
        <xdr:cNvSpPr txBox="1"/>
      </xdr:nvSpPr>
      <xdr:spPr>
        <a:xfrm>
          <a:off x="18290540" y="10256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59</xdr:row>
      <xdr:rowOff>48260</xdr:rowOff>
    </xdr:from>
    <xdr:to xmlns:xdr="http://schemas.openxmlformats.org/drawingml/2006/spreadsheetDrawing">
      <xdr:col>102</xdr:col>
      <xdr:colOff>165100</xdr:colOff>
      <xdr:row>59</xdr:row>
      <xdr:rowOff>149860</xdr:rowOff>
    </xdr:to>
    <xdr:sp macro="" textlink="">
      <xdr:nvSpPr>
        <xdr:cNvPr id="820" name="楕円 819"/>
        <xdr:cNvSpPr/>
      </xdr:nvSpPr>
      <xdr:spPr>
        <a:xfrm>
          <a:off x="175514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59</xdr:row>
      <xdr:rowOff>140970</xdr:rowOff>
    </xdr:from>
    <xdr:ext cx="247650" cy="259080"/>
    <xdr:sp macro="" textlink="">
      <xdr:nvSpPr>
        <xdr:cNvPr id="821" name="テキスト ボックス 820"/>
        <xdr:cNvSpPr txBox="1"/>
      </xdr:nvSpPr>
      <xdr:spPr>
        <a:xfrm>
          <a:off x="17487900" y="102565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59</xdr:row>
      <xdr:rowOff>48260</xdr:rowOff>
    </xdr:from>
    <xdr:to xmlns:xdr="http://schemas.openxmlformats.org/drawingml/2006/spreadsheetDrawing">
      <xdr:col>98</xdr:col>
      <xdr:colOff>38100</xdr:colOff>
      <xdr:row>59</xdr:row>
      <xdr:rowOff>149860</xdr:rowOff>
    </xdr:to>
    <xdr:sp macro="" textlink="">
      <xdr:nvSpPr>
        <xdr:cNvPr id="822" name="楕円 821"/>
        <xdr:cNvSpPr/>
      </xdr:nvSpPr>
      <xdr:spPr>
        <a:xfrm>
          <a:off x="16757650" y="101638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140970</xdr:rowOff>
    </xdr:from>
    <xdr:ext cx="245110" cy="259080"/>
    <xdr:sp macro="" textlink="">
      <xdr:nvSpPr>
        <xdr:cNvPr id="823" name="テキスト ボックス 822"/>
        <xdr:cNvSpPr txBox="1"/>
      </xdr:nvSpPr>
      <xdr:spPr>
        <a:xfrm>
          <a:off x="16683990" y="1025652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4" name="正方形/長方形 823"/>
        <xdr:cNvSpPr/>
      </xdr:nvSpPr>
      <xdr:spPr>
        <a:xfrm>
          <a:off x="685800" y="177800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5" name="正方形/長方形 824"/>
        <xdr:cNvSpPr/>
      </xdr:nvSpPr>
      <xdr:spPr>
        <a:xfrm>
          <a:off x="685800" y="178435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6" name="テキスト ボックス 825"/>
        <xdr:cNvSpPr txBox="1"/>
      </xdr:nvSpPr>
      <xdr:spPr>
        <a:xfrm>
          <a:off x="711200" y="180975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目的別に見た場合のコストは民生費が最も高く、次いで教育費、総務費、衛生費の順となっている。歳出総額に占める割合を類似団体平均と比較すると、民生費や教育費が占める割合が高く、総務費、商工費、農林水産業費が占める割合が低い。教育費は、前年度から大きく増加し、類似団体平均を大きく上回った。教育費が増加した要因は、再編新設小学校整備事業がピークを迎えたことによるものだが、老朽化した教育施設の更新等で今後も高い水準で推移する可能性がある。また、公債費は金額で比較した場合に類似団体内で最低となっているが、再編新設小学校整備事業の元金償還や今後の庁舎建て替えなどの大型建設事業の影響により増加するものと見込まれる。消防費については、単独で消防本部を保持しているにも関わらず費用がかかっていない結果となっているが、これは市域が</a:t>
          </a:r>
          <a:r>
            <a:rPr kumimoji="1" lang="en-US" altLang="ja-JP" sz="1300">
              <a:latin typeface="ＭＳ Ｐゴシック"/>
              <a:ea typeface="ＭＳ Ｐゴシック"/>
            </a:rPr>
            <a:t>41.78</a:t>
          </a:r>
          <a:r>
            <a:rPr kumimoji="1" lang="ja-JP" altLang="en-US" sz="1300">
              <a:latin typeface="ＭＳ Ｐゴシック"/>
              <a:ea typeface="ＭＳ Ｐゴシック"/>
            </a:rPr>
            <a:t>㎢と非常にコンパクトであることが影響しているものと推察される。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895985</xdr:colOff>
      <xdr:row>46</xdr:row>
      <xdr:rowOff>618490</xdr:rowOff>
    </xdr:to>
    <xdr:sp macro="" textlink="">
      <xdr:nvSpPr>
        <xdr:cNvPr id="3" name="Rectangle 2"/>
        <xdr:cNvSpPr>
          <a:spLocks noChangeArrowheads="1"/>
        </xdr:cNvSpPr>
      </xdr:nvSpPr>
      <xdr:spPr>
        <a:xfrm>
          <a:off x="766445" y="10066655"/>
          <a:ext cx="695325"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895985</xdr:colOff>
      <xdr:row>47</xdr:row>
      <xdr:rowOff>618490</xdr:rowOff>
    </xdr:to>
    <xdr:sp macro="" textlink="">
      <xdr:nvSpPr>
        <xdr:cNvPr id="4" name="Rectangle 3"/>
        <xdr:cNvSpPr>
          <a:spLocks noChangeArrowheads="1"/>
        </xdr:cNvSpPr>
      </xdr:nvSpPr>
      <xdr:spPr>
        <a:xfrm>
          <a:off x="766445" y="10811510"/>
          <a:ext cx="695325"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895985</xdr:colOff>
      <xdr:row>48</xdr:row>
      <xdr:rowOff>370840</xdr:rowOff>
    </xdr:to>
    <xdr:sp macro="" textlink="">
      <xdr:nvSpPr>
        <xdr:cNvPr id="5" name="Line 4"/>
        <xdr:cNvSpPr>
          <a:spLocks noChangeShapeType="1"/>
        </xdr:cNvSpPr>
      </xdr:nvSpPr>
      <xdr:spPr>
        <a:xfrm>
          <a:off x="766445" y="11800840"/>
          <a:ext cx="6953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福岡県筑後市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0076180" y="9933940"/>
          <a:ext cx="506920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歳入総額</a:t>
          </a:r>
          <a:r>
            <a:rPr kumimoji="1" lang="en-US" altLang="ja-JP" sz="1400">
              <a:latin typeface="ＭＳ ゴシック"/>
              <a:ea typeface="ＭＳ ゴシック"/>
            </a:rPr>
            <a:t>27,188,247</a:t>
          </a:r>
          <a:r>
            <a:rPr kumimoji="1" lang="ja-JP" altLang="en-US" sz="1400">
              <a:latin typeface="ＭＳ ゴシック"/>
              <a:ea typeface="ＭＳ ゴシック"/>
            </a:rPr>
            <a:t>千円、歳出総額</a:t>
          </a:r>
          <a:r>
            <a:rPr kumimoji="1" lang="en-US" altLang="ja-JP" sz="1400">
              <a:latin typeface="ＭＳ ゴシック"/>
              <a:ea typeface="ＭＳ ゴシック"/>
            </a:rPr>
            <a:t>25,398,134</a:t>
          </a:r>
          <a:r>
            <a:rPr kumimoji="1" lang="ja-JP" altLang="en-US" sz="1400">
              <a:latin typeface="ＭＳ ゴシック"/>
              <a:ea typeface="ＭＳ ゴシック"/>
            </a:rPr>
            <a:t>千円で形式収支は</a:t>
          </a:r>
          <a:r>
            <a:rPr kumimoji="1" lang="en-US" altLang="ja-JP" sz="1400">
              <a:latin typeface="ＭＳ ゴシック"/>
              <a:ea typeface="ＭＳ ゴシック"/>
            </a:rPr>
            <a:t>1,790,113</a:t>
          </a:r>
          <a:r>
            <a:rPr kumimoji="1" lang="ja-JP" altLang="en-US" sz="1400">
              <a:latin typeface="ＭＳ ゴシック"/>
              <a:ea typeface="ＭＳ ゴシック"/>
            </a:rPr>
            <a:t>千円の黒字となった。実質収支は、翌年度に繰越すべき財源</a:t>
          </a:r>
          <a:r>
            <a:rPr kumimoji="1" lang="en-US" altLang="ja-JP" sz="1400">
              <a:latin typeface="ＭＳ ゴシック"/>
              <a:ea typeface="ＭＳ ゴシック"/>
            </a:rPr>
            <a:t>125,665</a:t>
          </a:r>
          <a:r>
            <a:rPr kumimoji="1" lang="ja-JP" altLang="en-US" sz="1400">
              <a:latin typeface="ＭＳ ゴシック"/>
              <a:ea typeface="ＭＳ ゴシック"/>
            </a:rPr>
            <a:t>千円を差引いて</a:t>
          </a:r>
          <a:r>
            <a:rPr kumimoji="1" lang="en-US" altLang="ja-JP" sz="1400">
              <a:latin typeface="ＭＳ ゴシック"/>
              <a:ea typeface="ＭＳ ゴシック"/>
            </a:rPr>
            <a:t>1,664,448</a:t>
          </a:r>
          <a:r>
            <a:rPr kumimoji="1" lang="ja-JP" altLang="en-US" sz="1400">
              <a:latin typeface="ＭＳ ゴシック"/>
              <a:ea typeface="ＭＳ ゴシック"/>
            </a:rPr>
            <a:t>千円の黒字となった。単年度収支では、前年度の実質収支を差引き</a:t>
          </a:r>
          <a:r>
            <a:rPr kumimoji="1" lang="en-US" altLang="ja-JP" sz="1400">
              <a:latin typeface="ＭＳ ゴシック"/>
              <a:ea typeface="ＭＳ ゴシック"/>
            </a:rPr>
            <a:t>342,007</a:t>
          </a:r>
          <a:r>
            <a:rPr kumimoji="1" lang="ja-JP" altLang="en-US" sz="1400">
              <a:latin typeface="ＭＳ ゴシック"/>
              <a:ea typeface="ＭＳ ゴシック"/>
            </a:rPr>
            <a:t>千円の黒字、実質単年度収支も</a:t>
          </a:r>
          <a:r>
            <a:rPr kumimoji="1" lang="en-US" altLang="ja-JP" sz="1400">
              <a:latin typeface="ＭＳ ゴシック"/>
              <a:ea typeface="ＭＳ ゴシック"/>
            </a:rPr>
            <a:t>351,191</a:t>
          </a:r>
          <a:r>
            <a:rPr kumimoji="1" lang="ja-JP" altLang="en-US" sz="1400">
              <a:latin typeface="ＭＳ ゴシック"/>
              <a:ea typeface="ＭＳ ゴシック"/>
            </a:rPr>
            <a:t>千円の黒字となった。再編新設小学校建設や物価高騰対策のための支出とその財源の受入により、歳入・歳出規模の膨張が生じている。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454025" y="6896100"/>
          <a:ext cx="421005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9797415" y="238125"/>
          <a:ext cx="22282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1039495</xdr:colOff>
      <xdr:row>3</xdr:row>
      <xdr:rowOff>66675</xdr:rowOff>
    </xdr:to>
    <xdr:sp macro="" textlink="">
      <xdr:nvSpPr>
        <xdr:cNvPr id="8" name="団体名称ボックス"/>
        <xdr:cNvSpPr>
          <a:spLocks noChangeArrowheads="1"/>
        </xdr:cNvSpPr>
      </xdr:nvSpPr>
      <xdr:spPr>
        <a:xfrm>
          <a:off x="12512675" y="238125"/>
          <a:ext cx="34677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福岡県筑後市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454025" y="657225"/>
          <a:ext cx="397383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923290</xdr:colOff>
      <xdr:row>42</xdr:row>
      <xdr:rowOff>275590</xdr:rowOff>
    </xdr:to>
    <xdr:sp macro=""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住宅新築資金等貸付特別会計は、前年度までは貸付金の滞納が多く赤字となっていたが、令和５年度の歳入歳出差引額は０千円となった。これは、住宅新築資金等貸付特別会計の令和５年度での廃止に伴い、一般会計から繰出を行ったことによるものである。</a:t>
          </a:r>
          <a:endParaRPr kumimoji="1" lang="en-US" altLang="ja-JP" sz="1400">
            <a:latin typeface="ＭＳ ゴシック"/>
            <a:ea typeface="ＭＳ ゴシック"/>
          </a:endParaRPr>
        </a:p>
        <a:p>
          <a:r>
            <a:rPr kumimoji="1" lang="ja-JP" altLang="en-US" sz="1400">
              <a:latin typeface="ＭＳ ゴシック"/>
              <a:ea typeface="ＭＳ ゴシック"/>
            </a:rPr>
            <a:t>黒字額の大きな割合を占めるのが水道事業会計であるが、水道供給施設や老朽管更新のため、継続的な資本投資が見込まれており、経営戦略に沿った計画的な企業運営が求められる。また、下水道事業会計については、一般会計からの多額の繰入により黒字化しており、健全な運営状態にあるとは言い難い状況にある。下水道整備区域内における接続率が低く、十分な料金収入が得られていないこともあり、事業計画の見直しも含めた検討が必要であ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454025" y="6896100"/>
          <a:ext cx="421005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848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xml version="1.0" encoding="UTF-8"?><Relationships xmlns="http://schemas.openxmlformats.org/package/2006/relationships"><Relationship Id="rId1"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drawing" Target="../drawings/drawing12.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drawing" Target="../drawings/drawing1.xml" /></Relationships>
</file>

<file path=xl/worksheets/_rels/sheet4.xml.rels><?xml version="1.0" encoding="UTF-8"?><Relationships xmlns="http://schemas.openxmlformats.org/package/2006/relationships"><Relationship Id="rId1"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zoomScale="70" zoomScaleNormal="70" workbookViewId="0"/>
  </sheetViews>
  <sheetFormatPr defaultColWidth="0" defaultRowHeight="10.8"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131</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15">
      <c r="B2" s="4" t="s">
        <v>132</v>
      </c>
      <c r="C2" s="4"/>
      <c r="D2" s="40"/>
    </row>
    <row r="3" spans="1:119" ht="18.75" customHeight="1">
      <c r="A3" s="2"/>
      <c r="B3" s="5" t="s">
        <v>134</v>
      </c>
      <c r="C3" s="22"/>
      <c r="D3" s="22"/>
      <c r="E3" s="44"/>
      <c r="F3" s="44"/>
      <c r="G3" s="44"/>
      <c r="H3" s="44"/>
      <c r="I3" s="44"/>
      <c r="J3" s="44"/>
      <c r="K3" s="44"/>
      <c r="L3" s="44" t="s">
        <v>137</v>
      </c>
      <c r="M3" s="44"/>
      <c r="N3" s="44"/>
      <c r="O3" s="44"/>
      <c r="P3" s="44"/>
      <c r="Q3" s="44"/>
      <c r="R3" s="94"/>
      <c r="S3" s="94"/>
      <c r="T3" s="94"/>
      <c r="U3" s="94"/>
      <c r="V3" s="112"/>
      <c r="W3" s="127" t="s">
        <v>139</v>
      </c>
      <c r="X3" s="137"/>
      <c r="Y3" s="137"/>
      <c r="Z3" s="137"/>
      <c r="AA3" s="137"/>
      <c r="AB3" s="22"/>
      <c r="AC3" s="94" t="s">
        <v>140</v>
      </c>
      <c r="AD3" s="137"/>
      <c r="AE3" s="137"/>
      <c r="AF3" s="137"/>
      <c r="AG3" s="137"/>
      <c r="AH3" s="137"/>
      <c r="AI3" s="137"/>
      <c r="AJ3" s="137"/>
      <c r="AK3" s="137"/>
      <c r="AL3" s="164"/>
      <c r="AM3" s="127" t="s">
        <v>141</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145</v>
      </c>
      <c r="BO3" s="137"/>
      <c r="BP3" s="137"/>
      <c r="BQ3" s="137"/>
      <c r="BR3" s="137"/>
      <c r="BS3" s="137"/>
      <c r="BT3" s="137"/>
      <c r="BU3" s="164"/>
      <c r="BV3" s="127" t="s">
        <v>15</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146</v>
      </c>
      <c r="CU3" s="137"/>
      <c r="CV3" s="137"/>
      <c r="CW3" s="137"/>
      <c r="CX3" s="137"/>
      <c r="CY3" s="137"/>
      <c r="CZ3" s="137"/>
      <c r="DA3" s="164"/>
      <c r="DB3" s="127" t="s">
        <v>148</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149</v>
      </c>
      <c r="AZ4" s="197"/>
      <c r="BA4" s="197"/>
      <c r="BB4" s="197"/>
      <c r="BC4" s="197"/>
      <c r="BD4" s="197"/>
      <c r="BE4" s="197"/>
      <c r="BF4" s="197"/>
      <c r="BG4" s="197"/>
      <c r="BH4" s="197"/>
      <c r="BI4" s="197"/>
      <c r="BJ4" s="197"/>
      <c r="BK4" s="197"/>
      <c r="BL4" s="197"/>
      <c r="BM4" s="208"/>
      <c r="BN4" s="213">
        <v>27188247</v>
      </c>
      <c r="BO4" s="216"/>
      <c r="BP4" s="216"/>
      <c r="BQ4" s="216"/>
      <c r="BR4" s="216"/>
      <c r="BS4" s="216"/>
      <c r="BT4" s="216"/>
      <c r="BU4" s="219"/>
      <c r="BV4" s="213">
        <v>24129492</v>
      </c>
      <c r="BW4" s="216"/>
      <c r="BX4" s="216"/>
      <c r="BY4" s="216"/>
      <c r="BZ4" s="216"/>
      <c r="CA4" s="216"/>
      <c r="CB4" s="216"/>
      <c r="CC4" s="219"/>
      <c r="CD4" s="222" t="s">
        <v>151</v>
      </c>
      <c r="CE4" s="223"/>
      <c r="CF4" s="223"/>
      <c r="CG4" s="223"/>
      <c r="CH4" s="223"/>
      <c r="CI4" s="223"/>
      <c r="CJ4" s="223"/>
      <c r="CK4" s="223"/>
      <c r="CL4" s="223"/>
      <c r="CM4" s="223"/>
      <c r="CN4" s="223"/>
      <c r="CO4" s="223"/>
      <c r="CP4" s="223"/>
      <c r="CQ4" s="223"/>
      <c r="CR4" s="223"/>
      <c r="CS4" s="226"/>
      <c r="CT4" s="229">
        <v>14.4</v>
      </c>
      <c r="CU4" s="237"/>
      <c r="CV4" s="237"/>
      <c r="CW4" s="237"/>
      <c r="CX4" s="237"/>
      <c r="CY4" s="237"/>
      <c r="CZ4" s="237"/>
      <c r="DA4" s="245"/>
      <c r="DB4" s="229">
        <v>11.8</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152</v>
      </c>
      <c r="AN5" s="58"/>
      <c r="AO5" s="58"/>
      <c r="AP5" s="58"/>
      <c r="AQ5" s="58"/>
      <c r="AR5" s="58"/>
      <c r="AS5" s="58"/>
      <c r="AT5" s="63"/>
      <c r="AU5" s="182" t="s">
        <v>71</v>
      </c>
      <c r="AV5" s="139"/>
      <c r="AW5" s="139"/>
      <c r="AX5" s="139"/>
      <c r="AY5" s="190" t="s">
        <v>142</v>
      </c>
      <c r="AZ5" s="198"/>
      <c r="BA5" s="198"/>
      <c r="BB5" s="198"/>
      <c r="BC5" s="198"/>
      <c r="BD5" s="198"/>
      <c r="BE5" s="198"/>
      <c r="BF5" s="198"/>
      <c r="BG5" s="198"/>
      <c r="BH5" s="198"/>
      <c r="BI5" s="198"/>
      <c r="BJ5" s="198"/>
      <c r="BK5" s="198"/>
      <c r="BL5" s="198"/>
      <c r="BM5" s="209"/>
      <c r="BN5" s="214">
        <v>25398134</v>
      </c>
      <c r="BO5" s="217"/>
      <c r="BP5" s="217"/>
      <c r="BQ5" s="217"/>
      <c r="BR5" s="217"/>
      <c r="BS5" s="217"/>
      <c r="BT5" s="217"/>
      <c r="BU5" s="220"/>
      <c r="BV5" s="214">
        <v>22639104</v>
      </c>
      <c r="BW5" s="217"/>
      <c r="BX5" s="217"/>
      <c r="BY5" s="217"/>
      <c r="BZ5" s="217"/>
      <c r="CA5" s="217"/>
      <c r="CB5" s="217"/>
      <c r="CC5" s="220"/>
      <c r="CD5" s="192" t="s">
        <v>154</v>
      </c>
      <c r="CE5" s="111"/>
      <c r="CF5" s="111"/>
      <c r="CG5" s="111"/>
      <c r="CH5" s="111"/>
      <c r="CI5" s="111"/>
      <c r="CJ5" s="111"/>
      <c r="CK5" s="111"/>
      <c r="CL5" s="111"/>
      <c r="CM5" s="111"/>
      <c r="CN5" s="111"/>
      <c r="CO5" s="111"/>
      <c r="CP5" s="111"/>
      <c r="CQ5" s="111"/>
      <c r="CR5" s="111"/>
      <c r="CS5" s="211"/>
      <c r="CT5" s="230">
        <v>91.1</v>
      </c>
      <c r="CU5" s="238"/>
      <c r="CV5" s="238"/>
      <c r="CW5" s="238"/>
      <c r="CX5" s="238"/>
      <c r="CY5" s="238"/>
      <c r="CZ5" s="238"/>
      <c r="DA5" s="246"/>
      <c r="DB5" s="230">
        <v>88.7</v>
      </c>
      <c r="DC5" s="238"/>
      <c r="DD5" s="238"/>
      <c r="DE5" s="238"/>
      <c r="DF5" s="238"/>
      <c r="DG5" s="238"/>
      <c r="DH5" s="238"/>
      <c r="DI5" s="246"/>
    </row>
    <row r="6" spans="1:119" ht="18.75" customHeight="1">
      <c r="A6" s="2"/>
      <c r="B6" s="8" t="s">
        <v>155</v>
      </c>
      <c r="C6" s="25"/>
      <c r="D6" s="25"/>
      <c r="E6" s="47"/>
      <c r="F6" s="47"/>
      <c r="G6" s="47"/>
      <c r="H6" s="47"/>
      <c r="I6" s="47"/>
      <c r="J6" s="47"/>
      <c r="K6" s="47"/>
      <c r="L6" s="47" t="s">
        <v>159</v>
      </c>
      <c r="M6" s="47"/>
      <c r="N6" s="47"/>
      <c r="O6" s="47"/>
      <c r="P6" s="47"/>
      <c r="Q6" s="47"/>
      <c r="R6" s="50"/>
      <c r="S6" s="50"/>
      <c r="T6" s="50"/>
      <c r="U6" s="50"/>
      <c r="V6" s="115"/>
      <c r="W6" s="130" t="s">
        <v>160</v>
      </c>
      <c r="X6" s="56"/>
      <c r="Y6" s="56"/>
      <c r="Z6" s="56"/>
      <c r="AA6" s="56"/>
      <c r="AB6" s="25"/>
      <c r="AC6" s="145" t="s">
        <v>161</v>
      </c>
      <c r="AD6" s="153"/>
      <c r="AE6" s="153"/>
      <c r="AF6" s="153"/>
      <c r="AG6" s="153"/>
      <c r="AH6" s="153"/>
      <c r="AI6" s="153"/>
      <c r="AJ6" s="153"/>
      <c r="AK6" s="153"/>
      <c r="AL6" s="167"/>
      <c r="AM6" s="175" t="s">
        <v>75</v>
      </c>
      <c r="AN6" s="58"/>
      <c r="AO6" s="58"/>
      <c r="AP6" s="58"/>
      <c r="AQ6" s="58"/>
      <c r="AR6" s="58"/>
      <c r="AS6" s="58"/>
      <c r="AT6" s="63"/>
      <c r="AU6" s="182" t="s">
        <v>71</v>
      </c>
      <c r="AV6" s="139"/>
      <c r="AW6" s="139"/>
      <c r="AX6" s="139"/>
      <c r="AY6" s="190" t="s">
        <v>166</v>
      </c>
      <c r="AZ6" s="198"/>
      <c r="BA6" s="198"/>
      <c r="BB6" s="198"/>
      <c r="BC6" s="198"/>
      <c r="BD6" s="198"/>
      <c r="BE6" s="198"/>
      <c r="BF6" s="198"/>
      <c r="BG6" s="198"/>
      <c r="BH6" s="198"/>
      <c r="BI6" s="198"/>
      <c r="BJ6" s="198"/>
      <c r="BK6" s="198"/>
      <c r="BL6" s="198"/>
      <c r="BM6" s="209"/>
      <c r="BN6" s="214">
        <v>1790113</v>
      </c>
      <c r="BO6" s="217"/>
      <c r="BP6" s="217"/>
      <c r="BQ6" s="217"/>
      <c r="BR6" s="217"/>
      <c r="BS6" s="217"/>
      <c r="BT6" s="217"/>
      <c r="BU6" s="220"/>
      <c r="BV6" s="214">
        <v>1490388</v>
      </c>
      <c r="BW6" s="217"/>
      <c r="BX6" s="217"/>
      <c r="BY6" s="217"/>
      <c r="BZ6" s="217"/>
      <c r="CA6" s="217"/>
      <c r="CB6" s="217"/>
      <c r="CC6" s="220"/>
      <c r="CD6" s="192" t="s">
        <v>167</v>
      </c>
      <c r="CE6" s="111"/>
      <c r="CF6" s="111"/>
      <c r="CG6" s="111"/>
      <c r="CH6" s="111"/>
      <c r="CI6" s="111"/>
      <c r="CJ6" s="111"/>
      <c r="CK6" s="111"/>
      <c r="CL6" s="111"/>
      <c r="CM6" s="111"/>
      <c r="CN6" s="111"/>
      <c r="CO6" s="111"/>
      <c r="CP6" s="111"/>
      <c r="CQ6" s="111"/>
      <c r="CR6" s="111"/>
      <c r="CS6" s="211"/>
      <c r="CT6" s="231">
        <v>91.9</v>
      </c>
      <c r="CU6" s="239"/>
      <c r="CV6" s="239"/>
      <c r="CW6" s="239"/>
      <c r="CX6" s="239"/>
      <c r="CY6" s="239"/>
      <c r="CZ6" s="239"/>
      <c r="DA6" s="247"/>
      <c r="DB6" s="231">
        <v>90.5</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168</v>
      </c>
      <c r="AN7" s="58"/>
      <c r="AO7" s="58"/>
      <c r="AP7" s="58"/>
      <c r="AQ7" s="58"/>
      <c r="AR7" s="58"/>
      <c r="AS7" s="58"/>
      <c r="AT7" s="63"/>
      <c r="AU7" s="182" t="s">
        <v>71</v>
      </c>
      <c r="AV7" s="139"/>
      <c r="AW7" s="139"/>
      <c r="AX7" s="139"/>
      <c r="AY7" s="190" t="s">
        <v>169</v>
      </c>
      <c r="AZ7" s="198"/>
      <c r="BA7" s="198"/>
      <c r="BB7" s="198"/>
      <c r="BC7" s="198"/>
      <c r="BD7" s="198"/>
      <c r="BE7" s="198"/>
      <c r="BF7" s="198"/>
      <c r="BG7" s="198"/>
      <c r="BH7" s="198"/>
      <c r="BI7" s="198"/>
      <c r="BJ7" s="198"/>
      <c r="BK7" s="198"/>
      <c r="BL7" s="198"/>
      <c r="BM7" s="209"/>
      <c r="BN7" s="214">
        <v>125665</v>
      </c>
      <c r="BO7" s="217"/>
      <c r="BP7" s="217"/>
      <c r="BQ7" s="217"/>
      <c r="BR7" s="217"/>
      <c r="BS7" s="217"/>
      <c r="BT7" s="217"/>
      <c r="BU7" s="220"/>
      <c r="BV7" s="214">
        <v>167947</v>
      </c>
      <c r="BW7" s="217"/>
      <c r="BX7" s="217"/>
      <c r="BY7" s="217"/>
      <c r="BZ7" s="217"/>
      <c r="CA7" s="217"/>
      <c r="CB7" s="217"/>
      <c r="CC7" s="220"/>
      <c r="CD7" s="192" t="s">
        <v>170</v>
      </c>
      <c r="CE7" s="111"/>
      <c r="CF7" s="111"/>
      <c r="CG7" s="111"/>
      <c r="CH7" s="111"/>
      <c r="CI7" s="111"/>
      <c r="CJ7" s="111"/>
      <c r="CK7" s="111"/>
      <c r="CL7" s="111"/>
      <c r="CM7" s="111"/>
      <c r="CN7" s="111"/>
      <c r="CO7" s="111"/>
      <c r="CP7" s="111"/>
      <c r="CQ7" s="111"/>
      <c r="CR7" s="111"/>
      <c r="CS7" s="211"/>
      <c r="CT7" s="214">
        <v>11533564</v>
      </c>
      <c r="CU7" s="217"/>
      <c r="CV7" s="217"/>
      <c r="CW7" s="217"/>
      <c r="CX7" s="217"/>
      <c r="CY7" s="217"/>
      <c r="CZ7" s="217"/>
      <c r="DA7" s="220"/>
      <c r="DB7" s="214">
        <v>11239746</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171</v>
      </c>
      <c r="AN8" s="58"/>
      <c r="AO8" s="58"/>
      <c r="AP8" s="58"/>
      <c r="AQ8" s="58"/>
      <c r="AR8" s="58"/>
      <c r="AS8" s="58"/>
      <c r="AT8" s="63"/>
      <c r="AU8" s="182" t="s">
        <v>71</v>
      </c>
      <c r="AV8" s="139"/>
      <c r="AW8" s="139"/>
      <c r="AX8" s="139"/>
      <c r="AY8" s="190" t="s">
        <v>174</v>
      </c>
      <c r="AZ8" s="198"/>
      <c r="BA8" s="198"/>
      <c r="BB8" s="198"/>
      <c r="BC8" s="198"/>
      <c r="BD8" s="198"/>
      <c r="BE8" s="198"/>
      <c r="BF8" s="198"/>
      <c r="BG8" s="198"/>
      <c r="BH8" s="198"/>
      <c r="BI8" s="198"/>
      <c r="BJ8" s="198"/>
      <c r="BK8" s="198"/>
      <c r="BL8" s="198"/>
      <c r="BM8" s="209"/>
      <c r="BN8" s="214">
        <v>1664448</v>
      </c>
      <c r="BO8" s="217"/>
      <c r="BP8" s="217"/>
      <c r="BQ8" s="217"/>
      <c r="BR8" s="217"/>
      <c r="BS8" s="217"/>
      <c r="BT8" s="217"/>
      <c r="BU8" s="220"/>
      <c r="BV8" s="214">
        <v>1322441</v>
      </c>
      <c r="BW8" s="217"/>
      <c r="BX8" s="217"/>
      <c r="BY8" s="217"/>
      <c r="BZ8" s="217"/>
      <c r="CA8" s="217"/>
      <c r="CB8" s="217"/>
      <c r="CC8" s="220"/>
      <c r="CD8" s="192" t="s">
        <v>175</v>
      </c>
      <c r="CE8" s="111"/>
      <c r="CF8" s="111"/>
      <c r="CG8" s="111"/>
      <c r="CH8" s="111"/>
      <c r="CI8" s="111"/>
      <c r="CJ8" s="111"/>
      <c r="CK8" s="111"/>
      <c r="CL8" s="111"/>
      <c r="CM8" s="111"/>
      <c r="CN8" s="111"/>
      <c r="CO8" s="111"/>
      <c r="CP8" s="111"/>
      <c r="CQ8" s="111"/>
      <c r="CR8" s="111"/>
      <c r="CS8" s="211"/>
      <c r="CT8" s="232">
        <v>0.66</v>
      </c>
      <c r="CU8" s="240"/>
      <c r="CV8" s="240"/>
      <c r="CW8" s="240"/>
      <c r="CX8" s="240"/>
      <c r="CY8" s="240"/>
      <c r="CZ8" s="240"/>
      <c r="DA8" s="248"/>
      <c r="DB8" s="232">
        <v>0.66</v>
      </c>
      <c r="DC8" s="240"/>
      <c r="DD8" s="240"/>
      <c r="DE8" s="240"/>
      <c r="DF8" s="240"/>
      <c r="DG8" s="240"/>
      <c r="DH8" s="240"/>
      <c r="DI8" s="248"/>
    </row>
    <row r="9" spans="1:119" ht="18.75" customHeight="1">
      <c r="A9" s="2"/>
      <c r="B9" s="10" t="s">
        <v>18</v>
      </c>
      <c r="C9" s="27"/>
      <c r="D9" s="27"/>
      <c r="E9" s="27"/>
      <c r="F9" s="27"/>
      <c r="G9" s="27"/>
      <c r="H9" s="27"/>
      <c r="I9" s="27"/>
      <c r="J9" s="27"/>
      <c r="K9" s="31"/>
      <c r="L9" s="65" t="s">
        <v>14</v>
      </c>
      <c r="M9" s="74"/>
      <c r="N9" s="74"/>
      <c r="O9" s="74"/>
      <c r="P9" s="74"/>
      <c r="Q9" s="86"/>
      <c r="R9" s="97">
        <v>48827</v>
      </c>
      <c r="S9" s="106"/>
      <c r="T9" s="106"/>
      <c r="U9" s="106"/>
      <c r="V9" s="117"/>
      <c r="W9" s="127" t="s">
        <v>177</v>
      </c>
      <c r="X9" s="137"/>
      <c r="Y9" s="137"/>
      <c r="Z9" s="137"/>
      <c r="AA9" s="137"/>
      <c r="AB9" s="137"/>
      <c r="AC9" s="137"/>
      <c r="AD9" s="137"/>
      <c r="AE9" s="137"/>
      <c r="AF9" s="137"/>
      <c r="AG9" s="137"/>
      <c r="AH9" s="137"/>
      <c r="AI9" s="137"/>
      <c r="AJ9" s="137"/>
      <c r="AK9" s="137"/>
      <c r="AL9" s="164"/>
      <c r="AM9" s="175" t="s">
        <v>178</v>
      </c>
      <c r="AN9" s="58"/>
      <c r="AO9" s="58"/>
      <c r="AP9" s="58"/>
      <c r="AQ9" s="58"/>
      <c r="AR9" s="58"/>
      <c r="AS9" s="58"/>
      <c r="AT9" s="63"/>
      <c r="AU9" s="182" t="s">
        <v>71</v>
      </c>
      <c r="AV9" s="139"/>
      <c r="AW9" s="139"/>
      <c r="AX9" s="139"/>
      <c r="AY9" s="190" t="s">
        <v>72</v>
      </c>
      <c r="AZ9" s="198"/>
      <c r="BA9" s="198"/>
      <c r="BB9" s="198"/>
      <c r="BC9" s="198"/>
      <c r="BD9" s="198"/>
      <c r="BE9" s="198"/>
      <c r="BF9" s="198"/>
      <c r="BG9" s="198"/>
      <c r="BH9" s="198"/>
      <c r="BI9" s="198"/>
      <c r="BJ9" s="198"/>
      <c r="BK9" s="198"/>
      <c r="BL9" s="198"/>
      <c r="BM9" s="209"/>
      <c r="BN9" s="214">
        <v>342007</v>
      </c>
      <c r="BO9" s="217"/>
      <c r="BP9" s="217"/>
      <c r="BQ9" s="217"/>
      <c r="BR9" s="217"/>
      <c r="BS9" s="217"/>
      <c r="BT9" s="217"/>
      <c r="BU9" s="220"/>
      <c r="BV9" s="214">
        <v>-440963</v>
      </c>
      <c r="BW9" s="217"/>
      <c r="BX9" s="217"/>
      <c r="BY9" s="217"/>
      <c r="BZ9" s="217"/>
      <c r="CA9" s="217"/>
      <c r="CB9" s="217"/>
      <c r="CC9" s="220"/>
      <c r="CD9" s="192" t="s">
        <v>69</v>
      </c>
      <c r="CE9" s="111"/>
      <c r="CF9" s="111"/>
      <c r="CG9" s="111"/>
      <c r="CH9" s="111"/>
      <c r="CI9" s="111"/>
      <c r="CJ9" s="111"/>
      <c r="CK9" s="111"/>
      <c r="CL9" s="111"/>
      <c r="CM9" s="111"/>
      <c r="CN9" s="111"/>
      <c r="CO9" s="111"/>
      <c r="CP9" s="111"/>
      <c r="CQ9" s="111"/>
      <c r="CR9" s="111"/>
      <c r="CS9" s="211"/>
      <c r="CT9" s="230">
        <v>9.1999999999999993</v>
      </c>
      <c r="CU9" s="238"/>
      <c r="CV9" s="238"/>
      <c r="CW9" s="238"/>
      <c r="CX9" s="238"/>
      <c r="CY9" s="238"/>
      <c r="CZ9" s="238"/>
      <c r="DA9" s="246"/>
      <c r="DB9" s="230">
        <v>8.8000000000000007</v>
      </c>
      <c r="DC9" s="238"/>
      <c r="DD9" s="238"/>
      <c r="DE9" s="238"/>
      <c r="DF9" s="238"/>
      <c r="DG9" s="238"/>
      <c r="DH9" s="238"/>
      <c r="DI9" s="246"/>
    </row>
    <row r="10" spans="1:119" ht="18.75" customHeight="1">
      <c r="A10" s="2"/>
      <c r="B10" s="10"/>
      <c r="C10" s="27"/>
      <c r="D10" s="27"/>
      <c r="E10" s="27"/>
      <c r="F10" s="27"/>
      <c r="G10" s="27"/>
      <c r="H10" s="27"/>
      <c r="I10" s="27"/>
      <c r="J10" s="27"/>
      <c r="K10" s="31"/>
      <c r="L10" s="52" t="s">
        <v>181</v>
      </c>
      <c r="M10" s="58"/>
      <c r="N10" s="58"/>
      <c r="O10" s="58"/>
      <c r="P10" s="58"/>
      <c r="Q10" s="63"/>
      <c r="R10" s="72">
        <v>48339</v>
      </c>
      <c r="S10" s="80"/>
      <c r="T10" s="80"/>
      <c r="U10" s="80"/>
      <c r="V10" s="118"/>
      <c r="W10" s="128"/>
      <c r="X10" s="54"/>
      <c r="Y10" s="54"/>
      <c r="Z10" s="54"/>
      <c r="AA10" s="54"/>
      <c r="AB10" s="54"/>
      <c r="AC10" s="54"/>
      <c r="AD10" s="54"/>
      <c r="AE10" s="54"/>
      <c r="AF10" s="54"/>
      <c r="AG10" s="54"/>
      <c r="AH10" s="54"/>
      <c r="AI10" s="54"/>
      <c r="AJ10" s="54"/>
      <c r="AK10" s="54"/>
      <c r="AL10" s="165"/>
      <c r="AM10" s="175" t="s">
        <v>182</v>
      </c>
      <c r="AN10" s="58"/>
      <c r="AO10" s="58"/>
      <c r="AP10" s="58"/>
      <c r="AQ10" s="58"/>
      <c r="AR10" s="58"/>
      <c r="AS10" s="58"/>
      <c r="AT10" s="63"/>
      <c r="AU10" s="182" t="s">
        <v>71</v>
      </c>
      <c r="AV10" s="139"/>
      <c r="AW10" s="139"/>
      <c r="AX10" s="139"/>
      <c r="AY10" s="190" t="s">
        <v>184</v>
      </c>
      <c r="AZ10" s="198"/>
      <c r="BA10" s="198"/>
      <c r="BB10" s="198"/>
      <c r="BC10" s="198"/>
      <c r="BD10" s="198"/>
      <c r="BE10" s="198"/>
      <c r="BF10" s="198"/>
      <c r="BG10" s="198"/>
      <c r="BH10" s="198"/>
      <c r="BI10" s="198"/>
      <c r="BJ10" s="198"/>
      <c r="BK10" s="198"/>
      <c r="BL10" s="198"/>
      <c r="BM10" s="209"/>
      <c r="BN10" s="214">
        <v>9184</v>
      </c>
      <c r="BO10" s="217"/>
      <c r="BP10" s="217"/>
      <c r="BQ10" s="217"/>
      <c r="BR10" s="217"/>
      <c r="BS10" s="217"/>
      <c r="BT10" s="217"/>
      <c r="BU10" s="220"/>
      <c r="BV10" s="214">
        <v>207987</v>
      </c>
      <c r="BW10" s="217"/>
      <c r="BX10" s="217"/>
      <c r="BY10" s="217"/>
      <c r="BZ10" s="217"/>
      <c r="CA10" s="217"/>
      <c r="CB10" s="217"/>
      <c r="CC10" s="220"/>
      <c r="CD10" s="222" t="s">
        <v>185</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189</v>
      </c>
      <c r="M11" s="59"/>
      <c r="N11" s="59"/>
      <c r="O11" s="59"/>
      <c r="P11" s="59"/>
      <c r="Q11" s="64"/>
      <c r="R11" s="98" t="s">
        <v>190</v>
      </c>
      <c r="S11" s="107"/>
      <c r="T11" s="107"/>
      <c r="U11" s="107"/>
      <c r="V11" s="119"/>
      <c r="W11" s="128"/>
      <c r="X11" s="54"/>
      <c r="Y11" s="54"/>
      <c r="Z11" s="54"/>
      <c r="AA11" s="54"/>
      <c r="AB11" s="54"/>
      <c r="AC11" s="54"/>
      <c r="AD11" s="54"/>
      <c r="AE11" s="54"/>
      <c r="AF11" s="54"/>
      <c r="AG11" s="54"/>
      <c r="AH11" s="54"/>
      <c r="AI11" s="54"/>
      <c r="AJ11" s="54"/>
      <c r="AK11" s="54"/>
      <c r="AL11" s="165"/>
      <c r="AM11" s="175" t="s">
        <v>65</v>
      </c>
      <c r="AN11" s="58"/>
      <c r="AO11" s="58"/>
      <c r="AP11" s="58"/>
      <c r="AQ11" s="58"/>
      <c r="AR11" s="58"/>
      <c r="AS11" s="58"/>
      <c r="AT11" s="63"/>
      <c r="AU11" s="182" t="s">
        <v>71</v>
      </c>
      <c r="AV11" s="139"/>
      <c r="AW11" s="139"/>
      <c r="AX11" s="139"/>
      <c r="AY11" s="190" t="s">
        <v>191</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194</v>
      </c>
      <c r="CE11" s="111"/>
      <c r="CF11" s="111"/>
      <c r="CG11" s="111"/>
      <c r="CH11" s="111"/>
      <c r="CI11" s="111"/>
      <c r="CJ11" s="111"/>
      <c r="CK11" s="111"/>
      <c r="CL11" s="111"/>
      <c r="CM11" s="111"/>
      <c r="CN11" s="111"/>
      <c r="CO11" s="111"/>
      <c r="CP11" s="111"/>
      <c r="CQ11" s="111"/>
      <c r="CR11" s="111"/>
      <c r="CS11" s="211"/>
      <c r="CT11" s="232" t="s">
        <v>195</v>
      </c>
      <c r="CU11" s="240"/>
      <c r="CV11" s="240"/>
      <c r="CW11" s="240"/>
      <c r="CX11" s="240"/>
      <c r="CY11" s="240"/>
      <c r="CZ11" s="240"/>
      <c r="DA11" s="248"/>
      <c r="DB11" s="232" t="s">
        <v>195</v>
      </c>
      <c r="DC11" s="240"/>
      <c r="DD11" s="240"/>
      <c r="DE11" s="240"/>
      <c r="DF11" s="240"/>
      <c r="DG11" s="240"/>
      <c r="DH11" s="240"/>
      <c r="DI11" s="248"/>
    </row>
    <row r="12" spans="1:119" ht="18.75" customHeight="1">
      <c r="A12" s="2"/>
      <c r="B12" s="11" t="s">
        <v>197</v>
      </c>
      <c r="C12" s="28"/>
      <c r="D12" s="28"/>
      <c r="E12" s="28"/>
      <c r="F12" s="28"/>
      <c r="G12" s="28"/>
      <c r="H12" s="28"/>
      <c r="I12" s="28"/>
      <c r="J12" s="28"/>
      <c r="K12" s="60"/>
      <c r="L12" s="66" t="s">
        <v>198</v>
      </c>
      <c r="M12" s="75"/>
      <c r="N12" s="75"/>
      <c r="O12" s="75"/>
      <c r="P12" s="75"/>
      <c r="Q12" s="87"/>
      <c r="R12" s="99">
        <v>49238</v>
      </c>
      <c r="S12" s="108"/>
      <c r="T12" s="108"/>
      <c r="U12" s="108"/>
      <c r="V12" s="120"/>
      <c r="W12" s="132" t="s">
        <v>5</v>
      </c>
      <c r="X12" s="139"/>
      <c r="Y12" s="139"/>
      <c r="Z12" s="139"/>
      <c r="AA12" s="139"/>
      <c r="AB12" s="144"/>
      <c r="AC12" s="148" t="s">
        <v>111</v>
      </c>
      <c r="AD12" s="155"/>
      <c r="AE12" s="155"/>
      <c r="AF12" s="155"/>
      <c r="AG12" s="158"/>
      <c r="AH12" s="148" t="s">
        <v>200</v>
      </c>
      <c r="AI12" s="155"/>
      <c r="AJ12" s="155"/>
      <c r="AK12" s="155"/>
      <c r="AL12" s="170"/>
      <c r="AM12" s="175" t="s">
        <v>202</v>
      </c>
      <c r="AN12" s="58"/>
      <c r="AO12" s="58"/>
      <c r="AP12" s="58"/>
      <c r="AQ12" s="58"/>
      <c r="AR12" s="58"/>
      <c r="AS12" s="58"/>
      <c r="AT12" s="63"/>
      <c r="AU12" s="182" t="s">
        <v>205</v>
      </c>
      <c r="AV12" s="139"/>
      <c r="AW12" s="139"/>
      <c r="AX12" s="139"/>
      <c r="AY12" s="190" t="s">
        <v>207</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208</v>
      </c>
      <c r="CE12" s="111"/>
      <c r="CF12" s="111"/>
      <c r="CG12" s="111"/>
      <c r="CH12" s="111"/>
      <c r="CI12" s="111"/>
      <c r="CJ12" s="111"/>
      <c r="CK12" s="111"/>
      <c r="CL12" s="111"/>
      <c r="CM12" s="111"/>
      <c r="CN12" s="111"/>
      <c r="CO12" s="111"/>
      <c r="CP12" s="111"/>
      <c r="CQ12" s="111"/>
      <c r="CR12" s="111"/>
      <c r="CS12" s="211"/>
      <c r="CT12" s="232" t="s">
        <v>195</v>
      </c>
      <c r="CU12" s="240"/>
      <c r="CV12" s="240"/>
      <c r="CW12" s="240"/>
      <c r="CX12" s="240"/>
      <c r="CY12" s="240"/>
      <c r="CZ12" s="240"/>
      <c r="DA12" s="248"/>
      <c r="DB12" s="232" t="s">
        <v>195</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210</v>
      </c>
      <c r="N13" s="82"/>
      <c r="O13" s="82"/>
      <c r="P13" s="82"/>
      <c r="Q13" s="88"/>
      <c r="R13" s="100">
        <v>48552</v>
      </c>
      <c r="S13" s="109"/>
      <c r="T13" s="109"/>
      <c r="U13" s="109"/>
      <c r="V13" s="121"/>
      <c r="W13" s="130" t="s">
        <v>211</v>
      </c>
      <c r="X13" s="56"/>
      <c r="Y13" s="56"/>
      <c r="Z13" s="56"/>
      <c r="AA13" s="56"/>
      <c r="AB13" s="25"/>
      <c r="AC13" s="72">
        <v>1423</v>
      </c>
      <c r="AD13" s="80"/>
      <c r="AE13" s="80"/>
      <c r="AF13" s="80"/>
      <c r="AG13" s="84"/>
      <c r="AH13" s="72">
        <v>1678</v>
      </c>
      <c r="AI13" s="80"/>
      <c r="AJ13" s="80"/>
      <c r="AK13" s="80"/>
      <c r="AL13" s="118"/>
      <c r="AM13" s="175" t="s">
        <v>213</v>
      </c>
      <c r="AN13" s="58"/>
      <c r="AO13" s="58"/>
      <c r="AP13" s="58"/>
      <c r="AQ13" s="58"/>
      <c r="AR13" s="58"/>
      <c r="AS13" s="58"/>
      <c r="AT13" s="63"/>
      <c r="AU13" s="182" t="s">
        <v>205</v>
      </c>
      <c r="AV13" s="139"/>
      <c r="AW13" s="139"/>
      <c r="AX13" s="139"/>
      <c r="AY13" s="190" t="s">
        <v>215</v>
      </c>
      <c r="AZ13" s="198"/>
      <c r="BA13" s="198"/>
      <c r="BB13" s="198"/>
      <c r="BC13" s="198"/>
      <c r="BD13" s="198"/>
      <c r="BE13" s="198"/>
      <c r="BF13" s="198"/>
      <c r="BG13" s="198"/>
      <c r="BH13" s="198"/>
      <c r="BI13" s="198"/>
      <c r="BJ13" s="198"/>
      <c r="BK13" s="198"/>
      <c r="BL13" s="198"/>
      <c r="BM13" s="209"/>
      <c r="BN13" s="214">
        <v>351191</v>
      </c>
      <c r="BO13" s="217"/>
      <c r="BP13" s="217"/>
      <c r="BQ13" s="217"/>
      <c r="BR13" s="217"/>
      <c r="BS13" s="217"/>
      <c r="BT13" s="217"/>
      <c r="BU13" s="220"/>
      <c r="BV13" s="214">
        <v>-232976</v>
      </c>
      <c r="BW13" s="217"/>
      <c r="BX13" s="217"/>
      <c r="BY13" s="217"/>
      <c r="BZ13" s="217"/>
      <c r="CA13" s="217"/>
      <c r="CB13" s="217"/>
      <c r="CC13" s="220"/>
      <c r="CD13" s="192" t="s">
        <v>216</v>
      </c>
      <c r="CE13" s="111"/>
      <c r="CF13" s="111"/>
      <c r="CG13" s="111"/>
      <c r="CH13" s="111"/>
      <c r="CI13" s="111"/>
      <c r="CJ13" s="111"/>
      <c r="CK13" s="111"/>
      <c r="CL13" s="111"/>
      <c r="CM13" s="111"/>
      <c r="CN13" s="111"/>
      <c r="CO13" s="111"/>
      <c r="CP13" s="111"/>
      <c r="CQ13" s="111"/>
      <c r="CR13" s="111"/>
      <c r="CS13" s="211"/>
      <c r="CT13" s="230">
        <v>8.5</v>
      </c>
      <c r="CU13" s="238"/>
      <c r="CV13" s="238"/>
      <c r="CW13" s="238"/>
      <c r="CX13" s="238"/>
      <c r="CY13" s="238"/>
      <c r="CZ13" s="238"/>
      <c r="DA13" s="246"/>
      <c r="DB13" s="230">
        <v>8.5</v>
      </c>
      <c r="DC13" s="238"/>
      <c r="DD13" s="238"/>
      <c r="DE13" s="238"/>
      <c r="DF13" s="238"/>
      <c r="DG13" s="238"/>
      <c r="DH13" s="238"/>
      <c r="DI13" s="246"/>
    </row>
    <row r="14" spans="1:119" ht="18.75" customHeight="1">
      <c r="A14" s="2"/>
      <c r="B14" s="12"/>
      <c r="C14" s="29"/>
      <c r="D14" s="29"/>
      <c r="E14" s="29"/>
      <c r="F14" s="29"/>
      <c r="G14" s="29"/>
      <c r="H14" s="29"/>
      <c r="I14" s="29"/>
      <c r="J14" s="29"/>
      <c r="K14" s="61"/>
      <c r="L14" s="68" t="s">
        <v>217</v>
      </c>
      <c r="M14" s="77"/>
      <c r="N14" s="77"/>
      <c r="O14" s="77"/>
      <c r="P14" s="77"/>
      <c r="Q14" s="89"/>
      <c r="R14" s="100">
        <v>49403</v>
      </c>
      <c r="S14" s="109"/>
      <c r="T14" s="109"/>
      <c r="U14" s="109"/>
      <c r="V14" s="121"/>
      <c r="W14" s="129"/>
      <c r="X14" s="57"/>
      <c r="Y14" s="57"/>
      <c r="Z14" s="57"/>
      <c r="AA14" s="57"/>
      <c r="AB14" s="24"/>
      <c r="AC14" s="149">
        <v>6.2</v>
      </c>
      <c r="AD14" s="156"/>
      <c r="AE14" s="156"/>
      <c r="AF14" s="156"/>
      <c r="AG14" s="159"/>
      <c r="AH14" s="149">
        <v>7.6</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221</v>
      </c>
      <c r="CE14" s="200"/>
      <c r="CF14" s="200"/>
      <c r="CG14" s="200"/>
      <c r="CH14" s="200"/>
      <c r="CI14" s="200"/>
      <c r="CJ14" s="200"/>
      <c r="CK14" s="200"/>
      <c r="CL14" s="200"/>
      <c r="CM14" s="200"/>
      <c r="CN14" s="200"/>
      <c r="CO14" s="200"/>
      <c r="CP14" s="200"/>
      <c r="CQ14" s="200"/>
      <c r="CR14" s="200"/>
      <c r="CS14" s="212"/>
      <c r="CT14" s="234">
        <v>7.3</v>
      </c>
      <c r="CU14" s="242"/>
      <c r="CV14" s="242"/>
      <c r="CW14" s="242"/>
      <c r="CX14" s="242"/>
      <c r="CY14" s="242"/>
      <c r="CZ14" s="242"/>
      <c r="DA14" s="250"/>
      <c r="DB14" s="234">
        <v>0.3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210</v>
      </c>
      <c r="N15" s="82"/>
      <c r="O15" s="82"/>
      <c r="P15" s="82"/>
      <c r="Q15" s="88"/>
      <c r="R15" s="100">
        <v>48821</v>
      </c>
      <c r="S15" s="109"/>
      <c r="T15" s="109"/>
      <c r="U15" s="109"/>
      <c r="V15" s="121"/>
      <c r="W15" s="130" t="s">
        <v>6</v>
      </c>
      <c r="X15" s="56"/>
      <c r="Y15" s="56"/>
      <c r="Z15" s="56"/>
      <c r="AA15" s="56"/>
      <c r="AB15" s="25"/>
      <c r="AC15" s="72">
        <v>5771</v>
      </c>
      <c r="AD15" s="80"/>
      <c r="AE15" s="80"/>
      <c r="AF15" s="80"/>
      <c r="AG15" s="84"/>
      <c r="AH15" s="72">
        <v>5720</v>
      </c>
      <c r="AI15" s="80"/>
      <c r="AJ15" s="80"/>
      <c r="AK15" s="80"/>
      <c r="AL15" s="118"/>
      <c r="AM15" s="175"/>
      <c r="AN15" s="58"/>
      <c r="AO15" s="58"/>
      <c r="AP15" s="58"/>
      <c r="AQ15" s="58"/>
      <c r="AR15" s="58"/>
      <c r="AS15" s="58"/>
      <c r="AT15" s="63"/>
      <c r="AU15" s="182"/>
      <c r="AV15" s="139"/>
      <c r="AW15" s="139"/>
      <c r="AX15" s="139"/>
      <c r="AY15" s="189" t="s">
        <v>224</v>
      </c>
      <c r="AZ15" s="197"/>
      <c r="BA15" s="197"/>
      <c r="BB15" s="197"/>
      <c r="BC15" s="197"/>
      <c r="BD15" s="197"/>
      <c r="BE15" s="197"/>
      <c r="BF15" s="197"/>
      <c r="BG15" s="197"/>
      <c r="BH15" s="197"/>
      <c r="BI15" s="197"/>
      <c r="BJ15" s="197"/>
      <c r="BK15" s="197"/>
      <c r="BL15" s="197"/>
      <c r="BM15" s="208"/>
      <c r="BN15" s="213">
        <v>6589816</v>
      </c>
      <c r="BO15" s="216"/>
      <c r="BP15" s="216"/>
      <c r="BQ15" s="216"/>
      <c r="BR15" s="216"/>
      <c r="BS15" s="216"/>
      <c r="BT15" s="216"/>
      <c r="BU15" s="219"/>
      <c r="BV15" s="213">
        <v>6188250</v>
      </c>
      <c r="BW15" s="216"/>
      <c r="BX15" s="216"/>
      <c r="BY15" s="216"/>
      <c r="BZ15" s="216"/>
      <c r="CA15" s="216"/>
      <c r="CB15" s="216"/>
      <c r="CC15" s="219"/>
      <c r="CD15" s="222" t="s">
        <v>209</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226</v>
      </c>
      <c r="M16" s="78"/>
      <c r="N16" s="78"/>
      <c r="O16" s="78"/>
      <c r="P16" s="78"/>
      <c r="Q16" s="90"/>
      <c r="R16" s="101" t="s">
        <v>230</v>
      </c>
      <c r="S16" s="110"/>
      <c r="T16" s="110"/>
      <c r="U16" s="110"/>
      <c r="V16" s="122"/>
      <c r="W16" s="129"/>
      <c r="X16" s="57"/>
      <c r="Y16" s="57"/>
      <c r="Z16" s="57"/>
      <c r="AA16" s="57"/>
      <c r="AB16" s="24"/>
      <c r="AC16" s="149">
        <v>25.2</v>
      </c>
      <c r="AD16" s="156"/>
      <c r="AE16" s="156"/>
      <c r="AF16" s="156"/>
      <c r="AG16" s="159"/>
      <c r="AH16" s="149">
        <v>25.8</v>
      </c>
      <c r="AI16" s="156"/>
      <c r="AJ16" s="156"/>
      <c r="AK16" s="156"/>
      <c r="AL16" s="171"/>
      <c r="AM16" s="175"/>
      <c r="AN16" s="58"/>
      <c r="AO16" s="58"/>
      <c r="AP16" s="58"/>
      <c r="AQ16" s="58"/>
      <c r="AR16" s="58"/>
      <c r="AS16" s="58"/>
      <c r="AT16" s="63"/>
      <c r="AU16" s="182"/>
      <c r="AV16" s="139"/>
      <c r="AW16" s="139"/>
      <c r="AX16" s="139"/>
      <c r="AY16" s="190" t="s">
        <v>109</v>
      </c>
      <c r="AZ16" s="198"/>
      <c r="BA16" s="198"/>
      <c r="BB16" s="198"/>
      <c r="BC16" s="198"/>
      <c r="BD16" s="198"/>
      <c r="BE16" s="198"/>
      <c r="BF16" s="198"/>
      <c r="BG16" s="198"/>
      <c r="BH16" s="198"/>
      <c r="BI16" s="198"/>
      <c r="BJ16" s="198"/>
      <c r="BK16" s="198"/>
      <c r="BL16" s="198"/>
      <c r="BM16" s="209"/>
      <c r="BN16" s="214">
        <v>9747142</v>
      </c>
      <c r="BO16" s="217"/>
      <c r="BP16" s="217"/>
      <c r="BQ16" s="217"/>
      <c r="BR16" s="217"/>
      <c r="BS16" s="217"/>
      <c r="BT16" s="217"/>
      <c r="BU16" s="220"/>
      <c r="BV16" s="214">
        <v>9358686</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104</v>
      </c>
      <c r="N17" s="83"/>
      <c r="O17" s="83"/>
      <c r="P17" s="83"/>
      <c r="Q17" s="91"/>
      <c r="R17" s="101" t="s">
        <v>222</v>
      </c>
      <c r="S17" s="110"/>
      <c r="T17" s="110"/>
      <c r="U17" s="110"/>
      <c r="V17" s="122"/>
      <c r="W17" s="130" t="s">
        <v>98</v>
      </c>
      <c r="X17" s="56"/>
      <c r="Y17" s="56"/>
      <c r="Z17" s="56"/>
      <c r="AA17" s="56"/>
      <c r="AB17" s="25"/>
      <c r="AC17" s="72">
        <v>15712</v>
      </c>
      <c r="AD17" s="80"/>
      <c r="AE17" s="80"/>
      <c r="AF17" s="80"/>
      <c r="AG17" s="84"/>
      <c r="AH17" s="72">
        <v>14748</v>
      </c>
      <c r="AI17" s="80"/>
      <c r="AJ17" s="80"/>
      <c r="AK17" s="80"/>
      <c r="AL17" s="118"/>
      <c r="AM17" s="175"/>
      <c r="AN17" s="58"/>
      <c r="AO17" s="58"/>
      <c r="AP17" s="58"/>
      <c r="AQ17" s="58"/>
      <c r="AR17" s="58"/>
      <c r="AS17" s="58"/>
      <c r="AT17" s="63"/>
      <c r="AU17" s="182"/>
      <c r="AV17" s="139"/>
      <c r="AW17" s="139"/>
      <c r="AX17" s="139"/>
      <c r="AY17" s="190" t="s">
        <v>231</v>
      </c>
      <c r="AZ17" s="198"/>
      <c r="BA17" s="198"/>
      <c r="BB17" s="198"/>
      <c r="BC17" s="198"/>
      <c r="BD17" s="198"/>
      <c r="BE17" s="198"/>
      <c r="BF17" s="198"/>
      <c r="BG17" s="198"/>
      <c r="BH17" s="198"/>
      <c r="BI17" s="198"/>
      <c r="BJ17" s="198"/>
      <c r="BK17" s="198"/>
      <c r="BL17" s="198"/>
      <c r="BM17" s="209"/>
      <c r="BN17" s="214">
        <v>8338151</v>
      </c>
      <c r="BO17" s="217"/>
      <c r="BP17" s="217"/>
      <c r="BQ17" s="217"/>
      <c r="BR17" s="217"/>
      <c r="BS17" s="217"/>
      <c r="BT17" s="217"/>
      <c r="BU17" s="220"/>
      <c r="BV17" s="214">
        <v>7834606</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232</v>
      </c>
      <c r="C18" s="31"/>
      <c r="D18" s="31"/>
      <c r="E18" s="49"/>
      <c r="F18" s="49"/>
      <c r="G18" s="49"/>
      <c r="H18" s="49"/>
      <c r="I18" s="49"/>
      <c r="J18" s="49"/>
      <c r="K18" s="49"/>
      <c r="L18" s="70">
        <v>41.78</v>
      </c>
      <c r="M18" s="70"/>
      <c r="N18" s="70"/>
      <c r="O18" s="70"/>
      <c r="P18" s="70"/>
      <c r="Q18" s="70"/>
      <c r="R18" s="102"/>
      <c r="S18" s="102"/>
      <c r="T18" s="102"/>
      <c r="U18" s="102"/>
      <c r="V18" s="123"/>
      <c r="W18" s="131"/>
      <c r="X18" s="138"/>
      <c r="Y18" s="138"/>
      <c r="Z18" s="138"/>
      <c r="AA18" s="138"/>
      <c r="AB18" s="26"/>
      <c r="AC18" s="150">
        <v>68.599999999999994</v>
      </c>
      <c r="AD18" s="157"/>
      <c r="AE18" s="157"/>
      <c r="AF18" s="157"/>
      <c r="AG18" s="160"/>
      <c r="AH18" s="150">
        <v>66.599999999999994</v>
      </c>
      <c r="AI18" s="157"/>
      <c r="AJ18" s="157"/>
      <c r="AK18" s="157"/>
      <c r="AL18" s="172"/>
      <c r="AM18" s="175"/>
      <c r="AN18" s="58"/>
      <c r="AO18" s="58"/>
      <c r="AP18" s="58"/>
      <c r="AQ18" s="58"/>
      <c r="AR18" s="58"/>
      <c r="AS18" s="58"/>
      <c r="AT18" s="63"/>
      <c r="AU18" s="182"/>
      <c r="AV18" s="139"/>
      <c r="AW18" s="139"/>
      <c r="AX18" s="139"/>
      <c r="AY18" s="190" t="s">
        <v>233</v>
      </c>
      <c r="AZ18" s="198"/>
      <c r="BA18" s="198"/>
      <c r="BB18" s="198"/>
      <c r="BC18" s="198"/>
      <c r="BD18" s="198"/>
      <c r="BE18" s="198"/>
      <c r="BF18" s="198"/>
      <c r="BG18" s="198"/>
      <c r="BH18" s="198"/>
      <c r="BI18" s="198"/>
      <c r="BJ18" s="198"/>
      <c r="BK18" s="198"/>
      <c r="BL18" s="198"/>
      <c r="BM18" s="209"/>
      <c r="BN18" s="214">
        <v>10674525</v>
      </c>
      <c r="BO18" s="217"/>
      <c r="BP18" s="217"/>
      <c r="BQ18" s="217"/>
      <c r="BR18" s="217"/>
      <c r="BS18" s="217"/>
      <c r="BT18" s="217"/>
      <c r="BU18" s="220"/>
      <c r="BV18" s="214">
        <v>10447981</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54</v>
      </c>
      <c r="C19" s="31"/>
      <c r="D19" s="31"/>
      <c r="E19" s="49"/>
      <c r="F19" s="49"/>
      <c r="G19" s="49"/>
      <c r="H19" s="49"/>
      <c r="I19" s="49"/>
      <c r="J19" s="49"/>
      <c r="K19" s="49"/>
      <c r="L19" s="71">
        <v>1169</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128</v>
      </c>
      <c r="AZ19" s="198"/>
      <c r="BA19" s="198"/>
      <c r="BB19" s="198"/>
      <c r="BC19" s="198"/>
      <c r="BD19" s="198"/>
      <c r="BE19" s="198"/>
      <c r="BF19" s="198"/>
      <c r="BG19" s="198"/>
      <c r="BH19" s="198"/>
      <c r="BI19" s="198"/>
      <c r="BJ19" s="198"/>
      <c r="BK19" s="198"/>
      <c r="BL19" s="198"/>
      <c r="BM19" s="209"/>
      <c r="BN19" s="214">
        <v>15320742</v>
      </c>
      <c r="BO19" s="217"/>
      <c r="BP19" s="217"/>
      <c r="BQ19" s="217"/>
      <c r="BR19" s="217"/>
      <c r="BS19" s="217"/>
      <c r="BT19" s="217"/>
      <c r="BU19" s="220"/>
      <c r="BV19" s="214">
        <v>15592234</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235</v>
      </c>
      <c r="C20" s="31"/>
      <c r="D20" s="31"/>
      <c r="E20" s="49"/>
      <c r="F20" s="49"/>
      <c r="G20" s="49"/>
      <c r="H20" s="49"/>
      <c r="I20" s="49"/>
      <c r="J20" s="49"/>
      <c r="K20" s="49"/>
      <c r="L20" s="71">
        <v>18752</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236</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237</v>
      </c>
      <c r="C22" s="33"/>
      <c r="D22" s="41"/>
      <c r="E22" s="50" t="s">
        <v>5</v>
      </c>
      <c r="F22" s="56"/>
      <c r="G22" s="56"/>
      <c r="H22" s="56"/>
      <c r="I22" s="56"/>
      <c r="J22" s="56"/>
      <c r="K22" s="25"/>
      <c r="L22" s="50" t="s">
        <v>239</v>
      </c>
      <c r="M22" s="56"/>
      <c r="N22" s="56"/>
      <c r="O22" s="56"/>
      <c r="P22" s="25"/>
      <c r="Q22" s="92" t="s">
        <v>241</v>
      </c>
      <c r="R22" s="104"/>
      <c r="S22" s="104"/>
      <c r="T22" s="104"/>
      <c r="U22" s="104"/>
      <c r="V22" s="125"/>
      <c r="W22" s="133" t="s">
        <v>55</v>
      </c>
      <c r="X22" s="33"/>
      <c r="Y22" s="41"/>
      <c r="Z22" s="50" t="s">
        <v>5</v>
      </c>
      <c r="AA22" s="56"/>
      <c r="AB22" s="56"/>
      <c r="AC22" s="56"/>
      <c r="AD22" s="56"/>
      <c r="AE22" s="56"/>
      <c r="AF22" s="56"/>
      <c r="AG22" s="25"/>
      <c r="AH22" s="163" t="s">
        <v>179</v>
      </c>
      <c r="AI22" s="56"/>
      <c r="AJ22" s="56"/>
      <c r="AK22" s="56"/>
      <c r="AL22" s="25"/>
      <c r="AM22" s="163" t="s">
        <v>242</v>
      </c>
      <c r="AN22" s="178"/>
      <c r="AO22" s="178"/>
      <c r="AP22" s="178"/>
      <c r="AQ22" s="178"/>
      <c r="AR22" s="180"/>
      <c r="AS22" s="92" t="s">
        <v>241</v>
      </c>
      <c r="AT22" s="104"/>
      <c r="AU22" s="104"/>
      <c r="AV22" s="104"/>
      <c r="AW22" s="104"/>
      <c r="AX22" s="187"/>
      <c r="AY22" s="189" t="s">
        <v>244</v>
      </c>
      <c r="AZ22" s="197"/>
      <c r="BA22" s="197"/>
      <c r="BB22" s="197"/>
      <c r="BC22" s="197"/>
      <c r="BD22" s="197"/>
      <c r="BE22" s="197"/>
      <c r="BF22" s="197"/>
      <c r="BG22" s="197"/>
      <c r="BH22" s="197"/>
      <c r="BI22" s="197"/>
      <c r="BJ22" s="197"/>
      <c r="BK22" s="197"/>
      <c r="BL22" s="197"/>
      <c r="BM22" s="208"/>
      <c r="BN22" s="213">
        <v>17231700</v>
      </c>
      <c r="BO22" s="216"/>
      <c r="BP22" s="216"/>
      <c r="BQ22" s="216"/>
      <c r="BR22" s="216"/>
      <c r="BS22" s="216"/>
      <c r="BT22" s="216"/>
      <c r="BU22" s="219"/>
      <c r="BV22" s="213">
        <v>15419179</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246</v>
      </c>
      <c r="AZ23" s="198"/>
      <c r="BA23" s="198"/>
      <c r="BB23" s="198"/>
      <c r="BC23" s="198"/>
      <c r="BD23" s="198"/>
      <c r="BE23" s="198"/>
      <c r="BF23" s="198"/>
      <c r="BG23" s="198"/>
      <c r="BH23" s="198"/>
      <c r="BI23" s="198"/>
      <c r="BJ23" s="198"/>
      <c r="BK23" s="198"/>
      <c r="BL23" s="198"/>
      <c r="BM23" s="209"/>
      <c r="BN23" s="214">
        <v>15634255</v>
      </c>
      <c r="BO23" s="217"/>
      <c r="BP23" s="217"/>
      <c r="BQ23" s="217"/>
      <c r="BR23" s="217"/>
      <c r="BS23" s="217"/>
      <c r="BT23" s="217"/>
      <c r="BU23" s="220"/>
      <c r="BV23" s="214">
        <v>13989733</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248</v>
      </c>
      <c r="F24" s="58"/>
      <c r="G24" s="58"/>
      <c r="H24" s="58"/>
      <c r="I24" s="58"/>
      <c r="J24" s="58"/>
      <c r="K24" s="63"/>
      <c r="L24" s="72">
        <v>1</v>
      </c>
      <c r="M24" s="80"/>
      <c r="N24" s="80"/>
      <c r="O24" s="80"/>
      <c r="P24" s="84"/>
      <c r="Q24" s="72">
        <v>8800</v>
      </c>
      <c r="R24" s="80"/>
      <c r="S24" s="80"/>
      <c r="T24" s="80"/>
      <c r="U24" s="80"/>
      <c r="V24" s="84"/>
      <c r="W24" s="134"/>
      <c r="X24" s="34"/>
      <c r="Y24" s="42"/>
      <c r="Z24" s="52" t="s">
        <v>249</v>
      </c>
      <c r="AA24" s="58"/>
      <c r="AB24" s="58"/>
      <c r="AC24" s="58"/>
      <c r="AD24" s="58"/>
      <c r="AE24" s="58"/>
      <c r="AF24" s="58"/>
      <c r="AG24" s="63"/>
      <c r="AH24" s="72">
        <v>313</v>
      </c>
      <c r="AI24" s="80"/>
      <c r="AJ24" s="80"/>
      <c r="AK24" s="80"/>
      <c r="AL24" s="84"/>
      <c r="AM24" s="72">
        <v>998783</v>
      </c>
      <c r="AN24" s="80"/>
      <c r="AO24" s="80"/>
      <c r="AP24" s="80"/>
      <c r="AQ24" s="80"/>
      <c r="AR24" s="84"/>
      <c r="AS24" s="72">
        <v>3191</v>
      </c>
      <c r="AT24" s="80"/>
      <c r="AU24" s="80"/>
      <c r="AV24" s="80"/>
      <c r="AW24" s="80"/>
      <c r="AX24" s="118"/>
      <c r="AY24" s="191" t="s">
        <v>252</v>
      </c>
      <c r="AZ24" s="199"/>
      <c r="BA24" s="199"/>
      <c r="BB24" s="199"/>
      <c r="BC24" s="199"/>
      <c r="BD24" s="199"/>
      <c r="BE24" s="199"/>
      <c r="BF24" s="199"/>
      <c r="BG24" s="199"/>
      <c r="BH24" s="199"/>
      <c r="BI24" s="199"/>
      <c r="BJ24" s="199"/>
      <c r="BK24" s="199"/>
      <c r="BL24" s="199"/>
      <c r="BM24" s="210"/>
      <c r="BN24" s="214">
        <v>10260208</v>
      </c>
      <c r="BO24" s="217"/>
      <c r="BP24" s="217"/>
      <c r="BQ24" s="217"/>
      <c r="BR24" s="217"/>
      <c r="BS24" s="217"/>
      <c r="BT24" s="217"/>
      <c r="BU24" s="220"/>
      <c r="BV24" s="214">
        <v>7901255</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1</v>
      </c>
      <c r="M25" s="80"/>
      <c r="N25" s="80"/>
      <c r="O25" s="80"/>
      <c r="P25" s="84"/>
      <c r="Q25" s="72">
        <v>7100</v>
      </c>
      <c r="R25" s="80"/>
      <c r="S25" s="80"/>
      <c r="T25" s="80"/>
      <c r="U25" s="80"/>
      <c r="V25" s="84"/>
      <c r="W25" s="134"/>
      <c r="X25" s="34"/>
      <c r="Y25" s="42"/>
      <c r="Z25" s="52" t="s">
        <v>257</v>
      </c>
      <c r="AA25" s="58"/>
      <c r="AB25" s="58"/>
      <c r="AC25" s="58"/>
      <c r="AD25" s="58"/>
      <c r="AE25" s="58"/>
      <c r="AF25" s="58"/>
      <c r="AG25" s="63"/>
      <c r="AH25" s="72">
        <v>49</v>
      </c>
      <c r="AI25" s="80"/>
      <c r="AJ25" s="80"/>
      <c r="AK25" s="80"/>
      <c r="AL25" s="84"/>
      <c r="AM25" s="72">
        <v>152586</v>
      </c>
      <c r="AN25" s="80"/>
      <c r="AO25" s="80"/>
      <c r="AP25" s="80"/>
      <c r="AQ25" s="80"/>
      <c r="AR25" s="84"/>
      <c r="AS25" s="72">
        <v>3114</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2965736</v>
      </c>
      <c r="BO25" s="216"/>
      <c r="BP25" s="216"/>
      <c r="BQ25" s="216"/>
      <c r="BR25" s="216"/>
      <c r="BS25" s="216"/>
      <c r="BT25" s="216"/>
      <c r="BU25" s="219"/>
      <c r="BV25" s="213">
        <v>1812549</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6300</v>
      </c>
      <c r="R26" s="80"/>
      <c r="S26" s="80"/>
      <c r="T26" s="80"/>
      <c r="U26" s="80"/>
      <c r="V26" s="84"/>
      <c r="W26" s="134"/>
      <c r="X26" s="34"/>
      <c r="Y26" s="42"/>
      <c r="Z26" s="52" t="s">
        <v>259</v>
      </c>
      <c r="AA26" s="143"/>
      <c r="AB26" s="143"/>
      <c r="AC26" s="143"/>
      <c r="AD26" s="143"/>
      <c r="AE26" s="143"/>
      <c r="AF26" s="143"/>
      <c r="AG26" s="161"/>
      <c r="AH26" s="72">
        <v>18</v>
      </c>
      <c r="AI26" s="80"/>
      <c r="AJ26" s="80"/>
      <c r="AK26" s="80"/>
      <c r="AL26" s="84"/>
      <c r="AM26" s="72">
        <v>59724</v>
      </c>
      <c r="AN26" s="80"/>
      <c r="AO26" s="80"/>
      <c r="AP26" s="80"/>
      <c r="AQ26" s="80"/>
      <c r="AR26" s="84"/>
      <c r="AS26" s="72">
        <v>3318</v>
      </c>
      <c r="AT26" s="80"/>
      <c r="AU26" s="80"/>
      <c r="AV26" s="80"/>
      <c r="AW26" s="80"/>
      <c r="AX26" s="118"/>
      <c r="AY26" s="192" t="s">
        <v>260</v>
      </c>
      <c r="AZ26" s="111"/>
      <c r="BA26" s="111"/>
      <c r="BB26" s="111"/>
      <c r="BC26" s="111"/>
      <c r="BD26" s="111"/>
      <c r="BE26" s="111"/>
      <c r="BF26" s="111"/>
      <c r="BG26" s="111"/>
      <c r="BH26" s="111"/>
      <c r="BI26" s="111"/>
      <c r="BJ26" s="111"/>
      <c r="BK26" s="111"/>
      <c r="BL26" s="111"/>
      <c r="BM26" s="211"/>
      <c r="BN26" s="214" t="s">
        <v>195</v>
      </c>
      <c r="BO26" s="217"/>
      <c r="BP26" s="217"/>
      <c r="BQ26" s="217"/>
      <c r="BR26" s="217"/>
      <c r="BS26" s="217"/>
      <c r="BT26" s="217"/>
      <c r="BU26" s="220"/>
      <c r="BV26" s="214" t="s">
        <v>195</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261</v>
      </c>
      <c r="F27" s="58"/>
      <c r="G27" s="58"/>
      <c r="H27" s="58"/>
      <c r="I27" s="58"/>
      <c r="J27" s="58"/>
      <c r="K27" s="63"/>
      <c r="L27" s="72">
        <v>1</v>
      </c>
      <c r="M27" s="80"/>
      <c r="N27" s="80"/>
      <c r="O27" s="80"/>
      <c r="P27" s="84"/>
      <c r="Q27" s="72">
        <v>4520</v>
      </c>
      <c r="R27" s="80"/>
      <c r="S27" s="80"/>
      <c r="T27" s="80"/>
      <c r="U27" s="80"/>
      <c r="V27" s="84"/>
      <c r="W27" s="134"/>
      <c r="X27" s="34"/>
      <c r="Y27" s="42"/>
      <c r="Z27" s="52" t="s">
        <v>263</v>
      </c>
      <c r="AA27" s="58"/>
      <c r="AB27" s="58"/>
      <c r="AC27" s="58"/>
      <c r="AD27" s="58"/>
      <c r="AE27" s="58"/>
      <c r="AF27" s="58"/>
      <c r="AG27" s="63"/>
      <c r="AH27" s="72">
        <v>5</v>
      </c>
      <c r="AI27" s="80"/>
      <c r="AJ27" s="80"/>
      <c r="AK27" s="80"/>
      <c r="AL27" s="84"/>
      <c r="AM27" s="72">
        <v>16336</v>
      </c>
      <c r="AN27" s="80"/>
      <c r="AO27" s="80"/>
      <c r="AP27" s="80"/>
      <c r="AQ27" s="80"/>
      <c r="AR27" s="84"/>
      <c r="AS27" s="72">
        <v>3267</v>
      </c>
      <c r="AT27" s="80"/>
      <c r="AU27" s="80"/>
      <c r="AV27" s="80"/>
      <c r="AW27" s="80"/>
      <c r="AX27" s="118"/>
      <c r="AY27" s="193" t="s">
        <v>266</v>
      </c>
      <c r="AZ27" s="200"/>
      <c r="BA27" s="200"/>
      <c r="BB27" s="200"/>
      <c r="BC27" s="200"/>
      <c r="BD27" s="200"/>
      <c r="BE27" s="200"/>
      <c r="BF27" s="200"/>
      <c r="BG27" s="200"/>
      <c r="BH27" s="200"/>
      <c r="BI27" s="200"/>
      <c r="BJ27" s="200"/>
      <c r="BK27" s="200"/>
      <c r="BL27" s="200"/>
      <c r="BM27" s="212"/>
      <c r="BN27" s="215" t="s">
        <v>195</v>
      </c>
      <c r="BO27" s="218"/>
      <c r="BP27" s="218"/>
      <c r="BQ27" s="218"/>
      <c r="BR27" s="218"/>
      <c r="BS27" s="218"/>
      <c r="BT27" s="218"/>
      <c r="BU27" s="221"/>
      <c r="BV27" s="215" t="s">
        <v>195</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267</v>
      </c>
      <c r="F28" s="58"/>
      <c r="G28" s="58"/>
      <c r="H28" s="58"/>
      <c r="I28" s="58"/>
      <c r="J28" s="58"/>
      <c r="K28" s="63"/>
      <c r="L28" s="72">
        <v>1</v>
      </c>
      <c r="M28" s="80"/>
      <c r="N28" s="80"/>
      <c r="O28" s="80"/>
      <c r="P28" s="84"/>
      <c r="Q28" s="72">
        <v>4040</v>
      </c>
      <c r="R28" s="80"/>
      <c r="S28" s="80"/>
      <c r="T28" s="80"/>
      <c r="U28" s="80"/>
      <c r="V28" s="84"/>
      <c r="W28" s="134"/>
      <c r="X28" s="34"/>
      <c r="Y28" s="42"/>
      <c r="Z28" s="52" t="s">
        <v>36</v>
      </c>
      <c r="AA28" s="58"/>
      <c r="AB28" s="58"/>
      <c r="AC28" s="58"/>
      <c r="AD28" s="58"/>
      <c r="AE28" s="58"/>
      <c r="AF28" s="58"/>
      <c r="AG28" s="63"/>
      <c r="AH28" s="72" t="s">
        <v>195</v>
      </c>
      <c r="AI28" s="80"/>
      <c r="AJ28" s="80"/>
      <c r="AK28" s="80"/>
      <c r="AL28" s="84"/>
      <c r="AM28" s="72" t="s">
        <v>195</v>
      </c>
      <c r="AN28" s="80"/>
      <c r="AO28" s="80"/>
      <c r="AP28" s="80"/>
      <c r="AQ28" s="80"/>
      <c r="AR28" s="84"/>
      <c r="AS28" s="72" t="s">
        <v>195</v>
      </c>
      <c r="AT28" s="80"/>
      <c r="AU28" s="80"/>
      <c r="AV28" s="80"/>
      <c r="AW28" s="80"/>
      <c r="AX28" s="118"/>
      <c r="AY28" s="194" t="s">
        <v>270</v>
      </c>
      <c r="AZ28" s="201"/>
      <c r="BA28" s="201"/>
      <c r="BB28" s="204"/>
      <c r="BC28" s="189" t="s">
        <v>103</v>
      </c>
      <c r="BD28" s="197"/>
      <c r="BE28" s="197"/>
      <c r="BF28" s="197"/>
      <c r="BG28" s="197"/>
      <c r="BH28" s="197"/>
      <c r="BI28" s="197"/>
      <c r="BJ28" s="197"/>
      <c r="BK28" s="197"/>
      <c r="BL28" s="197"/>
      <c r="BM28" s="208"/>
      <c r="BN28" s="213">
        <v>2510804</v>
      </c>
      <c r="BO28" s="216"/>
      <c r="BP28" s="216"/>
      <c r="BQ28" s="216"/>
      <c r="BR28" s="216"/>
      <c r="BS28" s="216"/>
      <c r="BT28" s="216"/>
      <c r="BU28" s="219"/>
      <c r="BV28" s="213">
        <v>2501620</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271</v>
      </c>
      <c r="F29" s="58"/>
      <c r="G29" s="58"/>
      <c r="H29" s="58"/>
      <c r="I29" s="58"/>
      <c r="J29" s="58"/>
      <c r="K29" s="63"/>
      <c r="L29" s="72">
        <v>15</v>
      </c>
      <c r="M29" s="80"/>
      <c r="N29" s="80"/>
      <c r="O29" s="80"/>
      <c r="P29" s="84"/>
      <c r="Q29" s="72">
        <v>3850</v>
      </c>
      <c r="R29" s="80"/>
      <c r="S29" s="80"/>
      <c r="T29" s="80"/>
      <c r="U29" s="80"/>
      <c r="V29" s="84"/>
      <c r="W29" s="135"/>
      <c r="X29" s="140"/>
      <c r="Y29" s="142"/>
      <c r="Z29" s="52" t="s">
        <v>273</v>
      </c>
      <c r="AA29" s="58"/>
      <c r="AB29" s="58"/>
      <c r="AC29" s="58"/>
      <c r="AD29" s="58"/>
      <c r="AE29" s="58"/>
      <c r="AF29" s="58"/>
      <c r="AG29" s="63"/>
      <c r="AH29" s="72">
        <v>318</v>
      </c>
      <c r="AI29" s="80"/>
      <c r="AJ29" s="80"/>
      <c r="AK29" s="80"/>
      <c r="AL29" s="84"/>
      <c r="AM29" s="72">
        <v>1015119</v>
      </c>
      <c r="AN29" s="80"/>
      <c r="AO29" s="80"/>
      <c r="AP29" s="80"/>
      <c r="AQ29" s="80"/>
      <c r="AR29" s="84"/>
      <c r="AS29" s="72">
        <v>3192</v>
      </c>
      <c r="AT29" s="80"/>
      <c r="AU29" s="80"/>
      <c r="AV29" s="80"/>
      <c r="AW29" s="80"/>
      <c r="AX29" s="118"/>
      <c r="AY29" s="195"/>
      <c r="AZ29" s="202"/>
      <c r="BA29" s="202"/>
      <c r="BB29" s="205"/>
      <c r="BC29" s="190" t="s">
        <v>274</v>
      </c>
      <c r="BD29" s="198"/>
      <c r="BE29" s="198"/>
      <c r="BF29" s="198"/>
      <c r="BG29" s="198"/>
      <c r="BH29" s="198"/>
      <c r="BI29" s="198"/>
      <c r="BJ29" s="198"/>
      <c r="BK29" s="198"/>
      <c r="BL29" s="198"/>
      <c r="BM29" s="209"/>
      <c r="BN29" s="214">
        <v>542847</v>
      </c>
      <c r="BO29" s="217"/>
      <c r="BP29" s="217"/>
      <c r="BQ29" s="217"/>
      <c r="BR29" s="217"/>
      <c r="BS29" s="217"/>
      <c r="BT29" s="217"/>
      <c r="BU29" s="220"/>
      <c r="BV29" s="214">
        <v>489690</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276</v>
      </c>
      <c r="X30" s="141"/>
      <c r="Y30" s="141"/>
      <c r="Z30" s="141"/>
      <c r="AA30" s="141"/>
      <c r="AB30" s="141"/>
      <c r="AC30" s="141"/>
      <c r="AD30" s="141"/>
      <c r="AE30" s="141"/>
      <c r="AF30" s="141"/>
      <c r="AG30" s="162"/>
      <c r="AH30" s="150">
        <v>98.9</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70</v>
      </c>
      <c r="BD30" s="199"/>
      <c r="BE30" s="199"/>
      <c r="BF30" s="199"/>
      <c r="BG30" s="199"/>
      <c r="BH30" s="199"/>
      <c r="BI30" s="199"/>
      <c r="BJ30" s="199"/>
      <c r="BK30" s="199"/>
      <c r="BL30" s="199"/>
      <c r="BM30" s="210"/>
      <c r="BN30" s="215">
        <v>5015863</v>
      </c>
      <c r="BO30" s="218"/>
      <c r="BP30" s="218"/>
      <c r="BQ30" s="218"/>
      <c r="BR30" s="218"/>
      <c r="BS30" s="218"/>
      <c r="BT30" s="218"/>
      <c r="BU30" s="221"/>
      <c r="BV30" s="215">
        <v>5177026</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183</v>
      </c>
      <c r="D32" s="36"/>
      <c r="E32" s="36"/>
      <c r="F32" s="36"/>
      <c r="G32" s="36"/>
      <c r="H32" s="36"/>
      <c r="I32" s="36"/>
      <c r="J32" s="36"/>
      <c r="K32" s="36"/>
      <c r="L32" s="36"/>
      <c r="M32" s="36"/>
      <c r="N32" s="36"/>
      <c r="O32" s="36"/>
      <c r="P32" s="36"/>
      <c r="Q32" s="36"/>
      <c r="R32" s="36"/>
      <c r="S32" s="36"/>
      <c r="U32" s="111" t="s">
        <v>93</v>
      </c>
      <c r="V32" s="111"/>
      <c r="W32" s="111"/>
      <c r="X32" s="111"/>
      <c r="Y32" s="111"/>
      <c r="Z32" s="111"/>
      <c r="AA32" s="111"/>
      <c r="AB32" s="111"/>
      <c r="AC32" s="111"/>
      <c r="AD32" s="111"/>
      <c r="AE32" s="111"/>
      <c r="AF32" s="111"/>
      <c r="AG32" s="111"/>
      <c r="AH32" s="111"/>
      <c r="AI32" s="111"/>
      <c r="AJ32" s="111"/>
      <c r="AK32" s="111"/>
      <c r="AM32" s="111" t="s">
        <v>278</v>
      </c>
      <c r="AN32" s="111"/>
      <c r="AO32" s="111"/>
      <c r="AP32" s="111"/>
      <c r="AQ32" s="111"/>
      <c r="AR32" s="111"/>
      <c r="AS32" s="111"/>
      <c r="AT32" s="111"/>
      <c r="AU32" s="111"/>
      <c r="AV32" s="111"/>
      <c r="AW32" s="111"/>
      <c r="AX32" s="111"/>
      <c r="AY32" s="111"/>
      <c r="AZ32" s="111"/>
      <c r="BA32" s="111"/>
      <c r="BB32" s="111"/>
      <c r="BC32" s="111"/>
      <c r="BE32" s="111" t="s">
        <v>279</v>
      </c>
      <c r="BF32" s="111"/>
      <c r="BG32" s="111"/>
      <c r="BH32" s="111"/>
      <c r="BI32" s="111"/>
      <c r="BJ32" s="111"/>
      <c r="BK32" s="111"/>
      <c r="BL32" s="111"/>
      <c r="BM32" s="111"/>
      <c r="BN32" s="111"/>
      <c r="BO32" s="111"/>
      <c r="BP32" s="111"/>
      <c r="BQ32" s="111"/>
      <c r="BR32" s="111"/>
      <c r="BS32" s="111"/>
      <c r="BT32" s="111"/>
      <c r="BU32" s="111"/>
      <c r="BW32" s="111" t="s">
        <v>281</v>
      </c>
      <c r="BX32" s="111"/>
      <c r="BY32" s="111"/>
      <c r="BZ32" s="111"/>
      <c r="CA32" s="111"/>
      <c r="CB32" s="111"/>
      <c r="CC32" s="111"/>
      <c r="CD32" s="111"/>
      <c r="CE32" s="111"/>
      <c r="CF32" s="111"/>
      <c r="CG32" s="111"/>
      <c r="CH32" s="111"/>
      <c r="CI32" s="111"/>
      <c r="CJ32" s="111"/>
      <c r="CK32" s="111"/>
      <c r="CL32" s="111"/>
      <c r="CM32" s="111"/>
      <c r="CO32" s="111" t="s">
        <v>282</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58</v>
      </c>
      <c r="D33" s="37"/>
      <c r="E33" s="54" t="s">
        <v>283</v>
      </c>
      <c r="F33" s="54"/>
      <c r="G33" s="54"/>
      <c r="H33" s="54"/>
      <c r="I33" s="54"/>
      <c r="J33" s="54"/>
      <c r="K33" s="54"/>
      <c r="L33" s="54"/>
      <c r="M33" s="54"/>
      <c r="N33" s="54"/>
      <c r="O33" s="54"/>
      <c r="P33" s="54"/>
      <c r="Q33" s="54"/>
      <c r="R33" s="54"/>
      <c r="S33" s="54"/>
      <c r="T33" s="54"/>
      <c r="U33" s="37" t="s">
        <v>58</v>
      </c>
      <c r="V33" s="37"/>
      <c r="W33" s="54" t="s">
        <v>283</v>
      </c>
      <c r="X33" s="54"/>
      <c r="Y33" s="54"/>
      <c r="Z33" s="54"/>
      <c r="AA33" s="54"/>
      <c r="AB33" s="54"/>
      <c r="AC33" s="54"/>
      <c r="AD33" s="54"/>
      <c r="AE33" s="54"/>
      <c r="AF33" s="54"/>
      <c r="AG33" s="54"/>
      <c r="AH33" s="54"/>
      <c r="AI33" s="54"/>
      <c r="AJ33" s="54"/>
      <c r="AK33" s="54"/>
      <c r="AL33" s="54"/>
      <c r="AM33" s="37" t="s">
        <v>58</v>
      </c>
      <c r="AN33" s="37"/>
      <c r="AO33" s="54" t="s">
        <v>283</v>
      </c>
      <c r="AP33" s="54"/>
      <c r="AQ33" s="54"/>
      <c r="AR33" s="54"/>
      <c r="AS33" s="54"/>
      <c r="AT33" s="54"/>
      <c r="AU33" s="54"/>
      <c r="AV33" s="54"/>
      <c r="AW33" s="54"/>
      <c r="AX33" s="54"/>
      <c r="AY33" s="54"/>
      <c r="AZ33" s="54"/>
      <c r="BA33" s="54"/>
      <c r="BB33" s="54"/>
      <c r="BC33" s="54"/>
      <c r="BD33" s="37"/>
      <c r="BE33" s="54" t="s">
        <v>285</v>
      </c>
      <c r="BF33" s="54"/>
      <c r="BG33" s="54" t="s">
        <v>164</v>
      </c>
      <c r="BH33" s="54"/>
      <c r="BI33" s="54"/>
      <c r="BJ33" s="54"/>
      <c r="BK33" s="54"/>
      <c r="BL33" s="54"/>
      <c r="BM33" s="54"/>
      <c r="BN33" s="54"/>
      <c r="BO33" s="54"/>
      <c r="BP33" s="54"/>
      <c r="BQ33" s="54"/>
      <c r="BR33" s="54"/>
      <c r="BS33" s="54"/>
      <c r="BT33" s="54"/>
      <c r="BU33" s="54"/>
      <c r="BV33" s="37"/>
      <c r="BW33" s="37" t="s">
        <v>285</v>
      </c>
      <c r="BX33" s="37"/>
      <c r="BY33" s="54" t="s">
        <v>110</v>
      </c>
      <c r="BZ33" s="54"/>
      <c r="CA33" s="54"/>
      <c r="CB33" s="54"/>
      <c r="CC33" s="54"/>
      <c r="CD33" s="54"/>
      <c r="CE33" s="54"/>
      <c r="CF33" s="54"/>
      <c r="CG33" s="54"/>
      <c r="CH33" s="54"/>
      <c r="CI33" s="54"/>
      <c r="CJ33" s="54"/>
      <c r="CK33" s="54"/>
      <c r="CL33" s="54"/>
      <c r="CM33" s="54"/>
      <c r="CN33" s="54"/>
      <c r="CO33" s="37" t="s">
        <v>58</v>
      </c>
      <c r="CP33" s="37"/>
      <c r="CQ33" s="54" t="s">
        <v>286</v>
      </c>
      <c r="CR33" s="54"/>
      <c r="CS33" s="54"/>
      <c r="CT33" s="54"/>
      <c r="CU33" s="54"/>
      <c r="CV33" s="54"/>
      <c r="CW33" s="54"/>
      <c r="CX33" s="54"/>
      <c r="CY33" s="54"/>
      <c r="CZ33" s="54"/>
      <c r="DA33" s="54"/>
      <c r="DB33" s="54"/>
      <c r="DC33" s="54"/>
      <c r="DD33" s="54"/>
      <c r="DE33" s="54"/>
      <c r="DF33" s="54"/>
      <c r="DG33" s="253" t="s">
        <v>81</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8</v>
      </c>
      <c r="AN34" s="38"/>
      <c r="AO34" s="55" t="str">
        <f>IF('各会計、関係団体の財政状況及び健全化判断比率'!B32="","",'各会計、関係団体の財政状況及び健全化判断比率'!B32)</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花宗用水組合</v>
      </c>
      <c r="BZ34" s="55"/>
      <c r="CA34" s="55"/>
      <c r="CB34" s="55"/>
      <c r="CC34" s="55"/>
      <c r="CD34" s="55"/>
      <c r="CE34" s="55"/>
      <c r="CF34" s="55"/>
      <c r="CG34" s="55"/>
      <c r="CH34" s="55"/>
      <c r="CI34" s="55"/>
      <c r="CJ34" s="55"/>
      <c r="CK34" s="55"/>
      <c r="CL34" s="55"/>
      <c r="CM34" s="55"/>
      <c r="CN34" s="2"/>
      <c r="CO34" s="38">
        <f>IF(CQ34="","",MAX(C34:D43,U34:V43,AM34:AN43,BE34:BF43,BW34:BX43)+1)</f>
        <v>19</v>
      </c>
      <c r="CP34" s="38"/>
      <c r="CQ34" s="55" t="str">
        <f>IF('各会計、関係団体の財政状況及び健全化判断比率'!BS7="","",'各会計、関係団体の財政状況及び健全化判断比率'!BS7)</f>
        <v>筑後市文化振興公社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住宅新築資金等貸付特別会計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介護保険特別会計（保険事業勘定）</v>
      </c>
      <c r="X35" s="55"/>
      <c r="Y35" s="55"/>
      <c r="Z35" s="55"/>
      <c r="AA35" s="55"/>
      <c r="AB35" s="55"/>
      <c r="AC35" s="55"/>
      <c r="AD35" s="55"/>
      <c r="AE35" s="55"/>
      <c r="AF35" s="55"/>
      <c r="AG35" s="55"/>
      <c r="AH35" s="55"/>
      <c r="AI35" s="55"/>
      <c r="AJ35" s="55"/>
      <c r="AK35" s="55"/>
      <c r="AL35" s="2"/>
      <c r="AM35" s="38">
        <f t="shared" ref="AM35:AM43" si="2">IF(AO35="","",AM34+1)</f>
        <v>9</v>
      </c>
      <c r="AN35" s="38"/>
      <c r="AO35" s="55" t="str">
        <f>IF('各会計、関係団体の財政状況及び健全化判断比率'!B33="","",'各会計、関係団体の財政状況及び健全化判断比率'!B33)</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山の井用水組合</v>
      </c>
      <c r="BZ35" s="55"/>
      <c r="CA35" s="55"/>
      <c r="CB35" s="55"/>
      <c r="CC35" s="55"/>
      <c r="CD35" s="55"/>
      <c r="CE35" s="55"/>
      <c r="CF35" s="55"/>
      <c r="CG35" s="55"/>
      <c r="CH35" s="55"/>
      <c r="CI35" s="55"/>
      <c r="CJ35" s="55"/>
      <c r="CK35" s="55"/>
      <c r="CL35" s="55"/>
      <c r="CM35" s="55"/>
      <c r="CN35" s="2"/>
      <c r="CO35" s="38">
        <f t="shared" ref="CO35:CO43" si="5">IF(CQ35="","",CO34+1)</f>
        <v>20</v>
      </c>
      <c r="CP35" s="38"/>
      <c r="CQ35" s="55" t="str">
        <f>IF('各会計、関係団体の財政状況及び健全化判断比率'!BS8="","",'各会計、関係団体の財政状況及び健全化判断比率'!BS8)</f>
        <v>筑後市土地開発公社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地方独立行政法人筑後市立病院貸付特別会計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介護保険特別会計（地域包括支援センター事業勘定）</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福岡県市町村消防団員等公務災害補償組合</v>
      </c>
      <c r="BZ36" s="55"/>
      <c r="CA36" s="55"/>
      <c r="CB36" s="55"/>
      <c r="CC36" s="55"/>
      <c r="CD36" s="55"/>
      <c r="CE36" s="55"/>
      <c r="CF36" s="55"/>
      <c r="CG36" s="55"/>
      <c r="CH36" s="55"/>
      <c r="CI36" s="55"/>
      <c r="CJ36" s="55"/>
      <c r="CK36" s="55"/>
      <c r="CL36" s="55"/>
      <c r="CM36" s="55"/>
      <c r="CN36" s="2"/>
      <c r="CO36" s="38">
        <f t="shared" si="5"/>
        <v>21</v>
      </c>
      <c r="CP36" s="38"/>
      <c r="CQ36" s="55" t="str">
        <f>IF('各会計、関係団体の財政状況及び健全化判断比率'!BS9="","",'各会計、関係団体の財政状況及び健全化判断比率'!BS9)</f>
        <v>地方独立行政法人筑後市立病院</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7</v>
      </c>
      <c r="V37" s="38"/>
      <c r="W37" s="55" t="str">
        <f>IF('各会計、関係団体の財政状況及び健全化判断比率'!B31="","",'各会計、関係団体の財政状況及び健全化判断比率'!B31)</f>
        <v>後期高齢者医療特別会計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八女西部広域事務組合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14</v>
      </c>
      <c r="BX38" s="38"/>
      <c r="BY38" s="55" t="str">
        <f>IF('各会計、関係団体の財政状況及び健全化判断比率'!B72="","",'各会計、関係団体の財政状況及び健全化判断比率'!B72)</f>
        <v>福岡県自治振興組合（一般会計）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15</v>
      </c>
      <c r="BX39" s="38"/>
      <c r="BY39" s="55" t="str">
        <f>IF('各会計、関係団体の財政状況及び健全化判断比率'!B73="","",'各会計、関係団体の財政状況及び健全化判断比率'!B73)</f>
        <v>福岡県自治振興組合（公文書館事業特別会計）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16</v>
      </c>
      <c r="BX40" s="38"/>
      <c r="BY40" s="55" t="str">
        <f>IF('各会計、関係団体の財政状況及び健全化判断比率'!B74="","",'各会計、関係団体の財政状況及び健全化判断比率'!B74)</f>
        <v>福岡県後期高齢者医療広域連合（一般会計）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17</v>
      </c>
      <c r="BX41" s="38"/>
      <c r="BY41" s="55" t="str">
        <f>IF('各会計、関係団体の財政状況及び健全化判断比率'!B75="","",'各会計、関係団体の財政状況及び健全化判断比率'!B75)</f>
        <v>福岡県後期高齢者医療広域連合（後期高齢者医療特別会計）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18</v>
      </c>
      <c r="BX42" s="38"/>
      <c r="BY42" s="55" t="str">
        <f>IF('各会計、関係団体の財政状況及び健全化判断比率'!B76="","",'各会計、関係団体の財政状況及び健全化判断比率'!B76)</f>
        <v>福岡県南広域水道企業団</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287</v>
      </c>
      <c r="E46" s="1" t="s">
        <v>288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294</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300</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X+D7UZDZOkCaF+kcZ/s6TlhW6ywkEgJNJn6C9J+UugIbYC+z3aDoPWehFbAjMzSRgTEb38YcuijYrMHMmwep5A==" saltValue="+jTtEeZ6n1XC0SY4CkP5c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17</v>
      </c>
      <c r="F33" s="878" t="s">
        <v>535</v>
      </c>
      <c r="G33" s="883" t="s">
        <v>536</v>
      </c>
      <c r="H33" s="883" t="s">
        <v>537</v>
      </c>
      <c r="I33" s="883" t="s">
        <v>538</v>
      </c>
      <c r="J33" s="887" t="s">
        <v>253</v>
      </c>
      <c r="K33" s="862"/>
      <c r="L33" s="862"/>
      <c r="M33" s="862"/>
      <c r="N33" s="862"/>
      <c r="O33" s="862"/>
      <c r="P33" s="862"/>
    </row>
    <row r="34" spans="1:16" ht="39" customHeight="1">
      <c r="A34" s="862"/>
      <c r="B34" s="864"/>
      <c r="C34" s="870" t="s">
        <v>473</v>
      </c>
      <c r="D34" s="870"/>
      <c r="E34" s="875"/>
      <c r="F34" s="879">
        <v>18.53</v>
      </c>
      <c r="G34" s="884">
        <v>18.03</v>
      </c>
      <c r="H34" s="884">
        <v>18</v>
      </c>
      <c r="I34" s="884">
        <v>17.59</v>
      </c>
      <c r="J34" s="888">
        <v>16.09</v>
      </c>
      <c r="K34" s="862"/>
      <c r="L34" s="862"/>
      <c r="M34" s="862"/>
      <c r="N34" s="862"/>
      <c r="O34" s="862"/>
      <c r="P34" s="862"/>
    </row>
    <row r="35" spans="1:16" ht="39" customHeight="1">
      <c r="A35" s="862"/>
      <c r="B35" s="865"/>
      <c r="C35" s="871" t="s">
        <v>461</v>
      </c>
      <c r="D35" s="871"/>
      <c r="E35" s="876"/>
      <c r="F35" s="880">
        <v>7.67</v>
      </c>
      <c r="G35" s="885">
        <v>8.56</v>
      </c>
      <c r="H35" s="885">
        <v>15.9</v>
      </c>
      <c r="I35" s="885">
        <v>12.12</v>
      </c>
      <c r="J35" s="889">
        <v>14.43</v>
      </c>
      <c r="K35" s="862"/>
      <c r="L35" s="862"/>
      <c r="M35" s="862"/>
      <c r="N35" s="862"/>
      <c r="O35" s="862"/>
      <c r="P35" s="862"/>
    </row>
    <row r="36" spans="1:16" ht="39" customHeight="1">
      <c r="A36" s="862"/>
      <c r="B36" s="865"/>
      <c r="C36" s="871" t="s">
        <v>472</v>
      </c>
      <c r="D36" s="871"/>
      <c r="E36" s="876"/>
      <c r="F36" s="880">
        <v>0.1</v>
      </c>
      <c r="G36" s="885">
        <v>1.41</v>
      </c>
      <c r="H36" s="885">
        <v>1.53</v>
      </c>
      <c r="I36" s="885">
        <v>1.28</v>
      </c>
      <c r="J36" s="889">
        <v>1.25</v>
      </c>
      <c r="K36" s="862"/>
      <c r="L36" s="862"/>
      <c r="M36" s="862"/>
      <c r="N36" s="862"/>
      <c r="O36" s="862"/>
      <c r="P36" s="862"/>
    </row>
    <row r="37" spans="1:16" ht="39" customHeight="1">
      <c r="A37" s="862"/>
      <c r="B37" s="865"/>
      <c r="C37" s="871" t="s">
        <v>354</v>
      </c>
      <c r="D37" s="871"/>
      <c r="E37" s="876"/>
      <c r="F37" s="880">
        <v>0.53</v>
      </c>
      <c r="G37" s="885">
        <v>0.8</v>
      </c>
      <c r="H37" s="885">
        <v>0.73</v>
      </c>
      <c r="I37" s="885">
        <v>0.85</v>
      </c>
      <c r="J37" s="889">
        <v>0.96</v>
      </c>
      <c r="K37" s="862"/>
      <c r="L37" s="862"/>
      <c r="M37" s="862"/>
      <c r="N37" s="862"/>
      <c r="O37" s="862"/>
      <c r="P37" s="862"/>
    </row>
    <row r="38" spans="1:16" ht="39" customHeight="1">
      <c r="A38" s="862"/>
      <c r="B38" s="865"/>
      <c r="C38" s="871" t="s">
        <v>201</v>
      </c>
      <c r="D38" s="871"/>
      <c r="E38" s="876"/>
      <c r="F38" s="880">
        <v>2.16</v>
      </c>
      <c r="G38" s="885">
        <v>2.0499999999999998</v>
      </c>
      <c r="H38" s="885">
        <v>1.69</v>
      </c>
      <c r="I38" s="885">
        <v>1.17</v>
      </c>
      <c r="J38" s="889">
        <v>0.7</v>
      </c>
      <c r="K38" s="862"/>
      <c r="L38" s="862"/>
      <c r="M38" s="862"/>
      <c r="N38" s="862"/>
      <c r="O38" s="862"/>
      <c r="P38" s="862"/>
    </row>
    <row r="39" spans="1:16" ht="39" customHeight="1">
      <c r="A39" s="862"/>
      <c r="B39" s="865"/>
      <c r="C39" s="871" t="s">
        <v>223</v>
      </c>
      <c r="D39" s="871"/>
      <c r="E39" s="876"/>
      <c r="F39" s="880">
        <v>2.e-002</v>
      </c>
      <c r="G39" s="885">
        <v>2.e-002</v>
      </c>
      <c r="H39" s="885">
        <v>2.e-002</v>
      </c>
      <c r="I39" s="885">
        <v>6.e-002</v>
      </c>
      <c r="J39" s="889">
        <v>8.e-002</v>
      </c>
      <c r="K39" s="862"/>
      <c r="L39" s="862"/>
      <c r="M39" s="862"/>
      <c r="N39" s="862"/>
      <c r="O39" s="862"/>
      <c r="P39" s="862"/>
    </row>
    <row r="40" spans="1:16" ht="39" customHeight="1">
      <c r="A40" s="862"/>
      <c r="B40" s="865"/>
      <c r="C40" s="871" t="s">
        <v>303</v>
      </c>
      <c r="D40" s="871"/>
      <c r="E40" s="876"/>
      <c r="F40" s="880">
        <v>2.e-002</v>
      </c>
      <c r="G40" s="885">
        <v>3.e-002</v>
      </c>
      <c r="H40" s="885">
        <v>2.e-002</v>
      </c>
      <c r="I40" s="885">
        <v>3.e-002</v>
      </c>
      <c r="J40" s="889">
        <v>2.e-002</v>
      </c>
      <c r="K40" s="862"/>
      <c r="L40" s="862"/>
      <c r="M40" s="862"/>
      <c r="N40" s="862"/>
      <c r="O40" s="862"/>
      <c r="P40" s="862"/>
    </row>
    <row r="41" spans="1:16" ht="39" customHeight="1">
      <c r="A41" s="862"/>
      <c r="B41" s="865"/>
      <c r="C41" s="871" t="s">
        <v>463</v>
      </c>
      <c r="D41" s="871"/>
      <c r="E41" s="876"/>
      <c r="F41" s="880" t="s">
        <v>540</v>
      </c>
      <c r="G41" s="885" t="s">
        <v>541</v>
      </c>
      <c r="H41" s="885" t="s">
        <v>542</v>
      </c>
      <c r="I41" s="885" t="s">
        <v>530</v>
      </c>
      <c r="J41" s="889">
        <v>0</v>
      </c>
      <c r="K41" s="862"/>
      <c r="L41" s="862"/>
      <c r="M41" s="862"/>
      <c r="N41" s="862"/>
      <c r="O41" s="862"/>
      <c r="P41" s="862"/>
    </row>
    <row r="42" spans="1:16" ht="39" customHeight="1">
      <c r="A42" s="862"/>
      <c r="B42" s="866"/>
      <c r="C42" s="871" t="s">
        <v>543</v>
      </c>
      <c r="D42" s="871"/>
      <c r="E42" s="876"/>
      <c r="F42" s="880" t="s">
        <v>195</v>
      </c>
      <c r="G42" s="885" t="s">
        <v>195</v>
      </c>
      <c r="H42" s="885" t="s">
        <v>195</v>
      </c>
      <c r="I42" s="885" t="s">
        <v>195</v>
      </c>
      <c r="J42" s="889" t="s">
        <v>195</v>
      </c>
      <c r="K42" s="862"/>
      <c r="L42" s="862"/>
      <c r="M42" s="862"/>
      <c r="N42" s="862"/>
      <c r="O42" s="862"/>
      <c r="P42" s="862"/>
    </row>
    <row r="43" spans="1:16" ht="39" customHeight="1">
      <c r="A43" s="862"/>
      <c r="B43" s="867"/>
      <c r="C43" s="872" t="s">
        <v>496</v>
      </c>
      <c r="D43" s="872"/>
      <c r="E43" s="877"/>
      <c r="F43" s="881">
        <v>0</v>
      </c>
      <c r="G43" s="886">
        <v>0</v>
      </c>
      <c r="H43" s="886">
        <v>0</v>
      </c>
      <c r="I43" s="886">
        <v>0</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AFsOkB6DAQ35svmtkBmo6QNSrNTjgQgQG1YOdJ3wJeGpVhKAyyFijtxLDjzCJNefPUHJUmklmgatChpiXgt4UQ==" saltValue="4+ZJGvFOhwsYpWQ7dyOdI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fitToWidth="1" fitToHeight="1" orientation="landscape" usePrinterDefaults="1"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23</v>
      </c>
      <c r="C44" s="905"/>
      <c r="D44" s="905"/>
      <c r="E44" s="924"/>
      <c r="F44" s="924"/>
      <c r="G44" s="924"/>
      <c r="H44" s="924"/>
      <c r="I44" s="924"/>
      <c r="J44" s="933" t="s">
        <v>17</v>
      </c>
      <c r="K44" s="941" t="s">
        <v>535</v>
      </c>
      <c r="L44" s="950" t="s">
        <v>536</v>
      </c>
      <c r="M44" s="950" t="s">
        <v>537</v>
      </c>
      <c r="N44" s="950" t="s">
        <v>538</v>
      </c>
      <c r="O44" s="959" t="s">
        <v>253</v>
      </c>
      <c r="P44" s="734"/>
      <c r="Q44" s="734"/>
      <c r="R44" s="734"/>
      <c r="S44" s="734"/>
      <c r="T44" s="734"/>
      <c r="U44" s="734"/>
    </row>
    <row r="45" spans="1:21" ht="30.75" customHeight="1">
      <c r="A45" s="734"/>
      <c r="B45" s="892" t="s">
        <v>26</v>
      </c>
      <c r="C45" s="906"/>
      <c r="D45" s="916"/>
      <c r="E45" s="925" t="s">
        <v>22</v>
      </c>
      <c r="F45" s="925"/>
      <c r="G45" s="925"/>
      <c r="H45" s="925"/>
      <c r="I45" s="925"/>
      <c r="J45" s="934"/>
      <c r="K45" s="942">
        <v>1683</v>
      </c>
      <c r="L45" s="951">
        <v>1747</v>
      </c>
      <c r="M45" s="951">
        <v>1753</v>
      </c>
      <c r="N45" s="951">
        <v>1870</v>
      </c>
      <c r="O45" s="960">
        <v>1916</v>
      </c>
      <c r="P45" s="734"/>
      <c r="Q45" s="734"/>
      <c r="R45" s="734"/>
      <c r="S45" s="734"/>
      <c r="T45" s="734"/>
      <c r="U45" s="734"/>
    </row>
    <row r="46" spans="1:21" ht="30.75" customHeight="1">
      <c r="A46" s="734"/>
      <c r="B46" s="893"/>
      <c r="C46" s="907"/>
      <c r="D46" s="917"/>
      <c r="E46" s="926" t="s">
        <v>29</v>
      </c>
      <c r="F46" s="926"/>
      <c r="G46" s="926"/>
      <c r="H46" s="926"/>
      <c r="I46" s="926"/>
      <c r="J46" s="935"/>
      <c r="K46" s="943" t="s">
        <v>195</v>
      </c>
      <c r="L46" s="952" t="s">
        <v>195</v>
      </c>
      <c r="M46" s="952" t="s">
        <v>195</v>
      </c>
      <c r="N46" s="952" t="s">
        <v>195</v>
      </c>
      <c r="O46" s="961" t="s">
        <v>195</v>
      </c>
      <c r="P46" s="734"/>
      <c r="Q46" s="734"/>
      <c r="R46" s="734"/>
      <c r="S46" s="734"/>
      <c r="T46" s="734"/>
      <c r="U46" s="734"/>
    </row>
    <row r="47" spans="1:21" ht="30.75" customHeight="1">
      <c r="A47" s="734"/>
      <c r="B47" s="893"/>
      <c r="C47" s="907"/>
      <c r="D47" s="917"/>
      <c r="E47" s="926" t="s">
        <v>32</v>
      </c>
      <c r="F47" s="926"/>
      <c r="G47" s="926"/>
      <c r="H47" s="926"/>
      <c r="I47" s="926"/>
      <c r="J47" s="935"/>
      <c r="K47" s="943" t="s">
        <v>195</v>
      </c>
      <c r="L47" s="952" t="s">
        <v>195</v>
      </c>
      <c r="M47" s="952" t="s">
        <v>195</v>
      </c>
      <c r="N47" s="952" t="s">
        <v>195</v>
      </c>
      <c r="O47" s="961" t="s">
        <v>195</v>
      </c>
      <c r="P47" s="734"/>
      <c r="Q47" s="734"/>
      <c r="R47" s="734"/>
      <c r="S47" s="734"/>
      <c r="T47" s="734"/>
      <c r="U47" s="734"/>
    </row>
    <row r="48" spans="1:21" ht="30.75" customHeight="1">
      <c r="A48" s="734"/>
      <c r="B48" s="893"/>
      <c r="C48" s="907"/>
      <c r="D48" s="917"/>
      <c r="E48" s="926" t="s">
        <v>38</v>
      </c>
      <c r="F48" s="926"/>
      <c r="G48" s="926"/>
      <c r="H48" s="926"/>
      <c r="I48" s="926"/>
      <c r="J48" s="935"/>
      <c r="K48" s="943">
        <v>401</v>
      </c>
      <c r="L48" s="952">
        <v>411</v>
      </c>
      <c r="M48" s="952">
        <v>398</v>
      </c>
      <c r="N48" s="952">
        <v>400</v>
      </c>
      <c r="O48" s="961">
        <v>388</v>
      </c>
      <c r="P48" s="734"/>
      <c r="Q48" s="734"/>
      <c r="R48" s="734"/>
      <c r="S48" s="734"/>
      <c r="T48" s="734"/>
      <c r="U48" s="734"/>
    </row>
    <row r="49" spans="1:21" ht="30.75" customHeight="1">
      <c r="A49" s="734"/>
      <c r="B49" s="893"/>
      <c r="C49" s="907"/>
      <c r="D49" s="917"/>
      <c r="E49" s="926" t="s">
        <v>0</v>
      </c>
      <c r="F49" s="926"/>
      <c r="G49" s="926"/>
      <c r="H49" s="926"/>
      <c r="I49" s="926"/>
      <c r="J49" s="935"/>
      <c r="K49" s="943">
        <v>83</v>
      </c>
      <c r="L49" s="952">
        <v>83</v>
      </c>
      <c r="M49" s="952">
        <v>83</v>
      </c>
      <c r="N49" s="952">
        <v>83</v>
      </c>
      <c r="O49" s="961">
        <v>82</v>
      </c>
      <c r="P49" s="734"/>
      <c r="Q49" s="734"/>
      <c r="R49" s="734"/>
      <c r="S49" s="734"/>
      <c r="T49" s="734"/>
      <c r="U49" s="734"/>
    </row>
    <row r="50" spans="1:21" ht="30.75" customHeight="1">
      <c r="A50" s="734"/>
      <c r="B50" s="893"/>
      <c r="C50" s="907"/>
      <c r="D50" s="917"/>
      <c r="E50" s="926" t="s">
        <v>40</v>
      </c>
      <c r="F50" s="926"/>
      <c r="G50" s="926"/>
      <c r="H50" s="926"/>
      <c r="I50" s="926"/>
      <c r="J50" s="935"/>
      <c r="K50" s="943">
        <v>62</v>
      </c>
      <c r="L50" s="952">
        <v>62</v>
      </c>
      <c r="M50" s="952">
        <v>65</v>
      </c>
      <c r="N50" s="952">
        <v>56</v>
      </c>
      <c r="O50" s="961">
        <v>58</v>
      </c>
      <c r="P50" s="734"/>
      <c r="Q50" s="734"/>
      <c r="R50" s="734"/>
      <c r="S50" s="734"/>
      <c r="T50" s="734"/>
      <c r="U50" s="734"/>
    </row>
    <row r="51" spans="1:21" ht="30.75" customHeight="1">
      <c r="A51" s="734"/>
      <c r="B51" s="894"/>
      <c r="C51" s="908"/>
      <c r="D51" s="918"/>
      <c r="E51" s="926" t="s">
        <v>44</v>
      </c>
      <c r="F51" s="926"/>
      <c r="G51" s="926"/>
      <c r="H51" s="926"/>
      <c r="I51" s="926"/>
      <c r="J51" s="935"/>
      <c r="K51" s="943" t="s">
        <v>195</v>
      </c>
      <c r="L51" s="952" t="s">
        <v>195</v>
      </c>
      <c r="M51" s="952" t="s">
        <v>195</v>
      </c>
      <c r="N51" s="952" t="s">
        <v>195</v>
      </c>
      <c r="O51" s="961" t="s">
        <v>195</v>
      </c>
      <c r="P51" s="734"/>
      <c r="Q51" s="734"/>
      <c r="R51" s="734"/>
      <c r="S51" s="734"/>
      <c r="T51" s="734"/>
      <c r="U51" s="734"/>
    </row>
    <row r="52" spans="1:21" ht="30.75" customHeight="1">
      <c r="A52" s="734"/>
      <c r="B52" s="895" t="s">
        <v>46</v>
      </c>
      <c r="C52" s="909"/>
      <c r="D52" s="918"/>
      <c r="E52" s="926" t="s">
        <v>47</v>
      </c>
      <c r="F52" s="926"/>
      <c r="G52" s="926"/>
      <c r="H52" s="926"/>
      <c r="I52" s="926"/>
      <c r="J52" s="935"/>
      <c r="K52" s="943">
        <v>1484</v>
      </c>
      <c r="L52" s="952">
        <v>1464</v>
      </c>
      <c r="M52" s="952">
        <v>1448</v>
      </c>
      <c r="N52" s="952">
        <v>1569</v>
      </c>
      <c r="O52" s="961">
        <v>1526</v>
      </c>
      <c r="P52" s="734"/>
      <c r="Q52" s="734"/>
      <c r="R52" s="734"/>
      <c r="S52" s="734"/>
      <c r="T52" s="734"/>
      <c r="U52" s="734"/>
    </row>
    <row r="53" spans="1:21" ht="30.75" customHeight="1">
      <c r="A53" s="734"/>
      <c r="B53" s="896" t="s">
        <v>48</v>
      </c>
      <c r="C53" s="910"/>
      <c r="D53" s="919"/>
      <c r="E53" s="927" t="s">
        <v>51</v>
      </c>
      <c r="F53" s="927"/>
      <c r="G53" s="927"/>
      <c r="H53" s="927"/>
      <c r="I53" s="927"/>
      <c r="J53" s="936"/>
      <c r="K53" s="944">
        <v>745</v>
      </c>
      <c r="L53" s="953">
        <v>839</v>
      </c>
      <c r="M53" s="953">
        <v>851</v>
      </c>
      <c r="N53" s="953">
        <v>840</v>
      </c>
      <c r="O53" s="962">
        <v>918</v>
      </c>
      <c r="P53" s="734"/>
      <c r="Q53" s="734"/>
      <c r="R53" s="734"/>
      <c r="S53" s="734"/>
      <c r="T53" s="734"/>
      <c r="U53" s="734"/>
    </row>
    <row r="54" spans="1:21" ht="24" customHeight="1">
      <c r="A54" s="734"/>
      <c r="B54" s="897" t="s">
        <v>56</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8</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17</v>
      </c>
      <c r="K57" s="946" t="s">
        <v>535</v>
      </c>
      <c r="L57" s="954" t="s">
        <v>536</v>
      </c>
      <c r="M57" s="954" t="s">
        <v>537</v>
      </c>
      <c r="N57" s="954" t="s">
        <v>538</v>
      </c>
      <c r="O57" s="964" t="s">
        <v>253</v>
      </c>
      <c r="P57" s="734"/>
      <c r="Q57" s="734"/>
      <c r="R57" s="734"/>
      <c r="S57" s="734"/>
      <c r="T57" s="734"/>
      <c r="U57" s="734"/>
    </row>
    <row r="58" spans="1:21" ht="31.5" customHeight="1">
      <c r="B58" s="900" t="s">
        <v>61</v>
      </c>
      <c r="C58" s="913"/>
      <c r="D58" s="920" t="s">
        <v>64</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67</v>
      </c>
      <c r="E60" s="931"/>
      <c r="F60" s="931"/>
      <c r="G60" s="931"/>
      <c r="H60" s="931"/>
      <c r="I60" s="931"/>
      <c r="J60" s="940"/>
      <c r="K60" s="949"/>
      <c r="L60" s="957"/>
      <c r="M60" s="957"/>
      <c r="N60" s="957"/>
      <c r="O60" s="967"/>
    </row>
    <row r="61" spans="1:21" ht="24" customHeight="1">
      <c r="B61" s="903"/>
      <c r="C61" s="903"/>
      <c r="D61" s="923" t="s">
        <v>45</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mRAhU3WxCS0jNPaSTcSyMyOnND4Y1bKHs3T8jCgGxhtbDr3iC/wuYpsGUAC7eWmSMWFqCyVkFICpo911athc/w==" saltValue="AGoBm+z8hIAFrHJyxhaNF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6" fitToWidth="1" fitToHeight="1" orientation="landscape" usePrinterDefaults="1"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23</v>
      </c>
      <c r="C40" s="905"/>
      <c r="D40" s="905"/>
      <c r="E40" s="924"/>
      <c r="F40" s="924"/>
      <c r="G40" s="924"/>
      <c r="H40" s="933" t="s">
        <v>17</v>
      </c>
      <c r="I40" s="941" t="s">
        <v>535</v>
      </c>
      <c r="J40" s="950" t="s">
        <v>536</v>
      </c>
      <c r="K40" s="950" t="s">
        <v>537</v>
      </c>
      <c r="L40" s="950" t="s">
        <v>538</v>
      </c>
      <c r="M40" s="990" t="s">
        <v>253</v>
      </c>
    </row>
    <row r="41" spans="2:13" ht="27.75" customHeight="1">
      <c r="B41" s="892" t="s">
        <v>34</v>
      </c>
      <c r="C41" s="906"/>
      <c r="D41" s="916"/>
      <c r="E41" s="973" t="s">
        <v>53</v>
      </c>
      <c r="F41" s="973"/>
      <c r="G41" s="973"/>
      <c r="H41" s="979"/>
      <c r="I41" s="983">
        <v>17323</v>
      </c>
      <c r="J41" s="987">
        <v>17386</v>
      </c>
      <c r="K41" s="987">
        <v>17394</v>
      </c>
      <c r="L41" s="987">
        <v>16894</v>
      </c>
      <c r="M41" s="991">
        <v>18438</v>
      </c>
    </row>
    <row r="42" spans="2:13" ht="27.75" customHeight="1">
      <c r="B42" s="893"/>
      <c r="C42" s="907"/>
      <c r="D42" s="917"/>
      <c r="E42" s="974" t="s">
        <v>73</v>
      </c>
      <c r="F42" s="974"/>
      <c r="G42" s="974"/>
      <c r="H42" s="980"/>
      <c r="I42" s="984">
        <v>735</v>
      </c>
      <c r="J42" s="988">
        <v>780</v>
      </c>
      <c r="K42" s="988">
        <v>727</v>
      </c>
      <c r="L42" s="988">
        <v>649</v>
      </c>
      <c r="M42" s="992">
        <v>575</v>
      </c>
    </row>
    <row r="43" spans="2:13" ht="27.75" customHeight="1">
      <c r="B43" s="893"/>
      <c r="C43" s="907"/>
      <c r="D43" s="917"/>
      <c r="E43" s="974" t="s">
        <v>74</v>
      </c>
      <c r="F43" s="974"/>
      <c r="G43" s="974"/>
      <c r="H43" s="980"/>
      <c r="I43" s="984">
        <v>5570</v>
      </c>
      <c r="J43" s="988">
        <v>5398</v>
      </c>
      <c r="K43" s="988">
        <v>5217</v>
      </c>
      <c r="L43" s="988">
        <v>4965</v>
      </c>
      <c r="M43" s="992">
        <v>4620</v>
      </c>
    </row>
    <row r="44" spans="2:13" ht="27.75" customHeight="1">
      <c r="B44" s="893"/>
      <c r="C44" s="907"/>
      <c r="D44" s="917"/>
      <c r="E44" s="974" t="s">
        <v>76</v>
      </c>
      <c r="F44" s="974"/>
      <c r="G44" s="974"/>
      <c r="H44" s="980"/>
      <c r="I44" s="984">
        <v>576</v>
      </c>
      <c r="J44" s="988">
        <v>496</v>
      </c>
      <c r="K44" s="988">
        <v>415</v>
      </c>
      <c r="L44" s="988">
        <v>333</v>
      </c>
      <c r="M44" s="992">
        <v>253</v>
      </c>
    </row>
    <row r="45" spans="2:13" ht="27.75" customHeight="1">
      <c r="B45" s="893"/>
      <c r="C45" s="907"/>
      <c r="D45" s="917"/>
      <c r="E45" s="974" t="s">
        <v>78</v>
      </c>
      <c r="F45" s="974"/>
      <c r="G45" s="974"/>
      <c r="H45" s="980"/>
      <c r="I45" s="984">
        <v>2481</v>
      </c>
      <c r="J45" s="988">
        <v>2513</v>
      </c>
      <c r="K45" s="988">
        <v>2624</v>
      </c>
      <c r="L45" s="988">
        <v>2534</v>
      </c>
      <c r="M45" s="992">
        <v>2597</v>
      </c>
    </row>
    <row r="46" spans="2:13" ht="27.75" customHeight="1">
      <c r="B46" s="893"/>
      <c r="C46" s="907"/>
      <c r="D46" s="918"/>
      <c r="E46" s="974" t="s">
        <v>77</v>
      </c>
      <c r="F46" s="974"/>
      <c r="G46" s="974"/>
      <c r="H46" s="980"/>
      <c r="I46" s="984" t="s">
        <v>195</v>
      </c>
      <c r="J46" s="988" t="s">
        <v>195</v>
      </c>
      <c r="K46" s="988" t="s">
        <v>195</v>
      </c>
      <c r="L46" s="988" t="s">
        <v>195</v>
      </c>
      <c r="M46" s="992" t="s">
        <v>195</v>
      </c>
    </row>
    <row r="47" spans="2:13" ht="27.75" customHeight="1">
      <c r="B47" s="893"/>
      <c r="C47" s="907"/>
      <c r="D47" s="971"/>
      <c r="E47" s="975" t="s">
        <v>80</v>
      </c>
      <c r="F47" s="978"/>
      <c r="G47" s="978"/>
      <c r="H47" s="981"/>
      <c r="I47" s="984" t="s">
        <v>195</v>
      </c>
      <c r="J47" s="988" t="s">
        <v>195</v>
      </c>
      <c r="K47" s="988" t="s">
        <v>195</v>
      </c>
      <c r="L47" s="988" t="s">
        <v>195</v>
      </c>
      <c r="M47" s="992" t="s">
        <v>195</v>
      </c>
    </row>
    <row r="48" spans="2:13" ht="27.75" customHeight="1">
      <c r="B48" s="893"/>
      <c r="C48" s="907"/>
      <c r="D48" s="917"/>
      <c r="E48" s="974" t="s">
        <v>84</v>
      </c>
      <c r="F48" s="974"/>
      <c r="G48" s="974"/>
      <c r="H48" s="980"/>
      <c r="I48" s="984" t="s">
        <v>195</v>
      </c>
      <c r="J48" s="988" t="s">
        <v>195</v>
      </c>
      <c r="K48" s="988" t="s">
        <v>195</v>
      </c>
      <c r="L48" s="988" t="s">
        <v>195</v>
      </c>
      <c r="M48" s="992" t="s">
        <v>195</v>
      </c>
    </row>
    <row r="49" spans="2:13" ht="27.75" customHeight="1">
      <c r="B49" s="894"/>
      <c r="C49" s="908"/>
      <c r="D49" s="917"/>
      <c r="E49" s="974" t="s">
        <v>90</v>
      </c>
      <c r="F49" s="974"/>
      <c r="G49" s="974"/>
      <c r="H49" s="980"/>
      <c r="I49" s="984" t="s">
        <v>195</v>
      </c>
      <c r="J49" s="988" t="s">
        <v>195</v>
      </c>
      <c r="K49" s="988" t="s">
        <v>195</v>
      </c>
      <c r="L49" s="988" t="s">
        <v>195</v>
      </c>
      <c r="M49" s="992" t="s">
        <v>195</v>
      </c>
    </row>
    <row r="50" spans="2:13" ht="27.75" customHeight="1">
      <c r="B50" s="968" t="s">
        <v>92</v>
      </c>
      <c r="C50" s="970"/>
      <c r="D50" s="972"/>
      <c r="E50" s="974" t="s">
        <v>94</v>
      </c>
      <c r="F50" s="974"/>
      <c r="G50" s="974"/>
      <c r="H50" s="980"/>
      <c r="I50" s="984">
        <v>6550</v>
      </c>
      <c r="J50" s="988">
        <v>6832</v>
      </c>
      <c r="K50" s="988">
        <v>7474</v>
      </c>
      <c r="L50" s="988">
        <v>8945</v>
      </c>
      <c r="M50" s="992">
        <v>8939</v>
      </c>
    </row>
    <row r="51" spans="2:13" ht="27.75" customHeight="1">
      <c r="B51" s="893"/>
      <c r="C51" s="907"/>
      <c r="D51" s="917"/>
      <c r="E51" s="974" t="s">
        <v>97</v>
      </c>
      <c r="F51" s="974"/>
      <c r="G51" s="974"/>
      <c r="H51" s="980"/>
      <c r="I51" s="984">
        <v>2332</v>
      </c>
      <c r="J51" s="988">
        <v>2180</v>
      </c>
      <c r="K51" s="988">
        <v>1962</v>
      </c>
      <c r="L51" s="988">
        <v>1916</v>
      </c>
      <c r="M51" s="992">
        <v>1783</v>
      </c>
    </row>
    <row r="52" spans="2:13" ht="27.75" customHeight="1">
      <c r="B52" s="894"/>
      <c r="C52" s="908"/>
      <c r="D52" s="917"/>
      <c r="E52" s="974" t="s">
        <v>42</v>
      </c>
      <c r="F52" s="974"/>
      <c r="G52" s="974"/>
      <c r="H52" s="980"/>
      <c r="I52" s="984">
        <v>14614</v>
      </c>
      <c r="J52" s="988">
        <v>14720</v>
      </c>
      <c r="K52" s="988">
        <v>14739</v>
      </c>
      <c r="L52" s="988">
        <v>14476</v>
      </c>
      <c r="M52" s="992">
        <v>15004</v>
      </c>
    </row>
    <row r="53" spans="2:13" ht="27.75" customHeight="1">
      <c r="B53" s="896" t="s">
        <v>48</v>
      </c>
      <c r="C53" s="910"/>
      <c r="D53" s="919"/>
      <c r="E53" s="976" t="s">
        <v>99</v>
      </c>
      <c r="F53" s="976"/>
      <c r="G53" s="976"/>
      <c r="H53" s="982"/>
      <c r="I53" s="985">
        <v>3189</v>
      </c>
      <c r="J53" s="989">
        <v>2841</v>
      </c>
      <c r="K53" s="989">
        <v>2201</v>
      </c>
      <c r="L53" s="989">
        <v>39</v>
      </c>
      <c r="M53" s="993">
        <v>756</v>
      </c>
    </row>
    <row r="54" spans="2:13" ht="27.75" customHeight="1">
      <c r="B54" s="969"/>
      <c r="C54" s="868"/>
      <c r="D54" s="868"/>
      <c r="E54" s="977"/>
      <c r="F54" s="977"/>
      <c r="G54" s="977"/>
      <c r="H54" s="977"/>
      <c r="I54" s="986"/>
      <c r="J54" s="986"/>
      <c r="K54" s="986"/>
      <c r="L54" s="986"/>
      <c r="M54" s="986"/>
    </row>
    <row r="55" spans="2:13"/>
  </sheetData>
  <sheetProtection algorithmName="SHA-512" hashValue="hoIVZvlcTcY4wE5ZA4rPlQWVyxRAkLsn8T76U2HrF2IsKt/FodaTUwdZqsghPfCFEWlVu5mc4/C0+1ltRQevKQ==" saltValue="i90ZQfj8adhcfe2uletv5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5" zoomScaleNormal="55"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95</v>
      </c>
    </row>
    <row r="54" spans="2:8" ht="29.25" customHeight="1">
      <c r="B54" s="994" t="s">
        <v>5</v>
      </c>
      <c r="C54" s="1000"/>
      <c r="D54" s="1000"/>
      <c r="E54" s="1009" t="s">
        <v>17</v>
      </c>
      <c r="F54" s="1016" t="s">
        <v>537</v>
      </c>
      <c r="G54" s="1016" t="s">
        <v>538</v>
      </c>
      <c r="H54" s="1024" t="s">
        <v>253</v>
      </c>
    </row>
    <row r="55" spans="2:8" ht="52.5" customHeight="1">
      <c r="B55" s="995"/>
      <c r="C55" s="1001" t="s">
        <v>103</v>
      </c>
      <c r="D55" s="1001"/>
      <c r="E55" s="1010"/>
      <c r="F55" s="1017">
        <v>2294</v>
      </c>
      <c r="G55" s="1017">
        <v>2502</v>
      </c>
      <c r="H55" s="1025">
        <v>2511</v>
      </c>
    </row>
    <row r="56" spans="2:8" ht="52.5" customHeight="1">
      <c r="B56" s="996"/>
      <c r="C56" s="1002" t="s">
        <v>106</v>
      </c>
      <c r="D56" s="1002"/>
      <c r="E56" s="1011"/>
      <c r="F56" s="1018">
        <v>487</v>
      </c>
      <c r="G56" s="1018">
        <v>490</v>
      </c>
      <c r="H56" s="1026">
        <v>543</v>
      </c>
    </row>
    <row r="57" spans="2:8" ht="53.25" customHeight="1">
      <c r="B57" s="996"/>
      <c r="C57" s="1003" t="s">
        <v>70</v>
      </c>
      <c r="D57" s="1003"/>
      <c r="E57" s="1012"/>
      <c r="F57" s="1019">
        <v>4054</v>
      </c>
      <c r="G57" s="1019">
        <v>5177</v>
      </c>
      <c r="H57" s="1027">
        <v>5016</v>
      </c>
    </row>
    <row r="58" spans="2:8" ht="45.75" customHeight="1">
      <c r="B58" s="997"/>
      <c r="C58" s="1004" t="s">
        <v>256</v>
      </c>
      <c r="D58" s="1007"/>
      <c r="E58" s="1013"/>
      <c r="F58" s="1020">
        <v>1807</v>
      </c>
      <c r="G58" s="1020">
        <v>2815</v>
      </c>
      <c r="H58" s="1028">
        <v>2925</v>
      </c>
    </row>
    <row r="59" spans="2:8" ht="45.75" customHeight="1">
      <c r="B59" s="997"/>
      <c r="C59" s="1004" t="s">
        <v>442</v>
      </c>
      <c r="D59" s="1007"/>
      <c r="E59" s="1013"/>
      <c r="F59" s="1020">
        <v>1335</v>
      </c>
      <c r="G59" s="1020">
        <v>1336</v>
      </c>
      <c r="H59" s="1028">
        <v>1138</v>
      </c>
    </row>
    <row r="60" spans="2:8" ht="45.75" customHeight="1">
      <c r="B60" s="997"/>
      <c r="C60" s="1004" t="s">
        <v>314</v>
      </c>
      <c r="D60" s="1007"/>
      <c r="E60" s="1013"/>
      <c r="F60" s="1020">
        <v>406</v>
      </c>
      <c r="G60" s="1020">
        <v>494</v>
      </c>
      <c r="H60" s="1028">
        <v>416</v>
      </c>
    </row>
    <row r="61" spans="2:8" ht="45.75" customHeight="1">
      <c r="B61" s="997"/>
      <c r="C61" s="1004" t="s">
        <v>546</v>
      </c>
      <c r="D61" s="1007"/>
      <c r="E61" s="1013"/>
      <c r="F61" s="1020">
        <v>268</v>
      </c>
      <c r="G61" s="1020">
        <v>268</v>
      </c>
      <c r="H61" s="1028">
        <v>268</v>
      </c>
    </row>
    <row r="62" spans="2:8" ht="45.75" customHeight="1">
      <c r="B62" s="998"/>
      <c r="C62" s="1005" t="s">
        <v>402</v>
      </c>
      <c r="D62" s="1008"/>
      <c r="E62" s="1014"/>
      <c r="F62" s="1021">
        <v>227</v>
      </c>
      <c r="G62" s="1021">
        <v>227</v>
      </c>
      <c r="H62" s="1029">
        <v>227</v>
      </c>
    </row>
    <row r="63" spans="2:8" ht="52.5" customHeight="1">
      <c r="B63" s="999"/>
      <c r="C63" s="1006" t="s">
        <v>108</v>
      </c>
      <c r="D63" s="1006"/>
      <c r="E63" s="1015"/>
      <c r="F63" s="1022">
        <v>6835</v>
      </c>
      <c r="G63" s="1022">
        <v>8168</v>
      </c>
      <c r="H63" s="1030">
        <v>8070</v>
      </c>
    </row>
    <row r="64" spans="2:8" ht="13.2"/>
  </sheetData>
  <sheetProtection algorithmName="SHA-512" hashValue="kvk6DL8eWGxrLgJ+2Jo66fwG0fwlkDcKJ85nrJUYYSRxDRnYcSvLW+HBeRCkm49C1k73cj622Mnox0jiE5nLsA==" saltValue="J4He52XTVNd85pwTFdCCG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4" fitToWidth="1" fitToHeight="1" orientation="landscape" usePrinterDefaults="1"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82</v>
      </c>
      <c r="E2" s="794"/>
      <c r="F2" s="1046" t="s">
        <v>534</v>
      </c>
      <c r="G2" s="818"/>
      <c r="H2" s="828"/>
    </row>
    <row r="3" spans="1:8">
      <c r="A3" s="782" t="s">
        <v>531</v>
      </c>
      <c r="B3" s="767"/>
      <c r="C3" s="1039"/>
      <c r="D3" s="1042">
        <v>34886</v>
      </c>
      <c r="E3" s="1044"/>
      <c r="F3" s="1047">
        <v>94081</v>
      </c>
      <c r="G3" s="1049"/>
      <c r="H3" s="1052"/>
    </row>
    <row r="4" spans="1:8">
      <c r="A4" s="754"/>
      <c r="B4" s="766"/>
      <c r="C4" s="1040"/>
      <c r="D4" s="1043">
        <v>14487</v>
      </c>
      <c r="E4" s="1045"/>
      <c r="F4" s="1048">
        <v>48949</v>
      </c>
      <c r="G4" s="1050"/>
      <c r="H4" s="1053"/>
    </row>
    <row r="5" spans="1:8">
      <c r="A5" s="782" t="s">
        <v>490</v>
      </c>
      <c r="B5" s="767"/>
      <c r="C5" s="1039"/>
      <c r="D5" s="1042">
        <v>38793</v>
      </c>
      <c r="E5" s="1044"/>
      <c r="F5" s="1047">
        <v>92632</v>
      </c>
      <c r="G5" s="1049"/>
      <c r="H5" s="1052"/>
    </row>
    <row r="6" spans="1:8">
      <c r="A6" s="754"/>
      <c r="B6" s="766"/>
      <c r="C6" s="1040"/>
      <c r="D6" s="1043">
        <v>18834</v>
      </c>
      <c r="E6" s="1045"/>
      <c r="F6" s="1048">
        <v>47978</v>
      </c>
      <c r="G6" s="1050"/>
      <c r="H6" s="1053"/>
    </row>
    <row r="7" spans="1:8">
      <c r="A7" s="782" t="s">
        <v>318</v>
      </c>
      <c r="B7" s="767"/>
      <c r="C7" s="1039"/>
      <c r="D7" s="1042">
        <v>40831</v>
      </c>
      <c r="E7" s="1044"/>
      <c r="F7" s="1047">
        <v>96469</v>
      </c>
      <c r="G7" s="1049"/>
      <c r="H7" s="1052"/>
    </row>
    <row r="8" spans="1:8">
      <c r="A8" s="754"/>
      <c r="B8" s="766"/>
      <c r="C8" s="1040"/>
      <c r="D8" s="1043">
        <v>20003</v>
      </c>
      <c r="E8" s="1045"/>
      <c r="F8" s="1048">
        <v>49775</v>
      </c>
      <c r="G8" s="1050"/>
      <c r="H8" s="1053"/>
    </row>
    <row r="9" spans="1:8">
      <c r="A9" s="782" t="s">
        <v>133</v>
      </c>
      <c r="B9" s="767"/>
      <c r="C9" s="1039"/>
      <c r="D9" s="1042">
        <v>36619</v>
      </c>
      <c r="E9" s="1044"/>
      <c r="F9" s="1047">
        <v>85743</v>
      </c>
      <c r="G9" s="1049"/>
      <c r="H9" s="1052"/>
    </row>
    <row r="10" spans="1:8">
      <c r="A10" s="754"/>
      <c r="B10" s="766"/>
      <c r="C10" s="1040"/>
      <c r="D10" s="1043">
        <v>18506</v>
      </c>
      <c r="E10" s="1045"/>
      <c r="F10" s="1048">
        <v>45231</v>
      </c>
      <c r="G10" s="1050"/>
      <c r="H10" s="1053"/>
    </row>
    <row r="11" spans="1:8">
      <c r="A11" s="782" t="s">
        <v>532</v>
      </c>
      <c r="B11" s="767"/>
      <c r="C11" s="1039"/>
      <c r="D11" s="1042">
        <v>111425</v>
      </c>
      <c r="E11" s="1044"/>
      <c r="F11" s="1047">
        <v>92509</v>
      </c>
      <c r="G11" s="1049"/>
      <c r="H11" s="1052"/>
    </row>
    <row r="12" spans="1:8">
      <c r="A12" s="754"/>
      <c r="B12" s="766"/>
      <c r="C12" s="1041"/>
      <c r="D12" s="1043">
        <v>54789</v>
      </c>
      <c r="E12" s="1045"/>
      <c r="F12" s="1048">
        <v>52274</v>
      </c>
      <c r="G12" s="1050"/>
      <c r="H12" s="1053"/>
    </row>
    <row r="13" spans="1:8">
      <c r="A13" s="782"/>
      <c r="B13" s="767"/>
      <c r="C13" s="1039"/>
      <c r="D13" s="1042">
        <v>52511</v>
      </c>
      <c r="E13" s="1044"/>
      <c r="F13" s="1047">
        <v>92287</v>
      </c>
      <c r="G13" s="1051"/>
      <c r="H13" s="1052"/>
    </row>
    <row r="14" spans="1:8">
      <c r="A14" s="754"/>
      <c r="B14" s="766"/>
      <c r="C14" s="1040"/>
      <c r="D14" s="1043">
        <v>25324</v>
      </c>
      <c r="E14" s="1045"/>
      <c r="F14" s="1048">
        <v>48841</v>
      </c>
      <c r="G14" s="1050"/>
      <c r="H14" s="1053"/>
    </row>
    <row r="17" spans="1:11">
      <c r="A17" s="1031" t="s">
        <v>21</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89</v>
      </c>
      <c r="B19" s="1032">
        <f>ROUND(VALUE(SUBSTITUTE(実質収支比率等に係る経年分析!F$48,"▲","-")),2)</f>
        <v>7.26</v>
      </c>
      <c r="C19" s="1032">
        <f>ROUND(VALUE(SUBSTITUTE(実質収支比率等に係る経年分析!G$48,"▲","-")),2)</f>
        <v>8.16</v>
      </c>
      <c r="D19" s="1032">
        <f>ROUND(VALUE(SUBSTITUTE(実質収支比率等に係る経年分析!H$48,"▲","-")),2)</f>
        <v>15.53</v>
      </c>
      <c r="E19" s="1032">
        <f>ROUND(VALUE(SUBSTITUTE(実質収支比率等に係る経年分析!I$48,"▲","-")),2)</f>
        <v>11.77</v>
      </c>
      <c r="F19" s="1032">
        <f>ROUND(VALUE(SUBSTITUTE(実質収支比率等に係る経年分析!J$48,"▲","-")),2)</f>
        <v>14.43</v>
      </c>
    </row>
    <row r="20" spans="1:11">
      <c r="A20" s="1032" t="s">
        <v>33</v>
      </c>
      <c r="B20" s="1032">
        <f>ROUND(VALUE(SUBSTITUTE(実質収支比率等に係る経年分析!F$47,"▲","-")),2)</f>
        <v>21.79</v>
      </c>
      <c r="C20" s="1032">
        <f>ROUND(VALUE(SUBSTITUTE(実質収支比率等に係る経年分析!G$47,"▲","-")),2)</f>
        <v>21.41</v>
      </c>
      <c r="D20" s="1032">
        <f>ROUND(VALUE(SUBSTITUTE(実質収支比率等に係る経年分析!H$47,"▲","-")),2)</f>
        <v>20.2</v>
      </c>
      <c r="E20" s="1032">
        <f>ROUND(VALUE(SUBSTITUTE(実質収支比率等に係る経年分析!I$47,"▲","-")),2)</f>
        <v>22.26</v>
      </c>
      <c r="F20" s="1032">
        <f>ROUND(VALUE(SUBSTITUTE(実質収支比率等に係る経年分析!J$47,"▲","-")),2)</f>
        <v>21.77</v>
      </c>
    </row>
    <row r="21" spans="1:11">
      <c r="A21" s="1032" t="s">
        <v>112</v>
      </c>
      <c r="B21" s="1032">
        <f>IF(ISNUMBER(VALUE(SUBSTITUTE(実質収支比率等に係る経年分析!F$49,"▲","-"))),ROUND(VALUE(SUBSTITUTE(実質収支比率等に係る経年分析!F$49,"▲","-")),2),NA())</f>
        <v>-0.16</v>
      </c>
      <c r="C21" s="1032">
        <f>IF(ISNUMBER(VALUE(SUBSTITUTE(実質収支比率等に係る経年分析!G$49,"▲","-"))),ROUND(VALUE(SUBSTITUTE(実質収支比率等に係る経年分析!G$49,"▲","-")),2),NA())</f>
        <v>1.07</v>
      </c>
      <c r="D21" s="1032">
        <f>IF(ISNUMBER(VALUE(SUBSTITUTE(実質収支比率等に係る経年分析!H$49,"▲","-"))),ROUND(VALUE(SUBSTITUTE(実質収支比率等に係る経年分析!H$49,"▲","-")),2),NA())</f>
        <v>7.88</v>
      </c>
      <c r="E21" s="1032">
        <f>IF(ISNUMBER(VALUE(SUBSTITUTE(実質収支比率等に係る経年分析!I$49,"▲","-"))),ROUND(VALUE(SUBSTITUTE(実質収支比率等に係る経年分析!I$49,"▲","-")),2),NA())</f>
        <v>-2.0699999999999998</v>
      </c>
      <c r="F21" s="1032">
        <f>IF(ISNUMBER(VALUE(SUBSTITUTE(実質収支比率等に係る経年分析!J$49,"▲","-"))),ROUND(VALUE(SUBSTITUTE(実質収支比率等に係る経年分析!J$49,"▲","-")),2),NA())</f>
        <v>3.04</v>
      </c>
    </row>
    <row r="24" spans="1:11">
      <c r="A24" s="1031" t="s">
        <v>101</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113</v>
      </c>
      <c r="C26" s="1033" t="s">
        <v>68</v>
      </c>
      <c r="D26" s="1033" t="s">
        <v>113</v>
      </c>
      <c r="E26" s="1033" t="s">
        <v>68</v>
      </c>
      <c r="F26" s="1033" t="s">
        <v>113</v>
      </c>
      <c r="G26" s="1033" t="s">
        <v>68</v>
      </c>
      <c r="H26" s="1033" t="s">
        <v>113</v>
      </c>
      <c r="I26" s="1033" t="s">
        <v>68</v>
      </c>
      <c r="J26" s="1033" t="s">
        <v>113</v>
      </c>
      <c r="K26" s="1033" t="s">
        <v>68</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住宅新築資金等貸付特別会計</v>
      </c>
      <c r="B29" s="1033">
        <f>IF(ROUND(VALUE(SUBSTITUTE('連結実質赤字比率に係る赤字・黒字の構成分析'!F$41,"▲","-")),2)&lt;0,ABS(ROUND(VALUE(SUBSTITUTE('連結実質赤字比率に係る赤字・黒字の構成分析'!F$41,"▲","-")),2)),NA())</f>
        <v>0.42</v>
      </c>
      <c r="C29" s="1033" t="e">
        <f>IF(ROUND(VALUE(SUBSTITUTE('連結実質赤字比率に係る赤字・黒字の構成分析'!F$41,"▲","-")),2)&gt;=0,ABS(ROUND(VALUE(SUBSTITUTE('連結実質赤字比率に係る赤字・黒字の構成分析'!F$41,"▲","-")),2)),NA())</f>
        <v>#N/A</v>
      </c>
      <c r="D29" s="1033">
        <f>IF(ROUND(VALUE(SUBSTITUTE('連結実質赤字比率に係る赤字・黒字の構成分析'!G$41,"▲","-")),2)&lt;0,ABS(ROUND(VALUE(SUBSTITUTE('連結実質赤字比率に係る赤字・黒字の構成分析'!G$41,"▲","-")),2)),NA())</f>
        <v>0.4</v>
      </c>
      <c r="E29" s="1033" t="e">
        <f>IF(ROUND(VALUE(SUBSTITUTE('連結実質赤字比率に係る赤字・黒字の構成分析'!G$41,"▲","-")),2)&gt;=0,ABS(ROUND(VALUE(SUBSTITUTE('連結実質赤字比率に係る赤字・黒字の構成分析'!G$41,"▲","-")),2)),NA())</f>
        <v>#N/A</v>
      </c>
      <c r="F29" s="1033">
        <f>IF(ROUND(VALUE(SUBSTITUTE('連結実質赤字比率に係る赤字・黒字の構成分析'!H$41,"▲","-")),2)&lt;0,ABS(ROUND(VALUE(SUBSTITUTE('連結実質赤字比率に係る赤字・黒字の構成分析'!H$41,"▲","-")),2)),NA())</f>
        <v>0.37</v>
      </c>
      <c r="G29" s="1033" t="e">
        <f>IF(ROUND(VALUE(SUBSTITUTE('連結実質赤字比率に係る赤字・黒字の構成分析'!H$41,"▲","-")),2)&gt;=0,ABS(ROUND(VALUE(SUBSTITUTE('連結実質赤字比率に係る赤字・黒字の構成分析'!H$41,"▲","-")),2)),NA())</f>
        <v>#N/A</v>
      </c>
      <c r="H29" s="1033">
        <f>IF(ROUND(VALUE(SUBSTITUTE('連結実質赤字比率に係る赤字・黒字の構成分析'!I$41,"▲","-")),2)&lt;0,ABS(ROUND(VALUE(SUBSTITUTE('連結実質赤字比率に係る赤字・黒字の構成分析'!I$41,"▲","-")),2)),NA())</f>
        <v>0.35</v>
      </c>
      <c r="I29" s="1033" t="e">
        <f>IF(ROUND(VALUE(SUBSTITUTE('連結実質赤字比率に係る赤字・黒字の構成分析'!I$41,"▲","-")),2)&gt;=0,ABS(ROUND(VALUE(SUBSTITUTE('連結実質赤字比率に係る赤字・黒字の構成分析'!I$41,"▲","-")),2)),NA())</f>
        <v>#N/A</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介護保険特別会計（地域包括支援センター事業勘定）</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2.e-002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3.e-002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2.e-002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3.e-002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2.e-002</v>
      </c>
    </row>
    <row r="31" spans="1:11">
      <c r="A31" s="1033" t="str">
        <f>IF('連結実質赤字比率に係る赤字・黒字の構成分析'!C$39="",NA(),'連結実質赤字比率に係る赤字・黒字の構成分析'!C$39)</f>
        <v>後期高齢者医療特別会計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2.e-002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2.e-002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2.e-002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6.e-002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8.e-002</v>
      </c>
    </row>
    <row r="32" spans="1:11">
      <c r="A32" s="1033" t="str">
        <f>IF('連結実質赤字比率に係る赤字・黒字の構成分析'!C$38="",NA(),'連結実質赤字比率に係る赤字・黒字の構成分析'!C$38)</f>
        <v>介護保険特別会計（保険事業勘定）</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2.16</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2.0499999999999998</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1.69</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1.17</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0.7</v>
      </c>
    </row>
    <row r="33" spans="1:16">
      <c r="A33" s="1033" t="str">
        <f>IF('連結実質赤字比率に係る赤字・黒字の構成分析'!C$37="",NA(),'連結実質赤字比率に係る赤字・黒字の構成分析'!C$37)</f>
        <v>下水道事業会計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0.53</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0.8</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0.73</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0.85</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0.96</v>
      </c>
    </row>
    <row r="34" spans="1:16">
      <c r="A34" s="1033" t="str">
        <f>IF('連結実質赤字比率に係る赤字・黒字の構成分析'!C$36="",NA(),'連結実質赤字比率に係る赤字・黒字の構成分析'!C$36)</f>
        <v>国民健康保険特別会計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0.1</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1.41</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1.53</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1.28</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1.25</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7.67</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8.56</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15.9</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12.12</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14.43</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18.53</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18.03</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18</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17.59</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16.09</v>
      </c>
    </row>
    <row r="39" spans="1:16">
      <c r="A39" s="1031" t="s">
        <v>10</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114</v>
      </c>
      <c r="C41" s="1034"/>
      <c r="D41" s="1034" t="s">
        <v>116</v>
      </c>
      <c r="E41" s="1034" t="s">
        <v>114</v>
      </c>
      <c r="F41" s="1034"/>
      <c r="G41" s="1034" t="s">
        <v>116</v>
      </c>
      <c r="H41" s="1034" t="s">
        <v>114</v>
      </c>
      <c r="I41" s="1034"/>
      <c r="J41" s="1034" t="s">
        <v>116</v>
      </c>
      <c r="K41" s="1034" t="s">
        <v>114</v>
      </c>
      <c r="L41" s="1034"/>
      <c r="M41" s="1034" t="s">
        <v>116</v>
      </c>
      <c r="N41" s="1034" t="s">
        <v>114</v>
      </c>
      <c r="O41" s="1034"/>
      <c r="P41" s="1034" t="s">
        <v>116</v>
      </c>
    </row>
    <row r="42" spans="1:16">
      <c r="A42" s="1034" t="s">
        <v>118</v>
      </c>
      <c r="B42" s="1034"/>
      <c r="C42" s="1034"/>
      <c r="D42" s="1034">
        <f>'実質公債費比率（分子）の構造'!K$52</f>
        <v>1484</v>
      </c>
      <c r="E42" s="1034"/>
      <c r="F42" s="1034"/>
      <c r="G42" s="1034">
        <f>'実質公債費比率（分子）の構造'!L$52</f>
        <v>1464</v>
      </c>
      <c r="H42" s="1034"/>
      <c r="I42" s="1034"/>
      <c r="J42" s="1034">
        <f>'実質公債費比率（分子）の構造'!M$52</f>
        <v>1448</v>
      </c>
      <c r="K42" s="1034"/>
      <c r="L42" s="1034"/>
      <c r="M42" s="1034">
        <f>'実質公債費比率（分子）の構造'!N$52</f>
        <v>1569</v>
      </c>
      <c r="N42" s="1034"/>
      <c r="O42" s="1034"/>
      <c r="P42" s="1034">
        <f>'実質公債費比率（分子）の構造'!O$52</f>
        <v>1526</v>
      </c>
    </row>
    <row r="43" spans="1:16">
      <c r="A43" s="1034" t="s">
        <v>44</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40</v>
      </c>
      <c r="B44" s="1034">
        <f>'実質公債費比率（分子）の構造'!K$50</f>
        <v>62</v>
      </c>
      <c r="C44" s="1034"/>
      <c r="D44" s="1034"/>
      <c r="E44" s="1034">
        <f>'実質公債費比率（分子）の構造'!L$50</f>
        <v>62</v>
      </c>
      <c r="F44" s="1034"/>
      <c r="G44" s="1034"/>
      <c r="H44" s="1034">
        <f>'実質公債費比率（分子）の構造'!M$50</f>
        <v>65</v>
      </c>
      <c r="I44" s="1034"/>
      <c r="J44" s="1034"/>
      <c r="K44" s="1034">
        <f>'実質公債費比率（分子）の構造'!N$50</f>
        <v>56</v>
      </c>
      <c r="L44" s="1034"/>
      <c r="M44" s="1034"/>
      <c r="N44" s="1034">
        <f>'実質公債費比率（分子）の構造'!O$50</f>
        <v>58</v>
      </c>
      <c r="O44" s="1034"/>
      <c r="P44" s="1034"/>
    </row>
    <row r="45" spans="1:16">
      <c r="A45" s="1034" t="s">
        <v>0</v>
      </c>
      <c r="B45" s="1034">
        <f>'実質公債費比率（分子）の構造'!K$49</f>
        <v>83</v>
      </c>
      <c r="C45" s="1034"/>
      <c r="D45" s="1034"/>
      <c r="E45" s="1034">
        <f>'実質公債費比率（分子）の構造'!L$49</f>
        <v>83</v>
      </c>
      <c r="F45" s="1034"/>
      <c r="G45" s="1034"/>
      <c r="H45" s="1034">
        <f>'実質公債費比率（分子）の構造'!M$49</f>
        <v>83</v>
      </c>
      <c r="I45" s="1034"/>
      <c r="J45" s="1034"/>
      <c r="K45" s="1034">
        <f>'実質公債費比率（分子）の構造'!N$49</f>
        <v>83</v>
      </c>
      <c r="L45" s="1034"/>
      <c r="M45" s="1034"/>
      <c r="N45" s="1034">
        <f>'実質公債費比率（分子）の構造'!O$49</f>
        <v>82</v>
      </c>
      <c r="O45" s="1034"/>
      <c r="P45" s="1034"/>
    </row>
    <row r="46" spans="1:16">
      <c r="A46" s="1034" t="s">
        <v>38</v>
      </c>
      <c r="B46" s="1034">
        <f>'実質公債費比率（分子）の構造'!K$48</f>
        <v>401</v>
      </c>
      <c r="C46" s="1034"/>
      <c r="D46" s="1034"/>
      <c r="E46" s="1034">
        <f>'実質公債費比率（分子）の構造'!L$48</f>
        <v>411</v>
      </c>
      <c r="F46" s="1034"/>
      <c r="G46" s="1034"/>
      <c r="H46" s="1034">
        <f>'実質公債費比率（分子）の構造'!M$48</f>
        <v>398</v>
      </c>
      <c r="I46" s="1034"/>
      <c r="J46" s="1034"/>
      <c r="K46" s="1034">
        <f>'実質公債費比率（分子）の構造'!N$48</f>
        <v>400</v>
      </c>
      <c r="L46" s="1034"/>
      <c r="M46" s="1034"/>
      <c r="N46" s="1034">
        <f>'実質公債費比率（分子）の構造'!O$48</f>
        <v>388</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27</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1683</v>
      </c>
      <c r="C49" s="1034"/>
      <c r="D49" s="1034"/>
      <c r="E49" s="1034">
        <f>'実質公債費比率（分子）の構造'!L$45</f>
        <v>1747</v>
      </c>
      <c r="F49" s="1034"/>
      <c r="G49" s="1034"/>
      <c r="H49" s="1034">
        <f>'実質公債費比率（分子）の構造'!M$45</f>
        <v>1753</v>
      </c>
      <c r="I49" s="1034"/>
      <c r="J49" s="1034"/>
      <c r="K49" s="1034">
        <f>'実質公債費比率（分子）の構造'!N$45</f>
        <v>1870</v>
      </c>
      <c r="L49" s="1034"/>
      <c r="M49" s="1034"/>
      <c r="N49" s="1034">
        <f>'実質公債費比率（分子）の構造'!O$45</f>
        <v>1916</v>
      </c>
      <c r="O49" s="1034"/>
      <c r="P49" s="1034"/>
    </row>
    <row r="50" spans="1:16">
      <c r="A50" s="1034" t="s">
        <v>51</v>
      </c>
      <c r="B50" s="1034" t="e">
        <f>NA()</f>
        <v>#N/A</v>
      </c>
      <c r="C50" s="1034">
        <f>IF(ISNUMBER('実質公債費比率（分子）の構造'!K$53),'実質公債費比率（分子）の構造'!K$53,NA())</f>
        <v>745</v>
      </c>
      <c r="D50" s="1034" t="e">
        <f>NA()</f>
        <v>#N/A</v>
      </c>
      <c r="E50" s="1034" t="e">
        <f>NA()</f>
        <v>#N/A</v>
      </c>
      <c r="F50" s="1034">
        <f>IF(ISNUMBER('実質公債費比率（分子）の構造'!L$53),'実質公債費比率（分子）の構造'!L$53,NA())</f>
        <v>839</v>
      </c>
      <c r="G50" s="1034" t="e">
        <f>NA()</f>
        <v>#N/A</v>
      </c>
      <c r="H50" s="1034" t="e">
        <f>NA()</f>
        <v>#N/A</v>
      </c>
      <c r="I50" s="1034">
        <f>IF(ISNUMBER('実質公債費比率（分子）の構造'!M$53),'実質公債費比率（分子）の構造'!M$53,NA())</f>
        <v>851</v>
      </c>
      <c r="J50" s="1034" t="e">
        <f>NA()</f>
        <v>#N/A</v>
      </c>
      <c r="K50" s="1034" t="e">
        <f>NA()</f>
        <v>#N/A</v>
      </c>
      <c r="L50" s="1034">
        <f>IF(ISNUMBER('実質公債費比率（分子）の構造'!N$53),'実質公債費比率（分子）の構造'!N$53,NA())</f>
        <v>840</v>
      </c>
      <c r="M50" s="1034" t="e">
        <f>NA()</f>
        <v>#N/A</v>
      </c>
      <c r="N50" s="1034" t="e">
        <f>NA()</f>
        <v>#N/A</v>
      </c>
      <c r="O50" s="1034">
        <f>IF(ISNUMBER('実質公債費比率（分子）の構造'!O$53),'実質公債費比率（分子）の構造'!O$53,NA())</f>
        <v>918</v>
      </c>
      <c r="P50" s="1034" t="e">
        <f>NA()</f>
        <v>#N/A</v>
      </c>
    </row>
    <row r="53" spans="1:16">
      <c r="A53" s="1031" t="s">
        <v>57</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119</v>
      </c>
      <c r="C55" s="1033"/>
      <c r="D55" s="1033" t="s">
        <v>122</v>
      </c>
      <c r="E55" s="1033" t="s">
        <v>119</v>
      </c>
      <c r="F55" s="1033"/>
      <c r="G55" s="1033" t="s">
        <v>122</v>
      </c>
      <c r="H55" s="1033" t="s">
        <v>119</v>
      </c>
      <c r="I55" s="1033"/>
      <c r="J55" s="1033" t="s">
        <v>122</v>
      </c>
      <c r="K55" s="1033" t="s">
        <v>119</v>
      </c>
      <c r="L55" s="1033"/>
      <c r="M55" s="1033" t="s">
        <v>122</v>
      </c>
      <c r="N55" s="1033" t="s">
        <v>119</v>
      </c>
      <c r="O55" s="1033"/>
      <c r="P55" s="1033" t="s">
        <v>122</v>
      </c>
    </row>
    <row r="56" spans="1:16">
      <c r="A56" s="1033" t="s">
        <v>42</v>
      </c>
      <c r="B56" s="1033"/>
      <c r="C56" s="1033"/>
      <c r="D56" s="1033">
        <f>'将来負担比率（分子）の構造'!I$52</f>
        <v>14614</v>
      </c>
      <c r="E56" s="1033"/>
      <c r="F56" s="1033"/>
      <c r="G56" s="1033">
        <f>'将来負担比率（分子）の構造'!J$52</f>
        <v>14720</v>
      </c>
      <c r="H56" s="1033"/>
      <c r="I56" s="1033"/>
      <c r="J56" s="1033">
        <f>'将来負担比率（分子）の構造'!K$52</f>
        <v>14739</v>
      </c>
      <c r="K56" s="1033"/>
      <c r="L56" s="1033"/>
      <c r="M56" s="1033">
        <f>'将来負担比率（分子）の構造'!L$52</f>
        <v>14476</v>
      </c>
      <c r="N56" s="1033"/>
      <c r="O56" s="1033"/>
      <c r="P56" s="1033">
        <f>'将来負担比率（分子）の構造'!M$52</f>
        <v>15004</v>
      </c>
    </row>
    <row r="57" spans="1:16">
      <c r="A57" s="1033" t="s">
        <v>97</v>
      </c>
      <c r="B57" s="1033"/>
      <c r="C57" s="1033"/>
      <c r="D57" s="1033">
        <f>'将来負担比率（分子）の構造'!I$51</f>
        <v>2332</v>
      </c>
      <c r="E57" s="1033"/>
      <c r="F57" s="1033"/>
      <c r="G57" s="1033">
        <f>'将来負担比率（分子）の構造'!J$51</f>
        <v>2180</v>
      </c>
      <c r="H57" s="1033"/>
      <c r="I57" s="1033"/>
      <c r="J57" s="1033">
        <f>'将来負担比率（分子）の構造'!K$51</f>
        <v>1962</v>
      </c>
      <c r="K57" s="1033"/>
      <c r="L57" s="1033"/>
      <c r="M57" s="1033">
        <f>'将来負担比率（分子）の構造'!L$51</f>
        <v>1916</v>
      </c>
      <c r="N57" s="1033"/>
      <c r="O57" s="1033"/>
      <c r="P57" s="1033">
        <f>'将来負担比率（分子）の構造'!M$51</f>
        <v>1783</v>
      </c>
    </row>
    <row r="58" spans="1:16">
      <c r="A58" s="1033" t="s">
        <v>94</v>
      </c>
      <c r="B58" s="1033"/>
      <c r="C58" s="1033"/>
      <c r="D58" s="1033">
        <f>'将来負担比率（分子）の構造'!I$50</f>
        <v>6550</v>
      </c>
      <c r="E58" s="1033"/>
      <c r="F58" s="1033"/>
      <c r="G58" s="1033">
        <f>'将来負担比率（分子）の構造'!J$50</f>
        <v>6832</v>
      </c>
      <c r="H58" s="1033"/>
      <c r="I58" s="1033"/>
      <c r="J58" s="1033">
        <f>'将来負担比率（分子）の構造'!K$50</f>
        <v>7474</v>
      </c>
      <c r="K58" s="1033"/>
      <c r="L58" s="1033"/>
      <c r="M58" s="1033">
        <f>'将来負担比率（分子）の構造'!L$50</f>
        <v>8945</v>
      </c>
      <c r="N58" s="1033"/>
      <c r="O58" s="1033"/>
      <c r="P58" s="1033">
        <f>'将来負担比率（分子）の構造'!M$50</f>
        <v>8939</v>
      </c>
    </row>
    <row r="59" spans="1:16">
      <c r="A59" s="1033" t="s">
        <v>90</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84</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77</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78</v>
      </c>
      <c r="B62" s="1033">
        <f>'将来負担比率（分子）の構造'!I$45</f>
        <v>2481</v>
      </c>
      <c r="C62" s="1033"/>
      <c r="D62" s="1033"/>
      <c r="E62" s="1033">
        <f>'将来負担比率（分子）の構造'!J$45</f>
        <v>2513</v>
      </c>
      <c r="F62" s="1033"/>
      <c r="G62" s="1033"/>
      <c r="H62" s="1033">
        <f>'将来負担比率（分子）の構造'!K$45</f>
        <v>2624</v>
      </c>
      <c r="I62" s="1033"/>
      <c r="J62" s="1033"/>
      <c r="K62" s="1033">
        <f>'将来負担比率（分子）の構造'!L$45</f>
        <v>2534</v>
      </c>
      <c r="L62" s="1033"/>
      <c r="M62" s="1033"/>
      <c r="N62" s="1033">
        <f>'将来負担比率（分子）の構造'!M$45</f>
        <v>2597</v>
      </c>
      <c r="O62" s="1033"/>
      <c r="P62" s="1033"/>
    </row>
    <row r="63" spans="1:16">
      <c r="A63" s="1033" t="s">
        <v>76</v>
      </c>
      <c r="B63" s="1033">
        <f>'将来負担比率（分子）の構造'!I$44</f>
        <v>576</v>
      </c>
      <c r="C63" s="1033"/>
      <c r="D63" s="1033"/>
      <c r="E63" s="1033">
        <f>'将来負担比率（分子）の構造'!J$44</f>
        <v>496</v>
      </c>
      <c r="F63" s="1033"/>
      <c r="G63" s="1033"/>
      <c r="H63" s="1033">
        <f>'将来負担比率（分子）の構造'!K$44</f>
        <v>415</v>
      </c>
      <c r="I63" s="1033"/>
      <c r="J63" s="1033"/>
      <c r="K63" s="1033">
        <f>'将来負担比率（分子）の構造'!L$44</f>
        <v>333</v>
      </c>
      <c r="L63" s="1033"/>
      <c r="M63" s="1033"/>
      <c r="N63" s="1033">
        <f>'将来負担比率（分子）の構造'!M$44</f>
        <v>253</v>
      </c>
      <c r="O63" s="1033"/>
      <c r="P63" s="1033"/>
    </row>
    <row r="64" spans="1:16">
      <c r="A64" s="1033" t="s">
        <v>74</v>
      </c>
      <c r="B64" s="1033">
        <f>'将来負担比率（分子）の構造'!I$43</f>
        <v>5570</v>
      </c>
      <c r="C64" s="1033"/>
      <c r="D64" s="1033"/>
      <c r="E64" s="1033">
        <f>'将来負担比率（分子）の構造'!J$43</f>
        <v>5398</v>
      </c>
      <c r="F64" s="1033"/>
      <c r="G64" s="1033"/>
      <c r="H64" s="1033">
        <f>'将来負担比率（分子）の構造'!K$43</f>
        <v>5217</v>
      </c>
      <c r="I64" s="1033"/>
      <c r="J64" s="1033"/>
      <c r="K64" s="1033">
        <f>'将来負担比率（分子）の構造'!L$43</f>
        <v>4965</v>
      </c>
      <c r="L64" s="1033"/>
      <c r="M64" s="1033"/>
      <c r="N64" s="1033">
        <f>'将来負担比率（分子）の構造'!M$43</f>
        <v>4620</v>
      </c>
      <c r="O64" s="1033"/>
      <c r="P64" s="1033"/>
    </row>
    <row r="65" spans="1:16">
      <c r="A65" s="1033" t="s">
        <v>73</v>
      </c>
      <c r="B65" s="1033">
        <f>'将来負担比率（分子）の構造'!I$42</f>
        <v>735</v>
      </c>
      <c r="C65" s="1033"/>
      <c r="D65" s="1033"/>
      <c r="E65" s="1033">
        <f>'将来負担比率（分子）の構造'!J$42</f>
        <v>780</v>
      </c>
      <c r="F65" s="1033"/>
      <c r="G65" s="1033"/>
      <c r="H65" s="1033">
        <f>'将来負担比率（分子）の構造'!K$42</f>
        <v>727</v>
      </c>
      <c r="I65" s="1033"/>
      <c r="J65" s="1033"/>
      <c r="K65" s="1033">
        <f>'将来負担比率（分子）の構造'!L$42</f>
        <v>649</v>
      </c>
      <c r="L65" s="1033"/>
      <c r="M65" s="1033"/>
      <c r="N65" s="1033">
        <f>'将来負担比率（分子）の構造'!M$42</f>
        <v>575</v>
      </c>
      <c r="O65" s="1033"/>
      <c r="P65" s="1033"/>
    </row>
    <row r="66" spans="1:16">
      <c r="A66" s="1033" t="s">
        <v>53</v>
      </c>
      <c r="B66" s="1033">
        <f>'将来負担比率（分子）の構造'!I$41</f>
        <v>17323</v>
      </c>
      <c r="C66" s="1033"/>
      <c r="D66" s="1033"/>
      <c r="E66" s="1033">
        <f>'将来負担比率（分子）の構造'!J$41</f>
        <v>17386</v>
      </c>
      <c r="F66" s="1033"/>
      <c r="G66" s="1033"/>
      <c r="H66" s="1033">
        <f>'将来負担比率（分子）の構造'!K$41</f>
        <v>17394</v>
      </c>
      <c r="I66" s="1033"/>
      <c r="J66" s="1033"/>
      <c r="K66" s="1033">
        <f>'将来負担比率（分子）の構造'!L$41</f>
        <v>16894</v>
      </c>
      <c r="L66" s="1033"/>
      <c r="M66" s="1033"/>
      <c r="N66" s="1033">
        <f>'将来負担比率（分子）の構造'!M$41</f>
        <v>18438</v>
      </c>
      <c r="O66" s="1033"/>
      <c r="P66" s="1033"/>
    </row>
    <row r="67" spans="1:16">
      <c r="A67" s="1033" t="s">
        <v>99</v>
      </c>
      <c r="B67" s="1033" t="e">
        <f>NA()</f>
        <v>#N/A</v>
      </c>
      <c r="C67" s="1033">
        <f>IF(ISNUMBER('将来負担比率（分子）の構造'!I$53),IF('将来負担比率（分子）の構造'!I$53&lt;0,0,'将来負担比率（分子）の構造'!I$53),NA())</f>
        <v>3189</v>
      </c>
      <c r="D67" s="1033" t="e">
        <f>NA()</f>
        <v>#N/A</v>
      </c>
      <c r="E67" s="1033" t="e">
        <f>NA()</f>
        <v>#N/A</v>
      </c>
      <c r="F67" s="1033">
        <f>IF(ISNUMBER('将来負担比率（分子）の構造'!J$53),IF('将来負担比率（分子）の構造'!J$53&lt;0,0,'将来負担比率（分子）の構造'!J$53),NA())</f>
        <v>2841</v>
      </c>
      <c r="G67" s="1033" t="e">
        <f>NA()</f>
        <v>#N/A</v>
      </c>
      <c r="H67" s="1033" t="e">
        <f>NA()</f>
        <v>#N/A</v>
      </c>
      <c r="I67" s="1033">
        <f>IF(ISNUMBER('将来負担比率（分子）の構造'!K$53),IF('将来負担比率（分子）の構造'!K$53&lt;0,0,'将来負担比率（分子）の構造'!K$53),NA())</f>
        <v>2201</v>
      </c>
      <c r="J67" s="1033" t="e">
        <f>NA()</f>
        <v>#N/A</v>
      </c>
      <c r="K67" s="1033" t="e">
        <f>NA()</f>
        <v>#N/A</v>
      </c>
      <c r="L67" s="1033">
        <f>IF(ISNUMBER('将来負担比率（分子）の構造'!L$53),IF('将来負担比率（分子）の構造'!L$53&lt;0,0,'将来負担比率（分子）の構造'!L$53),NA())</f>
        <v>39</v>
      </c>
      <c r="M67" s="1033" t="e">
        <f>NA()</f>
        <v>#N/A</v>
      </c>
      <c r="N67" s="1033" t="e">
        <f>NA()</f>
        <v>#N/A</v>
      </c>
      <c r="O67" s="1033">
        <f>IF(ISNUMBER('将来負担比率（分子）の構造'!M$53),IF('将来負担比率（分子）の構造'!M$53&lt;0,0,'将来負担比率（分子）の構造'!M$53),NA())</f>
        <v>756</v>
      </c>
      <c r="P67" s="1033" t="e">
        <f>NA()</f>
        <v>#N/A</v>
      </c>
    </row>
    <row r="70" spans="1:16">
      <c r="A70" s="1036" t="s">
        <v>123</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124</v>
      </c>
      <c r="B72" s="1037">
        <f>基金残高に係る経年分析!F55</f>
        <v>2294</v>
      </c>
      <c r="C72" s="1037">
        <f>基金残高に係る経年分析!G55</f>
        <v>2502</v>
      </c>
      <c r="D72" s="1037">
        <f>基金残高に係る経年分析!H55</f>
        <v>2511</v>
      </c>
    </row>
    <row r="73" spans="1:16">
      <c r="A73" s="1035" t="s">
        <v>125</v>
      </c>
      <c r="B73" s="1037">
        <f>基金残高に係る経年分析!F56</f>
        <v>487</v>
      </c>
      <c r="C73" s="1037">
        <f>基金残高に係る経年分析!G56</f>
        <v>490</v>
      </c>
      <c r="D73" s="1037">
        <f>基金残高に係る経年分析!H56</f>
        <v>543</v>
      </c>
    </row>
    <row r="74" spans="1:16">
      <c r="A74" s="1035" t="s">
        <v>127</v>
      </c>
      <c r="B74" s="1037">
        <f>基金残高に係る経年分析!F57</f>
        <v>4054</v>
      </c>
      <c r="C74" s="1037">
        <f>基金残高に係る経年分析!G57</f>
        <v>5177</v>
      </c>
      <c r="D74" s="1037">
        <f>基金残高に係る経年分析!H57</f>
        <v>5016</v>
      </c>
    </row>
  </sheetData>
  <sheetProtection algorithmName="SHA-512" hashValue="V4Lo1VDl22omN3ru4Yg8/MqORIN6WeSSpWRps3iUZ97MOYfsPAZGz6vKuieBaFFw7hrO/PzWAd2Vm//88dgloA==" saltValue="pn6ZRlpkDgIcmzQ7dcimZg=="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tabSelected="1" zoomScale="70" zoomScaleNormal="70" zoomScaleSheetLayoutView="55" workbookViewId="0">
      <selection activeCell="AN70" sqref="AN70"/>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ht="13.2">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ht="13.2">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ht="13.2">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ht="13.2">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ht="13.2">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ht="13.2">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ht="13.2">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ht="13.2">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ht="13.2">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ht="13.2">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ht="13.2">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ht="13.2">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ht="13.2">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ht="13.2">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ht="13.2">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ht="13.2">
      <c r="DD19" s="739"/>
      <c r="DE19" s="739"/>
    </row>
    <row r="20" spans="1:109" ht="13.2">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ht="13.2">
      <c r="B23" s="728"/>
    </row>
    <row r="24" spans="1:109" ht="13.2">
      <c r="B24" s="728"/>
    </row>
    <row r="25" spans="1:109" ht="13.2">
      <c r="B25" s="728"/>
    </row>
    <row r="26" spans="1:109" ht="13.2">
      <c r="B26" s="728"/>
    </row>
    <row r="27" spans="1:109" ht="13.2">
      <c r="B27" s="728"/>
    </row>
    <row r="28" spans="1:109" ht="13.2">
      <c r="B28" s="728"/>
    </row>
    <row r="29" spans="1:109" ht="13.2">
      <c r="B29" s="728"/>
    </row>
    <row r="30" spans="1:109" ht="13.2">
      <c r="B30" s="728"/>
    </row>
    <row r="31" spans="1:109" ht="13.2">
      <c r="B31" s="728"/>
    </row>
    <row r="32" spans="1:109" ht="13.2">
      <c r="B32" s="728"/>
    </row>
    <row r="33" spans="2:109" ht="13.2">
      <c r="B33" s="728"/>
    </row>
    <row r="34" spans="2:109" ht="13.2">
      <c r="B34" s="728"/>
    </row>
    <row r="35" spans="2:109" ht="13.2">
      <c r="B35" s="728"/>
    </row>
    <row r="36" spans="2:109" ht="13.2">
      <c r="B36" s="728"/>
    </row>
    <row r="37" spans="2:109" ht="13.2">
      <c r="B37" s="728"/>
    </row>
    <row r="38" spans="2:109" ht="13.2">
      <c r="B38" s="728"/>
    </row>
    <row r="39" spans="2:109" ht="13.2">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ht="13.2">
      <c r="B40" s="1059"/>
      <c r="DD40" s="1059"/>
      <c r="DE40" s="739"/>
    </row>
    <row r="41" spans="2:109" ht="16.2">
      <c r="B41" s="730" t="s">
        <v>552</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ht="13.2">
      <c r="B42" s="728"/>
      <c r="G42" s="1063"/>
      <c r="I42" s="1054"/>
      <c r="J42" s="1054"/>
      <c r="K42" s="1054"/>
      <c r="AM42" s="1063"/>
      <c r="AN42" s="1063" t="s">
        <v>158</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556</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ht="13.2">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ht="13.2">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ht="13.2">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ht="13.2">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ht="13.2">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ht="13.2">
      <c r="B49" s="728"/>
      <c r="AN49" s="363" t="s">
        <v>163</v>
      </c>
    </row>
    <row r="50" spans="1:109" ht="13.2">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535</v>
      </c>
      <c r="BQ50" s="1088"/>
      <c r="BR50" s="1088"/>
      <c r="BS50" s="1088"/>
      <c r="BT50" s="1088"/>
      <c r="BU50" s="1088"/>
      <c r="BV50" s="1088"/>
      <c r="BW50" s="1088"/>
      <c r="BX50" s="1088" t="s">
        <v>536</v>
      </c>
      <c r="BY50" s="1088"/>
      <c r="BZ50" s="1088"/>
      <c r="CA50" s="1088"/>
      <c r="CB50" s="1088"/>
      <c r="CC50" s="1088"/>
      <c r="CD50" s="1088"/>
      <c r="CE50" s="1088"/>
      <c r="CF50" s="1088" t="s">
        <v>537</v>
      </c>
      <c r="CG50" s="1088"/>
      <c r="CH50" s="1088"/>
      <c r="CI50" s="1088"/>
      <c r="CJ50" s="1088"/>
      <c r="CK50" s="1088"/>
      <c r="CL50" s="1088"/>
      <c r="CM50" s="1088"/>
      <c r="CN50" s="1088" t="s">
        <v>538</v>
      </c>
      <c r="CO50" s="1088"/>
      <c r="CP50" s="1088"/>
      <c r="CQ50" s="1088"/>
      <c r="CR50" s="1088"/>
      <c r="CS50" s="1088"/>
      <c r="CT50" s="1088"/>
      <c r="CU50" s="1088"/>
      <c r="CV50" s="1088" t="s">
        <v>253</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553</v>
      </c>
      <c r="AO51" s="1087"/>
      <c r="AP51" s="1087"/>
      <c r="AQ51" s="1087"/>
      <c r="AR51" s="1087"/>
      <c r="AS51" s="1087"/>
      <c r="AT51" s="1087"/>
      <c r="AU51" s="1087"/>
      <c r="AV51" s="1087"/>
      <c r="AW51" s="1087"/>
      <c r="AX51" s="1087"/>
      <c r="AY51" s="1087"/>
      <c r="AZ51" s="1087"/>
      <c r="BA51" s="1087"/>
      <c r="BB51" s="1087" t="s">
        <v>554</v>
      </c>
      <c r="BC51" s="1087"/>
      <c r="BD51" s="1087"/>
      <c r="BE51" s="1087"/>
      <c r="BF51" s="1087"/>
      <c r="BG51" s="1087"/>
      <c r="BH51" s="1087"/>
      <c r="BI51" s="1087"/>
      <c r="BJ51" s="1087"/>
      <c r="BK51" s="1087"/>
      <c r="BL51" s="1087"/>
      <c r="BM51" s="1087"/>
      <c r="BN51" s="1087"/>
      <c r="BO51" s="1087"/>
      <c r="BP51" s="1092">
        <v>34.5</v>
      </c>
      <c r="BQ51" s="1092"/>
      <c r="BR51" s="1092"/>
      <c r="BS51" s="1092"/>
      <c r="BT51" s="1092"/>
      <c r="BU51" s="1092"/>
      <c r="BV51" s="1092"/>
      <c r="BW51" s="1092"/>
      <c r="BX51" s="1092">
        <v>30</v>
      </c>
      <c r="BY51" s="1092"/>
      <c r="BZ51" s="1092"/>
      <c r="CA51" s="1092"/>
      <c r="CB51" s="1092"/>
      <c r="CC51" s="1092"/>
      <c r="CD51" s="1092"/>
      <c r="CE51" s="1092"/>
      <c r="CF51" s="1092">
        <v>21.7</v>
      </c>
      <c r="CG51" s="1092"/>
      <c r="CH51" s="1092"/>
      <c r="CI51" s="1092"/>
      <c r="CJ51" s="1092"/>
      <c r="CK51" s="1092"/>
      <c r="CL51" s="1092"/>
      <c r="CM51" s="1092"/>
      <c r="CN51" s="1092">
        <v>0.3</v>
      </c>
      <c r="CO51" s="1092"/>
      <c r="CP51" s="1092"/>
      <c r="CQ51" s="1092"/>
      <c r="CR51" s="1092"/>
      <c r="CS51" s="1092"/>
      <c r="CT51" s="1092"/>
      <c r="CU51" s="1092"/>
      <c r="CV51" s="1092">
        <v>7.3</v>
      </c>
      <c r="CW51" s="1092"/>
      <c r="CX51" s="1092"/>
      <c r="CY51" s="1092"/>
      <c r="CZ51" s="1092"/>
      <c r="DA51" s="1092"/>
      <c r="DB51" s="1092"/>
      <c r="DC51" s="1092"/>
    </row>
    <row r="52" spans="1:109" ht="13.2">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ht="13.2">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555</v>
      </c>
      <c r="BC53" s="1087"/>
      <c r="BD53" s="1087"/>
      <c r="BE53" s="1087"/>
      <c r="BF53" s="1087"/>
      <c r="BG53" s="1087"/>
      <c r="BH53" s="1087"/>
      <c r="BI53" s="1087"/>
      <c r="BJ53" s="1087"/>
      <c r="BK53" s="1087"/>
      <c r="BL53" s="1087"/>
      <c r="BM53" s="1087"/>
      <c r="BN53" s="1087"/>
      <c r="BO53" s="1087"/>
      <c r="BP53" s="1092">
        <v>54.2</v>
      </c>
      <c r="BQ53" s="1092"/>
      <c r="BR53" s="1092"/>
      <c r="BS53" s="1092"/>
      <c r="BT53" s="1092"/>
      <c r="BU53" s="1092"/>
      <c r="BV53" s="1092"/>
      <c r="BW53" s="1092"/>
      <c r="BX53" s="1092">
        <v>56.3</v>
      </c>
      <c r="BY53" s="1092"/>
      <c r="BZ53" s="1092"/>
      <c r="CA53" s="1092"/>
      <c r="CB53" s="1092"/>
      <c r="CC53" s="1092"/>
      <c r="CD53" s="1092"/>
      <c r="CE53" s="1092"/>
      <c r="CF53" s="1092">
        <v>57.6</v>
      </c>
      <c r="CG53" s="1092"/>
      <c r="CH53" s="1092"/>
      <c r="CI53" s="1092"/>
      <c r="CJ53" s="1092"/>
      <c r="CK53" s="1092"/>
      <c r="CL53" s="1092"/>
      <c r="CM53" s="1092"/>
      <c r="CN53" s="1092">
        <v>59</v>
      </c>
      <c r="CO53" s="1092"/>
      <c r="CP53" s="1092"/>
      <c r="CQ53" s="1092"/>
      <c r="CR53" s="1092"/>
      <c r="CS53" s="1092"/>
      <c r="CT53" s="1092"/>
      <c r="CU53" s="1092"/>
      <c r="CV53" s="1092">
        <v>60.7</v>
      </c>
      <c r="CW53" s="1092"/>
      <c r="CX53" s="1092"/>
      <c r="CY53" s="1092"/>
      <c r="CZ53" s="1092"/>
      <c r="DA53" s="1092"/>
      <c r="DB53" s="1092"/>
      <c r="DC53" s="1092"/>
    </row>
    <row r="54" spans="1:109" ht="13.2">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ht="13.2">
      <c r="A55" s="1054"/>
      <c r="B55" s="728"/>
      <c r="G55" s="1064"/>
      <c r="H55" s="1064"/>
      <c r="I55" s="1064"/>
      <c r="J55" s="1064"/>
      <c r="K55" s="1073"/>
      <c r="L55" s="1073"/>
      <c r="M55" s="1073"/>
      <c r="N55" s="1073"/>
      <c r="AN55" s="1088" t="s">
        <v>522</v>
      </c>
      <c r="AO55" s="1088"/>
      <c r="AP55" s="1088"/>
      <c r="AQ55" s="1088"/>
      <c r="AR55" s="1088"/>
      <c r="AS55" s="1088"/>
      <c r="AT55" s="1088"/>
      <c r="AU55" s="1088"/>
      <c r="AV55" s="1088"/>
      <c r="AW55" s="1088"/>
      <c r="AX55" s="1088"/>
      <c r="AY55" s="1088"/>
      <c r="AZ55" s="1088"/>
      <c r="BA55" s="1088"/>
      <c r="BB55" s="1087" t="s">
        <v>554</v>
      </c>
      <c r="BC55" s="1087"/>
      <c r="BD55" s="1087"/>
      <c r="BE55" s="1087"/>
      <c r="BF55" s="1087"/>
      <c r="BG55" s="1087"/>
      <c r="BH55" s="1087"/>
      <c r="BI55" s="1087"/>
      <c r="BJ55" s="1087"/>
      <c r="BK55" s="1087"/>
      <c r="BL55" s="1087"/>
      <c r="BM55" s="1087"/>
      <c r="BN55" s="1087"/>
      <c r="BO55" s="1087"/>
      <c r="BP55" s="1092">
        <v>49.1</v>
      </c>
      <c r="BQ55" s="1092"/>
      <c r="BR55" s="1092"/>
      <c r="BS55" s="1092"/>
      <c r="BT55" s="1092"/>
      <c r="BU55" s="1092"/>
      <c r="BV55" s="1092"/>
      <c r="BW55" s="1092"/>
      <c r="BX55" s="1092">
        <v>41.5</v>
      </c>
      <c r="BY55" s="1092"/>
      <c r="BZ55" s="1092"/>
      <c r="CA55" s="1092"/>
      <c r="CB55" s="1092"/>
      <c r="CC55" s="1092"/>
      <c r="CD55" s="1092"/>
      <c r="CE55" s="1092"/>
      <c r="CF55" s="1092">
        <v>25.2</v>
      </c>
      <c r="CG55" s="1092"/>
      <c r="CH55" s="1092"/>
      <c r="CI55" s="1092"/>
      <c r="CJ55" s="1092"/>
      <c r="CK55" s="1092"/>
      <c r="CL55" s="1092"/>
      <c r="CM55" s="1092"/>
      <c r="CN55" s="1092">
        <v>15.7</v>
      </c>
      <c r="CO55" s="1092"/>
      <c r="CP55" s="1092"/>
      <c r="CQ55" s="1092"/>
      <c r="CR55" s="1092"/>
      <c r="CS55" s="1092"/>
      <c r="CT55" s="1092"/>
      <c r="CU55" s="1092"/>
      <c r="CV55" s="1092">
        <v>10.199999999999999</v>
      </c>
      <c r="CW55" s="1092"/>
      <c r="CX55" s="1092"/>
      <c r="CY55" s="1092"/>
      <c r="CZ55" s="1092"/>
      <c r="DA55" s="1092"/>
      <c r="DB55" s="1092"/>
      <c r="DC55" s="1092"/>
    </row>
    <row r="56" spans="1:109" ht="13.2">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ht="13.2">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555</v>
      </c>
      <c r="BC57" s="1087"/>
      <c r="BD57" s="1087"/>
      <c r="BE57" s="1087"/>
      <c r="BF57" s="1087"/>
      <c r="BG57" s="1087"/>
      <c r="BH57" s="1087"/>
      <c r="BI57" s="1087"/>
      <c r="BJ57" s="1087"/>
      <c r="BK57" s="1087"/>
      <c r="BL57" s="1087"/>
      <c r="BM57" s="1087"/>
      <c r="BN57" s="1087"/>
      <c r="BO57" s="1087"/>
      <c r="BP57" s="1092">
        <v>61</v>
      </c>
      <c r="BQ57" s="1092"/>
      <c r="BR57" s="1092"/>
      <c r="BS57" s="1092"/>
      <c r="BT57" s="1092"/>
      <c r="BU57" s="1092"/>
      <c r="BV57" s="1092"/>
      <c r="BW57" s="1092"/>
      <c r="BX57" s="1092">
        <v>61.7</v>
      </c>
      <c r="BY57" s="1092"/>
      <c r="BZ57" s="1092"/>
      <c r="CA57" s="1092"/>
      <c r="CB57" s="1092"/>
      <c r="CC57" s="1092"/>
      <c r="CD57" s="1092"/>
      <c r="CE57" s="1092"/>
      <c r="CF57" s="1092">
        <v>62.5</v>
      </c>
      <c r="CG57" s="1092"/>
      <c r="CH57" s="1092"/>
      <c r="CI57" s="1092"/>
      <c r="CJ57" s="1092"/>
      <c r="CK57" s="1092"/>
      <c r="CL57" s="1092"/>
      <c r="CM57" s="1092"/>
      <c r="CN57" s="1092">
        <v>64.3</v>
      </c>
      <c r="CO57" s="1092"/>
      <c r="CP57" s="1092"/>
      <c r="CQ57" s="1092"/>
      <c r="CR57" s="1092"/>
      <c r="CS57" s="1092"/>
      <c r="CT57" s="1092"/>
      <c r="CU57" s="1092"/>
      <c r="CV57" s="1092">
        <v>64.7</v>
      </c>
      <c r="CW57" s="1092"/>
      <c r="CX57" s="1092"/>
      <c r="CY57" s="1092"/>
      <c r="CZ57" s="1092"/>
      <c r="DA57" s="1092"/>
      <c r="DB57" s="1092"/>
      <c r="DC57" s="1092"/>
      <c r="DD57" s="1097"/>
      <c r="DE57" s="1060"/>
    </row>
    <row r="58" spans="1:109" s="1054" customFormat="1" ht="13.2">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ht="13.2">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ht="13.2">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ht="13.2">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ht="13.2">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6.2">
      <c r="B63" s="737" t="s">
        <v>330</v>
      </c>
    </row>
    <row r="64" spans="1:109" ht="13.2">
      <c r="B64" s="728"/>
      <c r="G64" s="1063"/>
      <c r="N64" s="1082"/>
      <c r="AM64" s="1063"/>
      <c r="AN64" s="1063" t="s">
        <v>158</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ht="13.2">
      <c r="B65" s="728"/>
      <c r="AN65" s="1083" t="s">
        <v>557</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ht="13.2">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ht="13.2">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ht="13.2">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ht="13.2">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ht="13.2">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ht="13.2">
      <c r="B71" s="728"/>
      <c r="G71" s="1066"/>
      <c r="I71" s="1070"/>
      <c r="J71" s="1071"/>
      <c r="K71" s="1071"/>
      <c r="L71" s="1078"/>
      <c r="M71" s="1071"/>
      <c r="N71" s="1078"/>
      <c r="AM71" s="1066"/>
      <c r="AN71" s="363" t="s">
        <v>163</v>
      </c>
    </row>
    <row r="72" spans="2:107" ht="13.2">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535</v>
      </c>
      <c r="BQ72" s="1088"/>
      <c r="BR72" s="1088"/>
      <c r="BS72" s="1088"/>
      <c r="BT72" s="1088"/>
      <c r="BU72" s="1088"/>
      <c r="BV72" s="1088"/>
      <c r="BW72" s="1088"/>
      <c r="BX72" s="1088" t="s">
        <v>536</v>
      </c>
      <c r="BY72" s="1088"/>
      <c r="BZ72" s="1088"/>
      <c r="CA72" s="1088"/>
      <c r="CB72" s="1088"/>
      <c r="CC72" s="1088"/>
      <c r="CD72" s="1088"/>
      <c r="CE72" s="1088"/>
      <c r="CF72" s="1088" t="s">
        <v>537</v>
      </c>
      <c r="CG72" s="1088"/>
      <c r="CH72" s="1088"/>
      <c r="CI72" s="1088"/>
      <c r="CJ72" s="1088"/>
      <c r="CK72" s="1088"/>
      <c r="CL72" s="1088"/>
      <c r="CM72" s="1088"/>
      <c r="CN72" s="1088" t="s">
        <v>538</v>
      </c>
      <c r="CO72" s="1088"/>
      <c r="CP72" s="1088"/>
      <c r="CQ72" s="1088"/>
      <c r="CR72" s="1088"/>
      <c r="CS72" s="1088"/>
      <c r="CT72" s="1088"/>
      <c r="CU72" s="1088"/>
      <c r="CV72" s="1088" t="s">
        <v>253</v>
      </c>
      <c r="CW72" s="1088"/>
      <c r="CX72" s="1088"/>
      <c r="CY72" s="1088"/>
      <c r="CZ72" s="1088"/>
      <c r="DA72" s="1088"/>
      <c r="DB72" s="1088"/>
      <c r="DC72" s="1088"/>
    </row>
    <row r="73" spans="2:107" ht="13.2">
      <c r="B73" s="728"/>
      <c r="G73" s="1065"/>
      <c r="H73" s="1065"/>
      <c r="I73" s="1065"/>
      <c r="J73" s="1065"/>
      <c r="K73" s="1075"/>
      <c r="L73" s="1075"/>
      <c r="M73" s="1075"/>
      <c r="N73" s="1075"/>
      <c r="AM73" s="1067"/>
      <c r="AN73" s="1087" t="s">
        <v>553</v>
      </c>
      <c r="AO73" s="1087"/>
      <c r="AP73" s="1087"/>
      <c r="AQ73" s="1087"/>
      <c r="AR73" s="1087"/>
      <c r="AS73" s="1087"/>
      <c r="AT73" s="1087"/>
      <c r="AU73" s="1087"/>
      <c r="AV73" s="1087"/>
      <c r="AW73" s="1087"/>
      <c r="AX73" s="1087"/>
      <c r="AY73" s="1087"/>
      <c r="AZ73" s="1087"/>
      <c r="BA73" s="1087"/>
      <c r="BB73" s="1087" t="s">
        <v>554</v>
      </c>
      <c r="BC73" s="1087"/>
      <c r="BD73" s="1087"/>
      <c r="BE73" s="1087"/>
      <c r="BF73" s="1087"/>
      <c r="BG73" s="1087"/>
      <c r="BH73" s="1087"/>
      <c r="BI73" s="1087"/>
      <c r="BJ73" s="1087"/>
      <c r="BK73" s="1087"/>
      <c r="BL73" s="1087"/>
      <c r="BM73" s="1087"/>
      <c r="BN73" s="1087"/>
      <c r="BO73" s="1087"/>
      <c r="BP73" s="1092">
        <v>34.5</v>
      </c>
      <c r="BQ73" s="1092"/>
      <c r="BR73" s="1092"/>
      <c r="BS73" s="1092"/>
      <c r="BT73" s="1092"/>
      <c r="BU73" s="1092"/>
      <c r="BV73" s="1092"/>
      <c r="BW73" s="1092"/>
      <c r="BX73" s="1092">
        <v>30</v>
      </c>
      <c r="BY73" s="1092"/>
      <c r="BZ73" s="1092"/>
      <c r="CA73" s="1092"/>
      <c r="CB73" s="1092"/>
      <c r="CC73" s="1092"/>
      <c r="CD73" s="1092"/>
      <c r="CE73" s="1092"/>
      <c r="CF73" s="1092">
        <v>21.7</v>
      </c>
      <c r="CG73" s="1092"/>
      <c r="CH73" s="1092"/>
      <c r="CI73" s="1092"/>
      <c r="CJ73" s="1092"/>
      <c r="CK73" s="1092"/>
      <c r="CL73" s="1092"/>
      <c r="CM73" s="1092"/>
      <c r="CN73" s="1092">
        <v>0.3</v>
      </c>
      <c r="CO73" s="1092"/>
      <c r="CP73" s="1092"/>
      <c r="CQ73" s="1092"/>
      <c r="CR73" s="1092"/>
      <c r="CS73" s="1092"/>
      <c r="CT73" s="1092"/>
      <c r="CU73" s="1092"/>
      <c r="CV73" s="1092">
        <v>7.3</v>
      </c>
      <c r="CW73" s="1092"/>
      <c r="CX73" s="1092"/>
      <c r="CY73" s="1092"/>
      <c r="CZ73" s="1092"/>
      <c r="DA73" s="1092"/>
      <c r="DB73" s="1092"/>
      <c r="DC73" s="1092"/>
    </row>
    <row r="74" spans="2:107" ht="13.2">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ht="13.2">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416</v>
      </c>
      <c r="BC75" s="1087"/>
      <c r="BD75" s="1087"/>
      <c r="BE75" s="1087"/>
      <c r="BF75" s="1087"/>
      <c r="BG75" s="1087"/>
      <c r="BH75" s="1087"/>
      <c r="BI75" s="1087"/>
      <c r="BJ75" s="1087"/>
      <c r="BK75" s="1087"/>
      <c r="BL75" s="1087"/>
      <c r="BM75" s="1087"/>
      <c r="BN75" s="1087"/>
      <c r="BO75" s="1087"/>
      <c r="BP75" s="1092">
        <v>7.6</v>
      </c>
      <c r="BQ75" s="1092"/>
      <c r="BR75" s="1092"/>
      <c r="BS75" s="1092"/>
      <c r="BT75" s="1092"/>
      <c r="BU75" s="1092"/>
      <c r="BV75" s="1092"/>
      <c r="BW75" s="1092"/>
      <c r="BX75" s="1092">
        <v>8.1</v>
      </c>
      <c r="BY75" s="1092"/>
      <c r="BZ75" s="1092"/>
      <c r="CA75" s="1092"/>
      <c r="CB75" s="1092"/>
      <c r="CC75" s="1092"/>
      <c r="CD75" s="1092"/>
      <c r="CE75" s="1092"/>
      <c r="CF75" s="1092">
        <v>8.4</v>
      </c>
      <c r="CG75" s="1092"/>
      <c r="CH75" s="1092"/>
      <c r="CI75" s="1092"/>
      <c r="CJ75" s="1092"/>
      <c r="CK75" s="1092"/>
      <c r="CL75" s="1092"/>
      <c r="CM75" s="1092"/>
      <c r="CN75" s="1092">
        <v>8.5</v>
      </c>
      <c r="CO75" s="1092"/>
      <c r="CP75" s="1092"/>
      <c r="CQ75" s="1092"/>
      <c r="CR75" s="1092"/>
      <c r="CS75" s="1092"/>
      <c r="CT75" s="1092"/>
      <c r="CU75" s="1092"/>
      <c r="CV75" s="1092">
        <v>8.5</v>
      </c>
      <c r="CW75" s="1092"/>
      <c r="CX75" s="1092"/>
      <c r="CY75" s="1092"/>
      <c r="CZ75" s="1092"/>
      <c r="DA75" s="1092"/>
      <c r="DB75" s="1092"/>
      <c r="DC75" s="1092"/>
    </row>
    <row r="76" spans="2:107" ht="13.2">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ht="13.2">
      <c r="B77" s="728"/>
      <c r="G77" s="1064"/>
      <c r="H77" s="1064"/>
      <c r="I77" s="1064"/>
      <c r="J77" s="1064"/>
      <c r="K77" s="1075"/>
      <c r="L77" s="1075"/>
      <c r="M77" s="1075"/>
      <c r="N77" s="1075"/>
      <c r="AN77" s="1088" t="s">
        <v>522</v>
      </c>
      <c r="AO77" s="1088"/>
      <c r="AP77" s="1088"/>
      <c r="AQ77" s="1088"/>
      <c r="AR77" s="1088"/>
      <c r="AS77" s="1088"/>
      <c r="AT77" s="1088"/>
      <c r="AU77" s="1088"/>
      <c r="AV77" s="1088"/>
      <c r="AW77" s="1088"/>
      <c r="AX77" s="1088"/>
      <c r="AY77" s="1088"/>
      <c r="AZ77" s="1088"/>
      <c r="BA77" s="1088"/>
      <c r="BB77" s="1087" t="s">
        <v>554</v>
      </c>
      <c r="BC77" s="1087"/>
      <c r="BD77" s="1087"/>
      <c r="BE77" s="1087"/>
      <c r="BF77" s="1087"/>
      <c r="BG77" s="1087"/>
      <c r="BH77" s="1087"/>
      <c r="BI77" s="1087"/>
      <c r="BJ77" s="1087"/>
      <c r="BK77" s="1087"/>
      <c r="BL77" s="1087"/>
      <c r="BM77" s="1087"/>
      <c r="BN77" s="1087"/>
      <c r="BO77" s="1087"/>
      <c r="BP77" s="1092">
        <v>49.1</v>
      </c>
      <c r="BQ77" s="1092"/>
      <c r="BR77" s="1092"/>
      <c r="BS77" s="1092"/>
      <c r="BT77" s="1092"/>
      <c r="BU77" s="1092"/>
      <c r="BV77" s="1092"/>
      <c r="BW77" s="1092"/>
      <c r="BX77" s="1092">
        <v>41.5</v>
      </c>
      <c r="BY77" s="1092"/>
      <c r="BZ77" s="1092"/>
      <c r="CA77" s="1092"/>
      <c r="CB77" s="1092"/>
      <c r="CC77" s="1092"/>
      <c r="CD77" s="1092"/>
      <c r="CE77" s="1092"/>
      <c r="CF77" s="1092">
        <v>25.2</v>
      </c>
      <c r="CG77" s="1092"/>
      <c r="CH77" s="1092"/>
      <c r="CI77" s="1092"/>
      <c r="CJ77" s="1092"/>
      <c r="CK77" s="1092"/>
      <c r="CL77" s="1092"/>
      <c r="CM77" s="1092"/>
      <c r="CN77" s="1092">
        <v>15.7</v>
      </c>
      <c r="CO77" s="1092"/>
      <c r="CP77" s="1092"/>
      <c r="CQ77" s="1092"/>
      <c r="CR77" s="1092"/>
      <c r="CS77" s="1092"/>
      <c r="CT77" s="1092"/>
      <c r="CU77" s="1092"/>
      <c r="CV77" s="1092">
        <v>10.199999999999999</v>
      </c>
      <c r="CW77" s="1092"/>
      <c r="CX77" s="1092"/>
      <c r="CY77" s="1092"/>
      <c r="CZ77" s="1092"/>
      <c r="DA77" s="1092"/>
      <c r="DB77" s="1092"/>
      <c r="DC77" s="1092"/>
    </row>
    <row r="78" spans="2:107" ht="13.2">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ht="13.2">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416</v>
      </c>
      <c r="BC79" s="1087"/>
      <c r="BD79" s="1087"/>
      <c r="BE79" s="1087"/>
      <c r="BF79" s="1087"/>
      <c r="BG79" s="1087"/>
      <c r="BH79" s="1087"/>
      <c r="BI79" s="1087"/>
      <c r="BJ79" s="1087"/>
      <c r="BK79" s="1087"/>
      <c r="BL79" s="1087"/>
      <c r="BM79" s="1087"/>
      <c r="BN79" s="1087"/>
      <c r="BO79" s="1087"/>
      <c r="BP79" s="1092">
        <v>9.5</v>
      </c>
      <c r="BQ79" s="1092"/>
      <c r="BR79" s="1092"/>
      <c r="BS79" s="1092"/>
      <c r="BT79" s="1092"/>
      <c r="BU79" s="1092"/>
      <c r="BV79" s="1092"/>
      <c r="BW79" s="1092"/>
      <c r="BX79" s="1092">
        <v>9.1999999999999993</v>
      </c>
      <c r="BY79" s="1092"/>
      <c r="BZ79" s="1092"/>
      <c r="CA79" s="1092"/>
      <c r="CB79" s="1092"/>
      <c r="CC79" s="1092"/>
      <c r="CD79" s="1092"/>
      <c r="CE79" s="1092"/>
      <c r="CF79" s="1092">
        <v>8.9</v>
      </c>
      <c r="CG79" s="1092"/>
      <c r="CH79" s="1092"/>
      <c r="CI79" s="1092"/>
      <c r="CJ79" s="1092"/>
      <c r="CK79" s="1092"/>
      <c r="CL79" s="1092"/>
      <c r="CM79" s="1092"/>
      <c r="CN79" s="1092">
        <v>8.9</v>
      </c>
      <c r="CO79" s="1092"/>
      <c r="CP79" s="1092"/>
      <c r="CQ79" s="1092"/>
      <c r="CR79" s="1092"/>
      <c r="CS79" s="1092"/>
      <c r="CT79" s="1092"/>
      <c r="CU79" s="1092"/>
      <c r="CV79" s="1092">
        <v>9</v>
      </c>
      <c r="CW79" s="1092"/>
      <c r="CX79" s="1092"/>
      <c r="CY79" s="1092"/>
      <c r="CZ79" s="1092"/>
      <c r="DA79" s="1092"/>
      <c r="DB79" s="1092"/>
      <c r="DC79" s="1092"/>
    </row>
    <row r="80" spans="2:107" ht="13.2">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ht="13.2">
      <c r="B81" s="728"/>
    </row>
    <row r="82" spans="2:109" ht="16.2">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ht="13.2">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ht="13.2">
      <c r="DD84" s="739"/>
      <c r="DE84" s="739"/>
    </row>
    <row r="85" spans="2:109" ht="13.2">
      <c r="DD85" s="739"/>
      <c r="DE85" s="739"/>
    </row>
  </sheetData>
  <sheetProtection algorithmName="SHA-512" hashValue="hTFI4COJYN9jJjTlFXCLooA5BBCpiK4238CCBvQZ4ZVCjrn9mgpf4XztdhRXKgleAVK1S5gYuexOqxwtlwdtuA==" saltValue="RHpAKJelkV3T6Ab/JDiUBA=="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ht="13.2">
      <c r="S2" s="726"/>
      <c r="AH2" s="726"/>
    </row>
    <row r="3" spans="1:34"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ht="13.2"/>
    <row r="5" spans="1:34" ht="13.2"/>
    <row r="6" spans="1:34" ht="13.2"/>
    <row r="7" spans="1:34" ht="13.2"/>
    <row r="8" spans="1:34" ht="13.2"/>
    <row r="9" spans="1:34" ht="13.2">
      <c r="AH9" s="726"/>
    </row>
    <row r="10" spans="1:34" ht="13.2"/>
    <row r="11" spans="1:34" ht="13.2"/>
    <row r="12" spans="1:34" ht="13.2"/>
    <row r="13" spans="1:34" ht="13.2"/>
    <row r="14" spans="1:34" ht="13.2"/>
    <row r="15" spans="1:34" ht="13.2"/>
    <row r="16" spans="1:34" ht="13.2"/>
    <row r="17" spans="12:34" ht="13.2">
      <c r="AH17" s="726"/>
    </row>
    <row r="18" spans="12:34" ht="13.2"/>
    <row r="19" spans="12:34" ht="13.2"/>
    <row r="20" spans="12:34" ht="13.2">
      <c r="AH20" s="726"/>
    </row>
    <row r="21" spans="12:34" ht="13.2">
      <c r="AH21" s="726"/>
    </row>
    <row r="22" spans="12:34" ht="13.2"/>
    <row r="23" spans="12:34" ht="13.2"/>
    <row r="24" spans="12:34" ht="13.2">
      <c r="Q24" s="726"/>
    </row>
    <row r="25" spans="12:34" ht="13.2"/>
    <row r="26" spans="12:34" ht="13.2"/>
    <row r="27" spans="12:34" ht="13.2"/>
    <row r="28" spans="12:34" ht="13.2">
      <c r="O28" s="726"/>
      <c r="T28" s="726"/>
      <c r="AH28" s="726"/>
    </row>
    <row r="29" spans="12:34" ht="13.2"/>
    <row r="30" spans="12:34" ht="13.2"/>
    <row r="31" spans="12:34" ht="13.2">
      <c r="Q31" s="726"/>
    </row>
    <row r="32" spans="12:34" ht="13.2">
      <c r="L32" s="726"/>
    </row>
    <row r="33" spans="2:34" ht="13.2">
      <c r="C33" s="726"/>
      <c r="E33" s="726"/>
      <c r="G33" s="726"/>
      <c r="I33" s="726"/>
      <c r="X33" s="726"/>
    </row>
    <row r="34" spans="2:34" ht="13.2">
      <c r="B34" s="726"/>
      <c r="P34" s="726"/>
      <c r="R34" s="726"/>
      <c r="T34" s="726"/>
    </row>
    <row r="35" spans="2:34" ht="13.2">
      <c r="D35" s="726"/>
      <c r="W35" s="726"/>
      <c r="AC35" s="726"/>
      <c r="AD35" s="726"/>
      <c r="AE35" s="726"/>
      <c r="AF35" s="726"/>
      <c r="AG35" s="726"/>
      <c r="AH35" s="726"/>
    </row>
    <row r="36" spans="2:34" ht="13.2">
      <c r="H36" s="726"/>
      <c r="J36" s="726"/>
      <c r="K36" s="726"/>
      <c r="M36" s="726"/>
      <c r="Y36" s="726"/>
      <c r="Z36" s="726"/>
      <c r="AA36" s="726"/>
      <c r="AB36" s="726"/>
      <c r="AC36" s="726"/>
      <c r="AD36" s="726"/>
      <c r="AE36" s="726"/>
      <c r="AF36" s="726"/>
      <c r="AG36" s="726"/>
      <c r="AH36" s="726"/>
    </row>
    <row r="37" spans="2:34" ht="13.2">
      <c r="AH37" s="726"/>
    </row>
    <row r="38" spans="2:34" ht="13.2">
      <c r="AG38" s="726"/>
      <c r="AH38" s="726"/>
    </row>
    <row r="39" spans="2:34" ht="13.2"/>
    <row r="40" spans="2:34" ht="13.2">
      <c r="X40" s="726"/>
    </row>
    <row r="41" spans="2:34" ht="13.2">
      <c r="R41" s="726"/>
    </row>
    <row r="42" spans="2:34" ht="13.2">
      <c r="W42" s="726"/>
    </row>
    <row r="43" spans="2:34" ht="13.2">
      <c r="Y43" s="726"/>
      <c r="Z43" s="726"/>
      <c r="AA43" s="726"/>
      <c r="AB43" s="726"/>
      <c r="AC43" s="726"/>
      <c r="AD43" s="726"/>
      <c r="AE43" s="726"/>
      <c r="AF43" s="726"/>
      <c r="AG43" s="726"/>
      <c r="AH43" s="726"/>
    </row>
    <row r="44" spans="2:34" ht="13.2">
      <c r="AH44" s="726"/>
    </row>
    <row r="45" spans="2:34" ht="13.2">
      <c r="X45" s="726"/>
    </row>
    <row r="46" spans="2:34" ht="13.2"/>
    <row r="47" spans="2:34" ht="13.2"/>
    <row r="48" spans="2:34" ht="13.2">
      <c r="W48" s="726"/>
      <c r="Y48" s="726"/>
      <c r="Z48" s="726"/>
      <c r="AA48" s="726"/>
      <c r="AB48" s="726"/>
      <c r="AC48" s="726"/>
      <c r="AD48" s="726"/>
      <c r="AE48" s="726"/>
      <c r="AF48" s="726"/>
      <c r="AG48" s="726"/>
      <c r="AH48" s="726"/>
    </row>
    <row r="49" spans="28:34" ht="13.2"/>
    <row r="50" spans="28:34" ht="13.2">
      <c r="AE50" s="726"/>
      <c r="AF50" s="726"/>
      <c r="AG50" s="726"/>
      <c r="AH50" s="726"/>
    </row>
    <row r="51" spans="28:34" ht="13.2">
      <c r="AC51" s="726"/>
      <c r="AD51" s="726"/>
      <c r="AE51" s="726"/>
      <c r="AF51" s="726"/>
      <c r="AG51" s="726"/>
      <c r="AH51" s="726"/>
    </row>
    <row r="52" spans="28:34" ht="13.2"/>
    <row r="53" spans="28:34" ht="13.2">
      <c r="AF53" s="726"/>
      <c r="AG53" s="726"/>
      <c r="AH53" s="726"/>
    </row>
    <row r="54" spans="28:34" ht="13.2">
      <c r="AH54" s="726"/>
    </row>
    <row r="55" spans="28:34" ht="13.2"/>
    <row r="56" spans="28:34" ht="13.2">
      <c r="AB56" s="726"/>
      <c r="AC56" s="726"/>
      <c r="AD56" s="726"/>
      <c r="AE56" s="726"/>
      <c r="AF56" s="726"/>
      <c r="AG56" s="726"/>
      <c r="AH56" s="726"/>
    </row>
    <row r="57" spans="28:34" ht="13.2">
      <c r="AH57" s="726"/>
    </row>
    <row r="58" spans="28:34" ht="13.2">
      <c r="AH58" s="726"/>
    </row>
    <row r="59" spans="28:34" ht="13.2"/>
    <row r="60" spans="28:34" ht="13.2"/>
    <row r="61" spans="28:34" ht="13.2"/>
    <row r="62" spans="28:34" ht="13.2"/>
    <row r="63" spans="28:34" ht="13.2">
      <c r="AH63" s="726"/>
    </row>
    <row r="64" spans="28:34" ht="13.2">
      <c r="AG64" s="726"/>
      <c r="AH64" s="726"/>
    </row>
    <row r="65" spans="28:34" ht="13.2"/>
    <row r="66" spans="28:34" ht="13.2"/>
    <row r="67" spans="28:34" ht="13.2"/>
    <row r="68" spans="28:34" ht="13.2">
      <c r="AB68" s="726"/>
      <c r="AC68" s="726"/>
      <c r="AD68" s="726"/>
      <c r="AE68" s="726"/>
      <c r="AF68" s="726"/>
      <c r="AG68" s="726"/>
      <c r="AH68" s="726"/>
    </row>
    <row r="69" spans="28:34" ht="13.2">
      <c r="AF69" s="726"/>
      <c r="AG69" s="726"/>
      <c r="AH69" s="726"/>
    </row>
    <row r="70" spans="28:34" ht="13.2"/>
    <row r="71" spans="28:34" ht="13.2"/>
    <row r="72" spans="28:34" ht="13.2"/>
    <row r="73" spans="28:34" ht="13.2"/>
    <row r="74" spans="28:34" ht="13.2"/>
    <row r="75" spans="28:34" ht="13.2">
      <c r="AH75" s="726"/>
    </row>
    <row r="76" spans="28:34" ht="13.2">
      <c r="AF76" s="726"/>
      <c r="AG76" s="726"/>
      <c r="AH76" s="726"/>
    </row>
    <row r="77" spans="28:34" ht="13.2">
      <c r="AG77" s="726"/>
      <c r="AH77" s="726"/>
    </row>
    <row r="78" spans="28:34" ht="13.2"/>
    <row r="79" spans="28:34" ht="13.2"/>
    <row r="80" spans="28:34" ht="13.2"/>
    <row r="81" spans="25:34" ht="13.2"/>
    <row r="82" spans="25:34" ht="13.2">
      <c r="Y82" s="726"/>
    </row>
    <row r="83" spans="25:34" ht="13.2">
      <c r="Y83" s="726"/>
      <c r="Z83" s="726"/>
      <c r="AA83" s="726"/>
      <c r="AB83" s="726"/>
      <c r="AC83" s="726"/>
      <c r="AD83" s="726"/>
      <c r="AE83" s="726"/>
      <c r="AF83" s="726"/>
      <c r="AG83" s="726"/>
      <c r="AH83" s="726"/>
    </row>
    <row r="84" spans="25:34" ht="13.2"/>
    <row r="85" spans="25:34" ht="13.2"/>
    <row r="86" spans="25:34" ht="13.2"/>
    <row r="87" spans="25:34" ht="13.2"/>
    <row r="88" spans="25:34" ht="13.2">
      <c r="AH88" s="726"/>
    </row>
    <row r="89" spans="25:34" ht="13.2"/>
    <row r="90" spans="25:34" ht="13.2"/>
    <row r="91" spans="25:34" ht="13.2"/>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100</v>
      </c>
    </row>
  </sheetData>
  <sheetProtection algorithmName="SHA-512" hashValue="zVp4Amm5lGEdJnl3XijeM5eFvAOBfPfXE3bLgoA4hxYtc4kz3CjgcYprNxdmwbl79sEyxaIPbt5+EeoIXkMbNg==" saltValue="Cd0Y+D45Iu3WIjy8oDJANA==" spinCount="100000" sheet="1" objects="1" scenarios="1"/>
  <phoneticPr fontId="33"/>
  <printOptions horizontalCentered="1" verticalCentered="1"/>
  <pageMargins left="0" right="0" top="0.19685039370078741" bottom="0" header="0.39370078740157483" footer="0"/>
  <pageSetup paperSize="9" scale="33"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ht="13.2">
      <c r="S2" s="726"/>
      <c r="AH2" s="726"/>
    </row>
    <row r="3" spans="2:34"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ht="13.2"/>
    <row r="5" spans="2:34" ht="13.2"/>
    <row r="6" spans="2:34" ht="13.2"/>
    <row r="7" spans="2:34" ht="13.2"/>
    <row r="8" spans="2:34" ht="13.2"/>
    <row r="9" spans="2:34" ht="13.2">
      <c r="AH9" s="726"/>
    </row>
    <row r="10" spans="2:34" ht="13.2"/>
    <row r="11" spans="2:34" ht="13.2"/>
    <row r="12" spans="2:34" ht="13.2"/>
    <row r="13" spans="2:34" ht="13.2"/>
    <row r="14" spans="2:34" ht="13.2"/>
    <row r="15" spans="2:34" ht="13.2"/>
    <row r="16" spans="2:34" ht="13.2"/>
    <row r="17" spans="12:34" ht="13.2">
      <c r="AH17" s="726"/>
    </row>
    <row r="18" spans="12:34" ht="13.2"/>
    <row r="19" spans="12:34" ht="13.2"/>
    <row r="20" spans="12:34" ht="13.2">
      <c r="AH20" s="726"/>
    </row>
    <row r="21" spans="12:34" ht="13.2">
      <c r="AH21" s="726"/>
    </row>
    <row r="22" spans="12:34" ht="13.2"/>
    <row r="23" spans="12:34" ht="13.2"/>
    <row r="24" spans="12:34" ht="13.2">
      <c r="Q24" s="726"/>
    </row>
    <row r="25" spans="12:34" ht="13.2"/>
    <row r="26" spans="12:34" ht="13.2"/>
    <row r="27" spans="12:34" ht="13.2"/>
    <row r="28" spans="12:34" ht="13.2">
      <c r="O28" s="726"/>
      <c r="T28" s="726"/>
      <c r="AH28" s="726"/>
    </row>
    <row r="29" spans="12:34" ht="13.2"/>
    <row r="30" spans="12:34" ht="13.2"/>
    <row r="31" spans="12:34" ht="13.2">
      <c r="Q31" s="726"/>
    </row>
    <row r="32" spans="12:34" ht="13.2">
      <c r="L32" s="726"/>
    </row>
    <row r="33" spans="2:34" ht="13.2">
      <c r="C33" s="726"/>
      <c r="E33" s="726"/>
      <c r="G33" s="726"/>
      <c r="I33" s="726"/>
      <c r="X33" s="726"/>
    </row>
    <row r="34" spans="2:34" ht="13.2">
      <c r="B34" s="726"/>
      <c r="P34" s="726"/>
      <c r="R34" s="726"/>
      <c r="T34" s="726"/>
    </row>
    <row r="35" spans="2:34" ht="13.2">
      <c r="D35" s="726"/>
      <c r="W35" s="726"/>
      <c r="AC35" s="726"/>
      <c r="AD35" s="726"/>
      <c r="AE35" s="726"/>
      <c r="AF35" s="726"/>
      <c r="AG35" s="726"/>
      <c r="AH35" s="726"/>
    </row>
    <row r="36" spans="2:34" ht="13.2">
      <c r="H36" s="726"/>
      <c r="J36" s="726"/>
      <c r="K36" s="726"/>
      <c r="M36" s="726"/>
      <c r="Y36" s="726"/>
      <c r="Z36" s="726"/>
      <c r="AA36" s="726"/>
      <c r="AB36" s="726"/>
      <c r="AC36" s="726"/>
      <c r="AD36" s="726"/>
      <c r="AE36" s="726"/>
      <c r="AF36" s="726"/>
      <c r="AG36" s="726"/>
      <c r="AH36" s="726"/>
    </row>
    <row r="37" spans="2:34" ht="13.2">
      <c r="AH37" s="726"/>
    </row>
    <row r="38" spans="2:34" ht="13.2">
      <c r="AG38" s="726"/>
      <c r="AH38" s="726"/>
    </row>
    <row r="39" spans="2:34" ht="13.2"/>
    <row r="40" spans="2:34" ht="13.2">
      <c r="X40" s="726"/>
    </row>
    <row r="41" spans="2:34" ht="13.2">
      <c r="R41" s="726"/>
    </row>
    <row r="42" spans="2:34" ht="13.2">
      <c r="W42" s="726"/>
    </row>
    <row r="43" spans="2:34" ht="13.2">
      <c r="Y43" s="726"/>
      <c r="Z43" s="726"/>
      <c r="AA43" s="726"/>
      <c r="AB43" s="726"/>
      <c r="AC43" s="726"/>
      <c r="AD43" s="726"/>
      <c r="AE43" s="726"/>
      <c r="AF43" s="726"/>
      <c r="AG43" s="726"/>
      <c r="AH43" s="726"/>
    </row>
    <row r="44" spans="2:34" ht="13.2">
      <c r="AH44" s="726"/>
    </row>
    <row r="45" spans="2:34" ht="13.2">
      <c r="X45" s="726"/>
    </row>
    <row r="46" spans="2:34" ht="13.2"/>
    <row r="47" spans="2:34" ht="13.2"/>
    <row r="48" spans="2:34" ht="13.2">
      <c r="W48" s="726"/>
      <c r="Y48" s="726"/>
      <c r="Z48" s="726"/>
      <c r="AA48" s="726"/>
      <c r="AB48" s="726"/>
      <c r="AC48" s="726"/>
      <c r="AD48" s="726"/>
      <c r="AE48" s="726"/>
      <c r="AF48" s="726"/>
      <c r="AG48" s="726"/>
      <c r="AH48" s="726"/>
    </row>
    <row r="49" spans="28:34" ht="13.2"/>
    <row r="50" spans="28:34" ht="13.2">
      <c r="AE50" s="726"/>
      <c r="AF50" s="726"/>
      <c r="AG50" s="726"/>
      <c r="AH50" s="726"/>
    </row>
    <row r="51" spans="28:34" ht="13.2">
      <c r="AC51" s="726"/>
      <c r="AD51" s="726"/>
      <c r="AE51" s="726"/>
      <c r="AF51" s="726"/>
      <c r="AG51" s="726"/>
      <c r="AH51" s="726"/>
    </row>
    <row r="52" spans="28:34" ht="13.2"/>
    <row r="53" spans="28:34" ht="13.2">
      <c r="AF53" s="726"/>
      <c r="AG53" s="726"/>
      <c r="AH53" s="726"/>
    </row>
    <row r="54" spans="28:34" ht="13.2">
      <c r="AH54" s="726"/>
    </row>
    <row r="55" spans="28:34" ht="13.2"/>
    <row r="56" spans="28:34" ht="13.2">
      <c r="AB56" s="726"/>
      <c r="AC56" s="726"/>
      <c r="AD56" s="726"/>
      <c r="AE56" s="726"/>
      <c r="AF56" s="726"/>
      <c r="AG56" s="726"/>
      <c r="AH56" s="726"/>
    </row>
    <row r="57" spans="28:34" ht="13.2">
      <c r="AH57" s="726"/>
    </row>
    <row r="58" spans="28:34" ht="13.2">
      <c r="AH58" s="726"/>
    </row>
    <row r="59" spans="28:34" ht="13.2">
      <c r="AG59" s="726"/>
      <c r="AH59" s="726"/>
    </row>
    <row r="60" spans="28:34" ht="13.2"/>
    <row r="61" spans="28:34" ht="13.2"/>
    <row r="62" spans="28:34" ht="13.2"/>
    <row r="63" spans="28:34" ht="13.2">
      <c r="AH63" s="726"/>
    </row>
    <row r="64" spans="28:34" ht="13.2">
      <c r="AG64" s="726"/>
      <c r="AH64" s="726"/>
    </row>
    <row r="65" spans="28:34" ht="13.2"/>
    <row r="66" spans="28:34" ht="13.2"/>
    <row r="67" spans="28:34" ht="13.2"/>
    <row r="68" spans="28:34" ht="13.2">
      <c r="AB68" s="726"/>
      <c r="AC68" s="726"/>
      <c r="AD68" s="726"/>
      <c r="AE68" s="726"/>
      <c r="AF68" s="726"/>
      <c r="AG68" s="726"/>
      <c r="AH68" s="726"/>
    </row>
    <row r="69" spans="28:34" ht="13.2">
      <c r="AF69" s="726"/>
      <c r="AG69" s="726"/>
      <c r="AH69" s="726"/>
    </row>
    <row r="70" spans="28:34" ht="13.2"/>
    <row r="71" spans="28:34" ht="13.2"/>
    <row r="72" spans="28:34" ht="13.2"/>
    <row r="73" spans="28:34" ht="13.2"/>
    <row r="74" spans="28:34" ht="13.2"/>
    <row r="75" spans="28:34" ht="13.2">
      <c r="AH75" s="726"/>
    </row>
    <row r="76" spans="28:34" ht="13.2">
      <c r="AF76" s="726"/>
      <c r="AG76" s="726"/>
      <c r="AH76" s="726"/>
    </row>
    <row r="77" spans="28:34" ht="13.2">
      <c r="AG77" s="726"/>
      <c r="AH77" s="726"/>
    </row>
    <row r="78" spans="28:34" ht="13.2"/>
    <row r="79" spans="28:34" ht="13.2"/>
    <row r="80" spans="28:34" ht="13.2"/>
    <row r="81" spans="25:34" ht="13.2"/>
    <row r="82" spans="25:34" ht="13.2">
      <c r="Y82" s="726"/>
    </row>
    <row r="83" spans="25:34" ht="13.2">
      <c r="Y83" s="726"/>
      <c r="Z83" s="726"/>
      <c r="AA83" s="726"/>
      <c r="AB83" s="726"/>
      <c r="AC83" s="726"/>
      <c r="AD83" s="726"/>
      <c r="AE83" s="726"/>
      <c r="AF83" s="726"/>
      <c r="AG83" s="726"/>
      <c r="AH83" s="726"/>
    </row>
    <row r="84" spans="25:34" ht="13.2"/>
    <row r="85" spans="25:34" ht="13.2"/>
    <row r="86" spans="25:34" ht="13.2"/>
    <row r="87" spans="25:34" ht="13.2"/>
    <row r="88" spans="25:34" ht="13.2">
      <c r="AH88" s="726"/>
    </row>
    <row r="89" spans="25:34" ht="13.2"/>
    <row r="90" spans="25:34" ht="13.2"/>
    <row r="91" spans="25:34" ht="13.2"/>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100</v>
      </c>
    </row>
  </sheetData>
  <sheetProtection algorithmName="SHA-512" hashValue="eXhk2ch9vBbfbyVrwg47sDEvmauvJNXAZOU6hE/UBarpK8B+3wZT8XXlkotFlBmcra4xHmpXSdy/YDiIgkfAQA==" saltValue="+ji+JKtWA9Twziv1xcXPQw==" spinCount="100000" sheet="1" objects="1" scenarios="1"/>
  <phoneticPr fontId="33"/>
  <printOptions horizontalCentered="1" verticalCentered="1"/>
  <pageMargins left="0" right="0" top="0.19685039370078741" bottom="0" header="0.39370078740157483" footer="0"/>
  <pageSetup paperSize="9" scale="37"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301</v>
      </c>
      <c r="DI1" s="344"/>
      <c r="DJ1" s="344"/>
      <c r="DK1" s="344"/>
      <c r="DL1" s="344"/>
      <c r="DM1" s="344"/>
      <c r="DN1" s="351"/>
      <c r="DO1" s="1"/>
      <c r="DP1" s="343" t="s">
        <v>302</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115</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227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307</v>
      </c>
      <c r="S4" s="139"/>
      <c r="T4" s="139"/>
      <c r="U4" s="139"/>
      <c r="V4" s="139"/>
      <c r="W4" s="139"/>
      <c r="X4" s="139"/>
      <c r="Y4" s="144"/>
      <c r="Z4" s="182" t="s">
        <v>311</v>
      </c>
      <c r="AA4" s="139"/>
      <c r="AB4" s="139"/>
      <c r="AC4" s="144"/>
      <c r="AD4" s="182" t="s">
        <v>254</v>
      </c>
      <c r="AE4" s="139"/>
      <c r="AF4" s="139"/>
      <c r="AG4" s="139"/>
      <c r="AH4" s="139"/>
      <c r="AI4" s="139"/>
      <c r="AJ4" s="139"/>
      <c r="AK4" s="144"/>
      <c r="AL4" s="182" t="s">
        <v>311</v>
      </c>
      <c r="AM4" s="139"/>
      <c r="AN4" s="139"/>
      <c r="AO4" s="144"/>
      <c r="AP4" s="298" t="s">
        <v>315</v>
      </c>
      <c r="AQ4" s="298"/>
      <c r="AR4" s="298"/>
      <c r="AS4" s="298"/>
      <c r="AT4" s="298"/>
      <c r="AU4" s="298"/>
      <c r="AV4" s="298"/>
      <c r="AW4" s="298"/>
      <c r="AX4" s="298"/>
      <c r="AY4" s="298"/>
      <c r="AZ4" s="298"/>
      <c r="BA4" s="298"/>
      <c r="BB4" s="298"/>
      <c r="BC4" s="298"/>
      <c r="BD4" s="298"/>
      <c r="BE4" s="298"/>
      <c r="BF4" s="298"/>
      <c r="BG4" s="298" t="s">
        <v>289</v>
      </c>
      <c r="BH4" s="298"/>
      <c r="BI4" s="298"/>
      <c r="BJ4" s="298"/>
      <c r="BK4" s="298"/>
      <c r="BL4" s="298"/>
      <c r="BM4" s="298"/>
      <c r="BN4" s="298"/>
      <c r="BO4" s="298" t="s">
        <v>311</v>
      </c>
      <c r="BP4" s="298"/>
      <c r="BQ4" s="298"/>
      <c r="BR4" s="298"/>
      <c r="BS4" s="298" t="s">
        <v>316</v>
      </c>
      <c r="BT4" s="298"/>
      <c r="BU4" s="298"/>
      <c r="BV4" s="298"/>
      <c r="BW4" s="298"/>
      <c r="BX4" s="298"/>
      <c r="BY4" s="298"/>
      <c r="BZ4" s="298"/>
      <c r="CA4" s="298"/>
      <c r="CB4" s="298"/>
      <c r="CD4" s="182"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309</v>
      </c>
      <c r="C5" s="265"/>
      <c r="D5" s="265"/>
      <c r="E5" s="265"/>
      <c r="F5" s="265"/>
      <c r="G5" s="265"/>
      <c r="H5" s="265"/>
      <c r="I5" s="265"/>
      <c r="J5" s="265"/>
      <c r="K5" s="265"/>
      <c r="L5" s="265"/>
      <c r="M5" s="265"/>
      <c r="N5" s="265"/>
      <c r="O5" s="265"/>
      <c r="P5" s="265"/>
      <c r="Q5" s="268"/>
      <c r="R5" s="273">
        <v>6876907</v>
      </c>
      <c r="S5" s="276"/>
      <c r="T5" s="276"/>
      <c r="U5" s="276"/>
      <c r="V5" s="276"/>
      <c r="W5" s="276"/>
      <c r="X5" s="276"/>
      <c r="Y5" s="278"/>
      <c r="Z5" s="281">
        <v>25.3</v>
      </c>
      <c r="AA5" s="281"/>
      <c r="AB5" s="281"/>
      <c r="AC5" s="281"/>
      <c r="AD5" s="286">
        <v>6876907</v>
      </c>
      <c r="AE5" s="286"/>
      <c r="AF5" s="286"/>
      <c r="AG5" s="286"/>
      <c r="AH5" s="286"/>
      <c r="AI5" s="286"/>
      <c r="AJ5" s="286"/>
      <c r="AK5" s="286"/>
      <c r="AL5" s="291">
        <v>59.2</v>
      </c>
      <c r="AM5" s="293"/>
      <c r="AN5" s="293"/>
      <c r="AO5" s="295"/>
      <c r="AP5" s="260" t="s">
        <v>319</v>
      </c>
      <c r="AQ5" s="265"/>
      <c r="AR5" s="265"/>
      <c r="AS5" s="265"/>
      <c r="AT5" s="265"/>
      <c r="AU5" s="265"/>
      <c r="AV5" s="265"/>
      <c r="AW5" s="265"/>
      <c r="AX5" s="265"/>
      <c r="AY5" s="265"/>
      <c r="AZ5" s="265"/>
      <c r="BA5" s="265"/>
      <c r="BB5" s="265"/>
      <c r="BC5" s="265"/>
      <c r="BD5" s="265"/>
      <c r="BE5" s="265"/>
      <c r="BF5" s="268"/>
      <c r="BG5" s="274">
        <v>6873880</v>
      </c>
      <c r="BH5" s="217"/>
      <c r="BI5" s="217"/>
      <c r="BJ5" s="217"/>
      <c r="BK5" s="217"/>
      <c r="BL5" s="217"/>
      <c r="BM5" s="217"/>
      <c r="BN5" s="279"/>
      <c r="BO5" s="282">
        <v>100</v>
      </c>
      <c r="BP5" s="282"/>
      <c r="BQ5" s="282"/>
      <c r="BR5" s="282"/>
      <c r="BS5" s="287">
        <v>309987</v>
      </c>
      <c r="BT5" s="287"/>
      <c r="BU5" s="287"/>
      <c r="BV5" s="287"/>
      <c r="BW5" s="287"/>
      <c r="BX5" s="287"/>
      <c r="BY5" s="287"/>
      <c r="BZ5" s="287"/>
      <c r="CA5" s="287"/>
      <c r="CB5" s="325"/>
      <c r="CD5" s="182" t="s">
        <v>315</v>
      </c>
      <c r="CE5" s="139"/>
      <c r="CF5" s="139"/>
      <c r="CG5" s="139"/>
      <c r="CH5" s="139"/>
      <c r="CI5" s="139"/>
      <c r="CJ5" s="139"/>
      <c r="CK5" s="139"/>
      <c r="CL5" s="139"/>
      <c r="CM5" s="139"/>
      <c r="CN5" s="139"/>
      <c r="CO5" s="139"/>
      <c r="CP5" s="139"/>
      <c r="CQ5" s="144"/>
      <c r="CR5" s="182" t="s">
        <v>322</v>
      </c>
      <c r="CS5" s="139"/>
      <c r="CT5" s="139"/>
      <c r="CU5" s="139"/>
      <c r="CV5" s="139"/>
      <c r="CW5" s="139"/>
      <c r="CX5" s="139"/>
      <c r="CY5" s="144"/>
      <c r="CZ5" s="182" t="s">
        <v>311</v>
      </c>
      <c r="DA5" s="139"/>
      <c r="DB5" s="139"/>
      <c r="DC5" s="144"/>
      <c r="DD5" s="182" t="s">
        <v>323</v>
      </c>
      <c r="DE5" s="139"/>
      <c r="DF5" s="139"/>
      <c r="DG5" s="139"/>
      <c r="DH5" s="139"/>
      <c r="DI5" s="139"/>
      <c r="DJ5" s="139"/>
      <c r="DK5" s="139"/>
      <c r="DL5" s="139"/>
      <c r="DM5" s="139"/>
      <c r="DN5" s="139"/>
      <c r="DO5" s="139"/>
      <c r="DP5" s="144"/>
      <c r="DQ5" s="182" t="s">
        <v>325</v>
      </c>
      <c r="DR5" s="139"/>
      <c r="DS5" s="139"/>
      <c r="DT5" s="139"/>
      <c r="DU5" s="139"/>
      <c r="DV5" s="139"/>
      <c r="DW5" s="139"/>
      <c r="DX5" s="139"/>
      <c r="DY5" s="139"/>
      <c r="DZ5" s="139"/>
      <c r="EA5" s="139"/>
      <c r="EB5" s="139"/>
      <c r="EC5" s="144"/>
    </row>
    <row r="6" spans="2:143" ht="11.25" customHeight="1">
      <c r="B6" s="261" t="s">
        <v>326</v>
      </c>
      <c r="C6" s="1"/>
      <c r="D6" s="1"/>
      <c r="E6" s="1"/>
      <c r="F6" s="1"/>
      <c r="G6" s="1"/>
      <c r="H6" s="1"/>
      <c r="I6" s="1"/>
      <c r="J6" s="1"/>
      <c r="K6" s="1"/>
      <c r="L6" s="1"/>
      <c r="M6" s="1"/>
      <c r="N6" s="1"/>
      <c r="O6" s="1"/>
      <c r="P6" s="1"/>
      <c r="Q6" s="269"/>
      <c r="R6" s="274">
        <v>167435</v>
      </c>
      <c r="S6" s="217"/>
      <c r="T6" s="217"/>
      <c r="U6" s="217"/>
      <c r="V6" s="217"/>
      <c r="W6" s="217"/>
      <c r="X6" s="217"/>
      <c r="Y6" s="279"/>
      <c r="Z6" s="282">
        <v>0.6</v>
      </c>
      <c r="AA6" s="282"/>
      <c r="AB6" s="282"/>
      <c r="AC6" s="282"/>
      <c r="AD6" s="287">
        <v>167435</v>
      </c>
      <c r="AE6" s="287"/>
      <c r="AF6" s="287"/>
      <c r="AG6" s="287"/>
      <c r="AH6" s="287"/>
      <c r="AI6" s="287"/>
      <c r="AJ6" s="287"/>
      <c r="AK6" s="287"/>
      <c r="AL6" s="283">
        <v>1.4</v>
      </c>
      <c r="AM6" s="238"/>
      <c r="AN6" s="238"/>
      <c r="AO6" s="296"/>
      <c r="AP6" s="261" t="s">
        <v>107</v>
      </c>
      <c r="AQ6" s="1"/>
      <c r="AR6" s="1"/>
      <c r="AS6" s="1"/>
      <c r="AT6" s="1"/>
      <c r="AU6" s="1"/>
      <c r="AV6" s="1"/>
      <c r="AW6" s="1"/>
      <c r="AX6" s="1"/>
      <c r="AY6" s="1"/>
      <c r="AZ6" s="1"/>
      <c r="BA6" s="1"/>
      <c r="BB6" s="1"/>
      <c r="BC6" s="1"/>
      <c r="BD6" s="1"/>
      <c r="BE6" s="1"/>
      <c r="BF6" s="269"/>
      <c r="BG6" s="274">
        <v>6873880</v>
      </c>
      <c r="BH6" s="217"/>
      <c r="BI6" s="217"/>
      <c r="BJ6" s="217"/>
      <c r="BK6" s="217"/>
      <c r="BL6" s="217"/>
      <c r="BM6" s="217"/>
      <c r="BN6" s="279"/>
      <c r="BO6" s="282">
        <v>100</v>
      </c>
      <c r="BP6" s="282"/>
      <c r="BQ6" s="282"/>
      <c r="BR6" s="282"/>
      <c r="BS6" s="287">
        <v>309987</v>
      </c>
      <c r="BT6" s="287"/>
      <c r="BU6" s="287"/>
      <c r="BV6" s="287"/>
      <c r="BW6" s="287"/>
      <c r="BX6" s="287"/>
      <c r="BY6" s="287"/>
      <c r="BZ6" s="287"/>
      <c r="CA6" s="287"/>
      <c r="CB6" s="325"/>
      <c r="CD6" s="260" t="s">
        <v>327</v>
      </c>
      <c r="CE6" s="265"/>
      <c r="CF6" s="265"/>
      <c r="CG6" s="265"/>
      <c r="CH6" s="265"/>
      <c r="CI6" s="265"/>
      <c r="CJ6" s="265"/>
      <c r="CK6" s="265"/>
      <c r="CL6" s="265"/>
      <c r="CM6" s="265"/>
      <c r="CN6" s="265"/>
      <c r="CO6" s="265"/>
      <c r="CP6" s="265"/>
      <c r="CQ6" s="268"/>
      <c r="CR6" s="274">
        <v>176876</v>
      </c>
      <c r="CS6" s="217"/>
      <c r="CT6" s="217"/>
      <c r="CU6" s="217"/>
      <c r="CV6" s="217"/>
      <c r="CW6" s="217"/>
      <c r="CX6" s="217"/>
      <c r="CY6" s="279"/>
      <c r="CZ6" s="291">
        <v>0.7</v>
      </c>
      <c r="DA6" s="293"/>
      <c r="DB6" s="293"/>
      <c r="DC6" s="337"/>
      <c r="DD6" s="288" t="s">
        <v>195</v>
      </c>
      <c r="DE6" s="217"/>
      <c r="DF6" s="217"/>
      <c r="DG6" s="217"/>
      <c r="DH6" s="217"/>
      <c r="DI6" s="217"/>
      <c r="DJ6" s="217"/>
      <c r="DK6" s="217"/>
      <c r="DL6" s="217"/>
      <c r="DM6" s="217"/>
      <c r="DN6" s="217"/>
      <c r="DO6" s="217"/>
      <c r="DP6" s="279"/>
      <c r="DQ6" s="288">
        <v>176876</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1430</v>
      </c>
      <c r="S7" s="217"/>
      <c r="T7" s="217"/>
      <c r="U7" s="217"/>
      <c r="V7" s="217"/>
      <c r="W7" s="217"/>
      <c r="X7" s="217"/>
      <c r="Y7" s="279"/>
      <c r="Z7" s="282">
        <v>0</v>
      </c>
      <c r="AA7" s="282"/>
      <c r="AB7" s="282"/>
      <c r="AC7" s="282"/>
      <c r="AD7" s="287">
        <v>1430</v>
      </c>
      <c r="AE7" s="287"/>
      <c r="AF7" s="287"/>
      <c r="AG7" s="287"/>
      <c r="AH7" s="287"/>
      <c r="AI7" s="287"/>
      <c r="AJ7" s="287"/>
      <c r="AK7" s="287"/>
      <c r="AL7" s="283">
        <v>0</v>
      </c>
      <c r="AM7" s="238"/>
      <c r="AN7" s="238"/>
      <c r="AO7" s="296"/>
      <c r="AP7" s="261" t="s">
        <v>328</v>
      </c>
      <c r="AQ7" s="1"/>
      <c r="AR7" s="1"/>
      <c r="AS7" s="1"/>
      <c r="AT7" s="1"/>
      <c r="AU7" s="1"/>
      <c r="AV7" s="1"/>
      <c r="AW7" s="1"/>
      <c r="AX7" s="1"/>
      <c r="AY7" s="1"/>
      <c r="AZ7" s="1"/>
      <c r="BA7" s="1"/>
      <c r="BB7" s="1"/>
      <c r="BC7" s="1"/>
      <c r="BD7" s="1"/>
      <c r="BE7" s="1"/>
      <c r="BF7" s="269"/>
      <c r="BG7" s="274">
        <v>2682267</v>
      </c>
      <c r="BH7" s="217"/>
      <c r="BI7" s="217"/>
      <c r="BJ7" s="217"/>
      <c r="BK7" s="217"/>
      <c r="BL7" s="217"/>
      <c r="BM7" s="217"/>
      <c r="BN7" s="279"/>
      <c r="BO7" s="282">
        <v>39</v>
      </c>
      <c r="BP7" s="282"/>
      <c r="BQ7" s="282"/>
      <c r="BR7" s="282"/>
      <c r="BS7" s="287">
        <v>70886</v>
      </c>
      <c r="BT7" s="287"/>
      <c r="BU7" s="287"/>
      <c r="BV7" s="287"/>
      <c r="BW7" s="287"/>
      <c r="BX7" s="287"/>
      <c r="BY7" s="287"/>
      <c r="BZ7" s="287"/>
      <c r="CA7" s="287"/>
      <c r="CB7" s="325"/>
      <c r="CD7" s="261" t="s">
        <v>331</v>
      </c>
      <c r="CE7" s="1"/>
      <c r="CF7" s="1"/>
      <c r="CG7" s="1"/>
      <c r="CH7" s="1"/>
      <c r="CI7" s="1"/>
      <c r="CJ7" s="1"/>
      <c r="CK7" s="1"/>
      <c r="CL7" s="1"/>
      <c r="CM7" s="1"/>
      <c r="CN7" s="1"/>
      <c r="CO7" s="1"/>
      <c r="CP7" s="1"/>
      <c r="CQ7" s="269"/>
      <c r="CR7" s="274">
        <v>2653008</v>
      </c>
      <c r="CS7" s="217"/>
      <c r="CT7" s="217"/>
      <c r="CU7" s="217"/>
      <c r="CV7" s="217"/>
      <c r="CW7" s="217"/>
      <c r="CX7" s="217"/>
      <c r="CY7" s="279"/>
      <c r="CZ7" s="282">
        <v>10.4</v>
      </c>
      <c r="DA7" s="282"/>
      <c r="DB7" s="282"/>
      <c r="DC7" s="282"/>
      <c r="DD7" s="288">
        <v>54464</v>
      </c>
      <c r="DE7" s="217"/>
      <c r="DF7" s="217"/>
      <c r="DG7" s="217"/>
      <c r="DH7" s="217"/>
      <c r="DI7" s="217"/>
      <c r="DJ7" s="217"/>
      <c r="DK7" s="217"/>
      <c r="DL7" s="217"/>
      <c r="DM7" s="217"/>
      <c r="DN7" s="217"/>
      <c r="DO7" s="217"/>
      <c r="DP7" s="279"/>
      <c r="DQ7" s="288">
        <v>2314395</v>
      </c>
      <c r="DR7" s="217"/>
      <c r="DS7" s="217"/>
      <c r="DT7" s="217"/>
      <c r="DU7" s="217"/>
      <c r="DV7" s="217"/>
      <c r="DW7" s="217"/>
      <c r="DX7" s="217"/>
      <c r="DY7" s="217"/>
      <c r="DZ7" s="217"/>
      <c r="EA7" s="217"/>
      <c r="EB7" s="217"/>
      <c r="EC7" s="326"/>
    </row>
    <row r="8" spans="2:143" ht="11.25" customHeight="1">
      <c r="B8" s="261" t="s">
        <v>332</v>
      </c>
      <c r="C8" s="1"/>
      <c r="D8" s="1"/>
      <c r="E8" s="1"/>
      <c r="F8" s="1"/>
      <c r="G8" s="1"/>
      <c r="H8" s="1"/>
      <c r="I8" s="1"/>
      <c r="J8" s="1"/>
      <c r="K8" s="1"/>
      <c r="L8" s="1"/>
      <c r="M8" s="1"/>
      <c r="N8" s="1"/>
      <c r="O8" s="1"/>
      <c r="P8" s="1"/>
      <c r="Q8" s="269"/>
      <c r="R8" s="274">
        <v>29579</v>
      </c>
      <c r="S8" s="217"/>
      <c r="T8" s="217"/>
      <c r="U8" s="217"/>
      <c r="V8" s="217"/>
      <c r="W8" s="217"/>
      <c r="X8" s="217"/>
      <c r="Y8" s="279"/>
      <c r="Z8" s="282">
        <v>0.1</v>
      </c>
      <c r="AA8" s="282"/>
      <c r="AB8" s="282"/>
      <c r="AC8" s="282"/>
      <c r="AD8" s="287">
        <v>29579</v>
      </c>
      <c r="AE8" s="287"/>
      <c r="AF8" s="287"/>
      <c r="AG8" s="287"/>
      <c r="AH8" s="287"/>
      <c r="AI8" s="287"/>
      <c r="AJ8" s="287"/>
      <c r="AK8" s="287"/>
      <c r="AL8" s="283">
        <v>0.3</v>
      </c>
      <c r="AM8" s="238"/>
      <c r="AN8" s="238"/>
      <c r="AO8" s="296"/>
      <c r="AP8" s="261" t="s">
        <v>120</v>
      </c>
      <c r="AQ8" s="1"/>
      <c r="AR8" s="1"/>
      <c r="AS8" s="1"/>
      <c r="AT8" s="1"/>
      <c r="AU8" s="1"/>
      <c r="AV8" s="1"/>
      <c r="AW8" s="1"/>
      <c r="AX8" s="1"/>
      <c r="AY8" s="1"/>
      <c r="AZ8" s="1"/>
      <c r="BA8" s="1"/>
      <c r="BB8" s="1"/>
      <c r="BC8" s="1"/>
      <c r="BD8" s="1"/>
      <c r="BE8" s="1"/>
      <c r="BF8" s="269"/>
      <c r="BG8" s="274">
        <v>88022</v>
      </c>
      <c r="BH8" s="217"/>
      <c r="BI8" s="217"/>
      <c r="BJ8" s="217"/>
      <c r="BK8" s="217"/>
      <c r="BL8" s="217"/>
      <c r="BM8" s="217"/>
      <c r="BN8" s="279"/>
      <c r="BO8" s="282">
        <v>1.3</v>
      </c>
      <c r="BP8" s="282"/>
      <c r="BQ8" s="282"/>
      <c r="BR8" s="282"/>
      <c r="BS8" s="287" t="s">
        <v>195</v>
      </c>
      <c r="BT8" s="287"/>
      <c r="BU8" s="287"/>
      <c r="BV8" s="287"/>
      <c r="BW8" s="287"/>
      <c r="BX8" s="287"/>
      <c r="BY8" s="287"/>
      <c r="BZ8" s="287"/>
      <c r="CA8" s="287"/>
      <c r="CB8" s="325"/>
      <c r="CD8" s="261" t="s">
        <v>335</v>
      </c>
      <c r="CE8" s="1"/>
      <c r="CF8" s="1"/>
      <c r="CG8" s="1"/>
      <c r="CH8" s="1"/>
      <c r="CI8" s="1"/>
      <c r="CJ8" s="1"/>
      <c r="CK8" s="1"/>
      <c r="CL8" s="1"/>
      <c r="CM8" s="1"/>
      <c r="CN8" s="1"/>
      <c r="CO8" s="1"/>
      <c r="CP8" s="1"/>
      <c r="CQ8" s="269"/>
      <c r="CR8" s="274">
        <v>9971037</v>
      </c>
      <c r="CS8" s="217"/>
      <c r="CT8" s="217"/>
      <c r="CU8" s="217"/>
      <c r="CV8" s="217"/>
      <c r="CW8" s="217"/>
      <c r="CX8" s="217"/>
      <c r="CY8" s="279"/>
      <c r="CZ8" s="282">
        <v>39.299999999999997</v>
      </c>
      <c r="DA8" s="282"/>
      <c r="DB8" s="282"/>
      <c r="DC8" s="282"/>
      <c r="DD8" s="288">
        <v>84803</v>
      </c>
      <c r="DE8" s="217"/>
      <c r="DF8" s="217"/>
      <c r="DG8" s="217"/>
      <c r="DH8" s="217"/>
      <c r="DI8" s="217"/>
      <c r="DJ8" s="217"/>
      <c r="DK8" s="217"/>
      <c r="DL8" s="217"/>
      <c r="DM8" s="217"/>
      <c r="DN8" s="217"/>
      <c r="DO8" s="217"/>
      <c r="DP8" s="279"/>
      <c r="DQ8" s="288">
        <v>4666064</v>
      </c>
      <c r="DR8" s="217"/>
      <c r="DS8" s="217"/>
      <c r="DT8" s="217"/>
      <c r="DU8" s="217"/>
      <c r="DV8" s="217"/>
      <c r="DW8" s="217"/>
      <c r="DX8" s="217"/>
      <c r="DY8" s="217"/>
      <c r="DZ8" s="217"/>
      <c r="EA8" s="217"/>
      <c r="EB8" s="217"/>
      <c r="EC8" s="326"/>
    </row>
    <row r="9" spans="2:143" ht="11.25" customHeight="1">
      <c r="B9" s="261" t="s">
        <v>334</v>
      </c>
      <c r="C9" s="1"/>
      <c r="D9" s="1"/>
      <c r="E9" s="1"/>
      <c r="F9" s="1"/>
      <c r="G9" s="1"/>
      <c r="H9" s="1"/>
      <c r="I9" s="1"/>
      <c r="J9" s="1"/>
      <c r="K9" s="1"/>
      <c r="L9" s="1"/>
      <c r="M9" s="1"/>
      <c r="N9" s="1"/>
      <c r="O9" s="1"/>
      <c r="P9" s="1"/>
      <c r="Q9" s="269"/>
      <c r="R9" s="274">
        <v>36706</v>
      </c>
      <c r="S9" s="217"/>
      <c r="T9" s="217"/>
      <c r="U9" s="217"/>
      <c r="V9" s="217"/>
      <c r="W9" s="217"/>
      <c r="X9" s="217"/>
      <c r="Y9" s="279"/>
      <c r="Z9" s="282">
        <v>0.1</v>
      </c>
      <c r="AA9" s="282"/>
      <c r="AB9" s="282"/>
      <c r="AC9" s="282"/>
      <c r="AD9" s="287">
        <v>36706</v>
      </c>
      <c r="AE9" s="287"/>
      <c r="AF9" s="287"/>
      <c r="AG9" s="287"/>
      <c r="AH9" s="287"/>
      <c r="AI9" s="287"/>
      <c r="AJ9" s="287"/>
      <c r="AK9" s="287"/>
      <c r="AL9" s="283">
        <v>0.3</v>
      </c>
      <c r="AM9" s="238"/>
      <c r="AN9" s="238"/>
      <c r="AO9" s="296"/>
      <c r="AP9" s="261" t="s">
        <v>336</v>
      </c>
      <c r="AQ9" s="1"/>
      <c r="AR9" s="1"/>
      <c r="AS9" s="1"/>
      <c r="AT9" s="1"/>
      <c r="AU9" s="1"/>
      <c r="AV9" s="1"/>
      <c r="AW9" s="1"/>
      <c r="AX9" s="1"/>
      <c r="AY9" s="1"/>
      <c r="AZ9" s="1"/>
      <c r="BA9" s="1"/>
      <c r="BB9" s="1"/>
      <c r="BC9" s="1"/>
      <c r="BD9" s="1"/>
      <c r="BE9" s="1"/>
      <c r="BF9" s="269"/>
      <c r="BG9" s="274">
        <v>2212494</v>
      </c>
      <c r="BH9" s="217"/>
      <c r="BI9" s="217"/>
      <c r="BJ9" s="217"/>
      <c r="BK9" s="217"/>
      <c r="BL9" s="217"/>
      <c r="BM9" s="217"/>
      <c r="BN9" s="279"/>
      <c r="BO9" s="282">
        <v>32.200000000000003</v>
      </c>
      <c r="BP9" s="282"/>
      <c r="BQ9" s="282"/>
      <c r="BR9" s="282"/>
      <c r="BS9" s="287" t="s">
        <v>195</v>
      </c>
      <c r="BT9" s="287"/>
      <c r="BU9" s="287"/>
      <c r="BV9" s="287"/>
      <c r="BW9" s="287"/>
      <c r="BX9" s="287"/>
      <c r="BY9" s="287"/>
      <c r="BZ9" s="287"/>
      <c r="CA9" s="287"/>
      <c r="CB9" s="325"/>
      <c r="CD9" s="261" t="s">
        <v>339</v>
      </c>
      <c r="CE9" s="1"/>
      <c r="CF9" s="1"/>
      <c r="CG9" s="1"/>
      <c r="CH9" s="1"/>
      <c r="CI9" s="1"/>
      <c r="CJ9" s="1"/>
      <c r="CK9" s="1"/>
      <c r="CL9" s="1"/>
      <c r="CM9" s="1"/>
      <c r="CN9" s="1"/>
      <c r="CO9" s="1"/>
      <c r="CP9" s="1"/>
      <c r="CQ9" s="269"/>
      <c r="CR9" s="274">
        <v>1830207</v>
      </c>
      <c r="CS9" s="217"/>
      <c r="CT9" s="217"/>
      <c r="CU9" s="217"/>
      <c r="CV9" s="217"/>
      <c r="CW9" s="217"/>
      <c r="CX9" s="217"/>
      <c r="CY9" s="279"/>
      <c r="CZ9" s="282">
        <v>7.2</v>
      </c>
      <c r="DA9" s="282"/>
      <c r="DB9" s="282"/>
      <c r="DC9" s="282"/>
      <c r="DD9" s="288">
        <v>62540</v>
      </c>
      <c r="DE9" s="217"/>
      <c r="DF9" s="217"/>
      <c r="DG9" s="217"/>
      <c r="DH9" s="217"/>
      <c r="DI9" s="217"/>
      <c r="DJ9" s="217"/>
      <c r="DK9" s="217"/>
      <c r="DL9" s="217"/>
      <c r="DM9" s="217"/>
      <c r="DN9" s="217"/>
      <c r="DO9" s="217"/>
      <c r="DP9" s="279"/>
      <c r="DQ9" s="288">
        <v>1446664</v>
      </c>
      <c r="DR9" s="217"/>
      <c r="DS9" s="217"/>
      <c r="DT9" s="217"/>
      <c r="DU9" s="217"/>
      <c r="DV9" s="217"/>
      <c r="DW9" s="217"/>
      <c r="DX9" s="217"/>
      <c r="DY9" s="217"/>
      <c r="DZ9" s="217"/>
      <c r="EA9" s="217"/>
      <c r="EB9" s="217"/>
      <c r="EC9" s="326"/>
    </row>
    <row r="10" spans="2:143" ht="11.25" customHeight="1">
      <c r="B10" s="261" t="s">
        <v>126</v>
      </c>
      <c r="C10" s="1"/>
      <c r="D10" s="1"/>
      <c r="E10" s="1"/>
      <c r="F10" s="1"/>
      <c r="G10" s="1"/>
      <c r="H10" s="1"/>
      <c r="I10" s="1"/>
      <c r="J10" s="1"/>
      <c r="K10" s="1"/>
      <c r="L10" s="1"/>
      <c r="M10" s="1"/>
      <c r="N10" s="1"/>
      <c r="O10" s="1"/>
      <c r="P10" s="1"/>
      <c r="Q10" s="269"/>
      <c r="R10" s="274" t="s">
        <v>195</v>
      </c>
      <c r="S10" s="217"/>
      <c r="T10" s="217"/>
      <c r="U10" s="217"/>
      <c r="V10" s="217"/>
      <c r="W10" s="217"/>
      <c r="X10" s="217"/>
      <c r="Y10" s="279"/>
      <c r="Z10" s="282" t="s">
        <v>195</v>
      </c>
      <c r="AA10" s="282"/>
      <c r="AB10" s="282"/>
      <c r="AC10" s="282"/>
      <c r="AD10" s="287" t="s">
        <v>195</v>
      </c>
      <c r="AE10" s="287"/>
      <c r="AF10" s="287"/>
      <c r="AG10" s="287"/>
      <c r="AH10" s="287"/>
      <c r="AI10" s="287"/>
      <c r="AJ10" s="287"/>
      <c r="AK10" s="287"/>
      <c r="AL10" s="283" t="s">
        <v>195</v>
      </c>
      <c r="AM10" s="238"/>
      <c r="AN10" s="238"/>
      <c r="AO10" s="296"/>
      <c r="AP10" s="261" t="s">
        <v>186</v>
      </c>
      <c r="AQ10" s="1"/>
      <c r="AR10" s="1"/>
      <c r="AS10" s="1"/>
      <c r="AT10" s="1"/>
      <c r="AU10" s="1"/>
      <c r="AV10" s="1"/>
      <c r="AW10" s="1"/>
      <c r="AX10" s="1"/>
      <c r="AY10" s="1"/>
      <c r="AZ10" s="1"/>
      <c r="BA10" s="1"/>
      <c r="BB10" s="1"/>
      <c r="BC10" s="1"/>
      <c r="BD10" s="1"/>
      <c r="BE10" s="1"/>
      <c r="BF10" s="269"/>
      <c r="BG10" s="274">
        <v>133610</v>
      </c>
      <c r="BH10" s="217"/>
      <c r="BI10" s="217"/>
      <c r="BJ10" s="217"/>
      <c r="BK10" s="217"/>
      <c r="BL10" s="217"/>
      <c r="BM10" s="217"/>
      <c r="BN10" s="279"/>
      <c r="BO10" s="282">
        <v>1.9</v>
      </c>
      <c r="BP10" s="282"/>
      <c r="BQ10" s="282"/>
      <c r="BR10" s="282"/>
      <c r="BS10" s="287" t="s">
        <v>195</v>
      </c>
      <c r="BT10" s="287"/>
      <c r="BU10" s="287"/>
      <c r="BV10" s="287"/>
      <c r="BW10" s="287"/>
      <c r="BX10" s="287"/>
      <c r="BY10" s="287"/>
      <c r="BZ10" s="287"/>
      <c r="CA10" s="287"/>
      <c r="CB10" s="325"/>
      <c r="CD10" s="261" t="s">
        <v>225</v>
      </c>
      <c r="CE10" s="1"/>
      <c r="CF10" s="1"/>
      <c r="CG10" s="1"/>
      <c r="CH10" s="1"/>
      <c r="CI10" s="1"/>
      <c r="CJ10" s="1"/>
      <c r="CK10" s="1"/>
      <c r="CL10" s="1"/>
      <c r="CM10" s="1"/>
      <c r="CN10" s="1"/>
      <c r="CO10" s="1"/>
      <c r="CP10" s="1"/>
      <c r="CQ10" s="269"/>
      <c r="CR10" s="274">
        <v>21559</v>
      </c>
      <c r="CS10" s="217"/>
      <c r="CT10" s="217"/>
      <c r="CU10" s="217"/>
      <c r="CV10" s="217"/>
      <c r="CW10" s="217"/>
      <c r="CX10" s="217"/>
      <c r="CY10" s="279"/>
      <c r="CZ10" s="282">
        <v>0.1</v>
      </c>
      <c r="DA10" s="282"/>
      <c r="DB10" s="282"/>
      <c r="DC10" s="282"/>
      <c r="DD10" s="288">
        <v>1155</v>
      </c>
      <c r="DE10" s="217"/>
      <c r="DF10" s="217"/>
      <c r="DG10" s="217"/>
      <c r="DH10" s="217"/>
      <c r="DI10" s="217"/>
      <c r="DJ10" s="217"/>
      <c r="DK10" s="217"/>
      <c r="DL10" s="217"/>
      <c r="DM10" s="217"/>
      <c r="DN10" s="217"/>
      <c r="DO10" s="217"/>
      <c r="DP10" s="279"/>
      <c r="DQ10" s="288">
        <v>21559</v>
      </c>
      <c r="DR10" s="217"/>
      <c r="DS10" s="217"/>
      <c r="DT10" s="217"/>
      <c r="DU10" s="217"/>
      <c r="DV10" s="217"/>
      <c r="DW10" s="217"/>
      <c r="DX10" s="217"/>
      <c r="DY10" s="217"/>
      <c r="DZ10" s="217"/>
      <c r="EA10" s="217"/>
      <c r="EB10" s="217"/>
      <c r="EC10" s="326"/>
    </row>
    <row r="11" spans="2:143" ht="11.25" customHeight="1">
      <c r="B11" s="261" t="s">
        <v>105</v>
      </c>
      <c r="C11" s="1"/>
      <c r="D11" s="1"/>
      <c r="E11" s="1"/>
      <c r="F11" s="1"/>
      <c r="G11" s="1"/>
      <c r="H11" s="1"/>
      <c r="I11" s="1"/>
      <c r="J11" s="1"/>
      <c r="K11" s="1"/>
      <c r="L11" s="1"/>
      <c r="M11" s="1"/>
      <c r="N11" s="1"/>
      <c r="O11" s="1"/>
      <c r="P11" s="1"/>
      <c r="Q11" s="269"/>
      <c r="R11" s="274">
        <v>1174801</v>
      </c>
      <c r="S11" s="217"/>
      <c r="T11" s="217"/>
      <c r="U11" s="217"/>
      <c r="V11" s="217"/>
      <c r="W11" s="217"/>
      <c r="X11" s="217"/>
      <c r="Y11" s="279"/>
      <c r="Z11" s="283">
        <v>4.3</v>
      </c>
      <c r="AA11" s="238"/>
      <c r="AB11" s="238"/>
      <c r="AC11" s="285"/>
      <c r="AD11" s="288">
        <v>1174801</v>
      </c>
      <c r="AE11" s="217"/>
      <c r="AF11" s="217"/>
      <c r="AG11" s="217"/>
      <c r="AH11" s="217"/>
      <c r="AI11" s="217"/>
      <c r="AJ11" s="217"/>
      <c r="AK11" s="279"/>
      <c r="AL11" s="283">
        <v>10.1</v>
      </c>
      <c r="AM11" s="238"/>
      <c r="AN11" s="238"/>
      <c r="AO11" s="296"/>
      <c r="AP11" s="261" t="s">
        <v>342</v>
      </c>
      <c r="AQ11" s="1"/>
      <c r="AR11" s="1"/>
      <c r="AS11" s="1"/>
      <c r="AT11" s="1"/>
      <c r="AU11" s="1"/>
      <c r="AV11" s="1"/>
      <c r="AW11" s="1"/>
      <c r="AX11" s="1"/>
      <c r="AY11" s="1"/>
      <c r="AZ11" s="1"/>
      <c r="BA11" s="1"/>
      <c r="BB11" s="1"/>
      <c r="BC11" s="1"/>
      <c r="BD11" s="1"/>
      <c r="BE11" s="1"/>
      <c r="BF11" s="269"/>
      <c r="BG11" s="274">
        <v>248141</v>
      </c>
      <c r="BH11" s="217"/>
      <c r="BI11" s="217"/>
      <c r="BJ11" s="217"/>
      <c r="BK11" s="217"/>
      <c r="BL11" s="217"/>
      <c r="BM11" s="217"/>
      <c r="BN11" s="279"/>
      <c r="BO11" s="282">
        <v>3.6</v>
      </c>
      <c r="BP11" s="282"/>
      <c r="BQ11" s="282"/>
      <c r="BR11" s="282"/>
      <c r="BS11" s="287">
        <v>70886</v>
      </c>
      <c r="BT11" s="287"/>
      <c r="BU11" s="287"/>
      <c r="BV11" s="287"/>
      <c r="BW11" s="287"/>
      <c r="BX11" s="287"/>
      <c r="BY11" s="287"/>
      <c r="BZ11" s="287"/>
      <c r="CA11" s="287"/>
      <c r="CB11" s="325"/>
      <c r="CD11" s="261" t="s">
        <v>345</v>
      </c>
      <c r="CE11" s="1"/>
      <c r="CF11" s="1"/>
      <c r="CG11" s="1"/>
      <c r="CH11" s="1"/>
      <c r="CI11" s="1"/>
      <c r="CJ11" s="1"/>
      <c r="CK11" s="1"/>
      <c r="CL11" s="1"/>
      <c r="CM11" s="1"/>
      <c r="CN11" s="1"/>
      <c r="CO11" s="1"/>
      <c r="CP11" s="1"/>
      <c r="CQ11" s="269"/>
      <c r="CR11" s="274">
        <v>826229</v>
      </c>
      <c r="CS11" s="217"/>
      <c r="CT11" s="217"/>
      <c r="CU11" s="217"/>
      <c r="CV11" s="217"/>
      <c r="CW11" s="217"/>
      <c r="CX11" s="217"/>
      <c r="CY11" s="279"/>
      <c r="CZ11" s="282">
        <v>3.3</v>
      </c>
      <c r="DA11" s="282"/>
      <c r="DB11" s="282"/>
      <c r="DC11" s="282"/>
      <c r="DD11" s="288">
        <v>450963</v>
      </c>
      <c r="DE11" s="217"/>
      <c r="DF11" s="217"/>
      <c r="DG11" s="217"/>
      <c r="DH11" s="217"/>
      <c r="DI11" s="217"/>
      <c r="DJ11" s="217"/>
      <c r="DK11" s="217"/>
      <c r="DL11" s="217"/>
      <c r="DM11" s="217"/>
      <c r="DN11" s="217"/>
      <c r="DO11" s="217"/>
      <c r="DP11" s="279"/>
      <c r="DQ11" s="288">
        <v>353072</v>
      </c>
      <c r="DR11" s="217"/>
      <c r="DS11" s="217"/>
      <c r="DT11" s="217"/>
      <c r="DU11" s="217"/>
      <c r="DV11" s="217"/>
      <c r="DW11" s="217"/>
      <c r="DX11" s="217"/>
      <c r="DY11" s="217"/>
      <c r="DZ11" s="217"/>
      <c r="EA11" s="217"/>
      <c r="EB11" s="217"/>
      <c r="EC11" s="326"/>
    </row>
    <row r="12" spans="2:143" ht="11.25" customHeight="1">
      <c r="B12" s="261" t="s">
        <v>143</v>
      </c>
      <c r="C12" s="1"/>
      <c r="D12" s="1"/>
      <c r="E12" s="1"/>
      <c r="F12" s="1"/>
      <c r="G12" s="1"/>
      <c r="H12" s="1"/>
      <c r="I12" s="1"/>
      <c r="J12" s="1"/>
      <c r="K12" s="1"/>
      <c r="L12" s="1"/>
      <c r="M12" s="1"/>
      <c r="N12" s="1"/>
      <c r="O12" s="1"/>
      <c r="P12" s="1"/>
      <c r="Q12" s="269"/>
      <c r="R12" s="274" t="s">
        <v>195</v>
      </c>
      <c r="S12" s="217"/>
      <c r="T12" s="217"/>
      <c r="U12" s="217"/>
      <c r="V12" s="217"/>
      <c r="W12" s="217"/>
      <c r="X12" s="217"/>
      <c r="Y12" s="279"/>
      <c r="Z12" s="282" t="s">
        <v>195</v>
      </c>
      <c r="AA12" s="282"/>
      <c r="AB12" s="282"/>
      <c r="AC12" s="282"/>
      <c r="AD12" s="287" t="s">
        <v>195</v>
      </c>
      <c r="AE12" s="287"/>
      <c r="AF12" s="287"/>
      <c r="AG12" s="287"/>
      <c r="AH12" s="287"/>
      <c r="AI12" s="287"/>
      <c r="AJ12" s="287"/>
      <c r="AK12" s="287"/>
      <c r="AL12" s="283" t="s">
        <v>195</v>
      </c>
      <c r="AM12" s="238"/>
      <c r="AN12" s="238"/>
      <c r="AO12" s="296"/>
      <c r="AP12" s="261" t="s">
        <v>346</v>
      </c>
      <c r="AQ12" s="1"/>
      <c r="AR12" s="1"/>
      <c r="AS12" s="1"/>
      <c r="AT12" s="1"/>
      <c r="AU12" s="1"/>
      <c r="AV12" s="1"/>
      <c r="AW12" s="1"/>
      <c r="AX12" s="1"/>
      <c r="AY12" s="1"/>
      <c r="AZ12" s="1"/>
      <c r="BA12" s="1"/>
      <c r="BB12" s="1"/>
      <c r="BC12" s="1"/>
      <c r="BD12" s="1"/>
      <c r="BE12" s="1"/>
      <c r="BF12" s="269"/>
      <c r="BG12" s="274">
        <v>3601956</v>
      </c>
      <c r="BH12" s="217"/>
      <c r="BI12" s="217"/>
      <c r="BJ12" s="217"/>
      <c r="BK12" s="217"/>
      <c r="BL12" s="217"/>
      <c r="BM12" s="217"/>
      <c r="BN12" s="279"/>
      <c r="BO12" s="282">
        <v>52.4</v>
      </c>
      <c r="BP12" s="282"/>
      <c r="BQ12" s="282"/>
      <c r="BR12" s="282"/>
      <c r="BS12" s="287">
        <v>239101</v>
      </c>
      <c r="BT12" s="287"/>
      <c r="BU12" s="287"/>
      <c r="BV12" s="287"/>
      <c r="BW12" s="287"/>
      <c r="BX12" s="287"/>
      <c r="BY12" s="287"/>
      <c r="BZ12" s="287"/>
      <c r="CA12" s="287"/>
      <c r="CB12" s="325"/>
      <c r="CD12" s="261" t="s">
        <v>91</v>
      </c>
      <c r="CE12" s="1"/>
      <c r="CF12" s="1"/>
      <c r="CG12" s="1"/>
      <c r="CH12" s="1"/>
      <c r="CI12" s="1"/>
      <c r="CJ12" s="1"/>
      <c r="CK12" s="1"/>
      <c r="CL12" s="1"/>
      <c r="CM12" s="1"/>
      <c r="CN12" s="1"/>
      <c r="CO12" s="1"/>
      <c r="CP12" s="1"/>
      <c r="CQ12" s="269"/>
      <c r="CR12" s="274">
        <v>374867</v>
      </c>
      <c r="CS12" s="217"/>
      <c r="CT12" s="217"/>
      <c r="CU12" s="217"/>
      <c r="CV12" s="217"/>
      <c r="CW12" s="217"/>
      <c r="CX12" s="217"/>
      <c r="CY12" s="279"/>
      <c r="CZ12" s="282">
        <v>1.5</v>
      </c>
      <c r="DA12" s="282"/>
      <c r="DB12" s="282"/>
      <c r="DC12" s="282"/>
      <c r="DD12" s="288">
        <v>7625</v>
      </c>
      <c r="DE12" s="217"/>
      <c r="DF12" s="217"/>
      <c r="DG12" s="217"/>
      <c r="DH12" s="217"/>
      <c r="DI12" s="217"/>
      <c r="DJ12" s="217"/>
      <c r="DK12" s="217"/>
      <c r="DL12" s="217"/>
      <c r="DM12" s="217"/>
      <c r="DN12" s="217"/>
      <c r="DO12" s="217"/>
      <c r="DP12" s="279"/>
      <c r="DQ12" s="288">
        <v>178879</v>
      </c>
      <c r="DR12" s="217"/>
      <c r="DS12" s="217"/>
      <c r="DT12" s="217"/>
      <c r="DU12" s="217"/>
      <c r="DV12" s="217"/>
      <c r="DW12" s="217"/>
      <c r="DX12" s="217"/>
      <c r="DY12" s="217"/>
      <c r="DZ12" s="217"/>
      <c r="EA12" s="217"/>
      <c r="EB12" s="217"/>
      <c r="EC12" s="326"/>
    </row>
    <row r="13" spans="2:143" ht="11.25" customHeight="1">
      <c r="B13" s="261" t="s">
        <v>347</v>
      </c>
      <c r="C13" s="1"/>
      <c r="D13" s="1"/>
      <c r="E13" s="1"/>
      <c r="F13" s="1"/>
      <c r="G13" s="1"/>
      <c r="H13" s="1"/>
      <c r="I13" s="1"/>
      <c r="J13" s="1"/>
      <c r="K13" s="1"/>
      <c r="L13" s="1"/>
      <c r="M13" s="1"/>
      <c r="N13" s="1"/>
      <c r="O13" s="1"/>
      <c r="P13" s="1"/>
      <c r="Q13" s="269"/>
      <c r="R13" s="274" t="s">
        <v>195</v>
      </c>
      <c r="S13" s="217"/>
      <c r="T13" s="217"/>
      <c r="U13" s="217"/>
      <c r="V13" s="217"/>
      <c r="W13" s="217"/>
      <c r="X13" s="217"/>
      <c r="Y13" s="279"/>
      <c r="Z13" s="282" t="s">
        <v>195</v>
      </c>
      <c r="AA13" s="282"/>
      <c r="AB13" s="282"/>
      <c r="AC13" s="282"/>
      <c r="AD13" s="287" t="s">
        <v>195</v>
      </c>
      <c r="AE13" s="287"/>
      <c r="AF13" s="287"/>
      <c r="AG13" s="287"/>
      <c r="AH13" s="287"/>
      <c r="AI13" s="287"/>
      <c r="AJ13" s="287"/>
      <c r="AK13" s="287"/>
      <c r="AL13" s="283" t="s">
        <v>195</v>
      </c>
      <c r="AM13" s="238"/>
      <c r="AN13" s="238"/>
      <c r="AO13" s="296"/>
      <c r="AP13" s="261" t="s">
        <v>349</v>
      </c>
      <c r="AQ13" s="1"/>
      <c r="AR13" s="1"/>
      <c r="AS13" s="1"/>
      <c r="AT13" s="1"/>
      <c r="AU13" s="1"/>
      <c r="AV13" s="1"/>
      <c r="AW13" s="1"/>
      <c r="AX13" s="1"/>
      <c r="AY13" s="1"/>
      <c r="AZ13" s="1"/>
      <c r="BA13" s="1"/>
      <c r="BB13" s="1"/>
      <c r="BC13" s="1"/>
      <c r="BD13" s="1"/>
      <c r="BE13" s="1"/>
      <c r="BF13" s="269"/>
      <c r="BG13" s="274">
        <v>3589025</v>
      </c>
      <c r="BH13" s="217"/>
      <c r="BI13" s="217"/>
      <c r="BJ13" s="217"/>
      <c r="BK13" s="217"/>
      <c r="BL13" s="217"/>
      <c r="BM13" s="217"/>
      <c r="BN13" s="279"/>
      <c r="BO13" s="282">
        <v>52.2</v>
      </c>
      <c r="BP13" s="282"/>
      <c r="BQ13" s="282"/>
      <c r="BR13" s="282"/>
      <c r="BS13" s="287">
        <v>239101</v>
      </c>
      <c r="BT13" s="287"/>
      <c r="BU13" s="287"/>
      <c r="BV13" s="287"/>
      <c r="BW13" s="287"/>
      <c r="BX13" s="287"/>
      <c r="BY13" s="287"/>
      <c r="BZ13" s="287"/>
      <c r="CA13" s="287"/>
      <c r="CB13" s="325"/>
      <c r="CD13" s="261" t="s">
        <v>350</v>
      </c>
      <c r="CE13" s="1"/>
      <c r="CF13" s="1"/>
      <c r="CG13" s="1"/>
      <c r="CH13" s="1"/>
      <c r="CI13" s="1"/>
      <c r="CJ13" s="1"/>
      <c r="CK13" s="1"/>
      <c r="CL13" s="1"/>
      <c r="CM13" s="1"/>
      <c r="CN13" s="1"/>
      <c r="CO13" s="1"/>
      <c r="CP13" s="1"/>
      <c r="CQ13" s="269"/>
      <c r="CR13" s="274">
        <v>1723881</v>
      </c>
      <c r="CS13" s="217"/>
      <c r="CT13" s="217"/>
      <c r="CU13" s="217"/>
      <c r="CV13" s="217"/>
      <c r="CW13" s="217"/>
      <c r="CX13" s="217"/>
      <c r="CY13" s="279"/>
      <c r="CZ13" s="282">
        <v>6.8</v>
      </c>
      <c r="DA13" s="282"/>
      <c r="DB13" s="282"/>
      <c r="DC13" s="282"/>
      <c r="DD13" s="288">
        <v>722593</v>
      </c>
      <c r="DE13" s="217"/>
      <c r="DF13" s="217"/>
      <c r="DG13" s="217"/>
      <c r="DH13" s="217"/>
      <c r="DI13" s="217"/>
      <c r="DJ13" s="217"/>
      <c r="DK13" s="217"/>
      <c r="DL13" s="217"/>
      <c r="DM13" s="217"/>
      <c r="DN13" s="217"/>
      <c r="DO13" s="217"/>
      <c r="DP13" s="279"/>
      <c r="DQ13" s="288">
        <v>1069086</v>
      </c>
      <c r="DR13" s="217"/>
      <c r="DS13" s="217"/>
      <c r="DT13" s="217"/>
      <c r="DU13" s="217"/>
      <c r="DV13" s="217"/>
      <c r="DW13" s="217"/>
      <c r="DX13" s="217"/>
      <c r="DY13" s="217"/>
      <c r="DZ13" s="217"/>
      <c r="EA13" s="217"/>
      <c r="EB13" s="217"/>
      <c r="EC13" s="326"/>
    </row>
    <row r="14" spans="2:143" ht="11.25" customHeight="1">
      <c r="B14" s="261" t="s">
        <v>352</v>
      </c>
      <c r="C14" s="1"/>
      <c r="D14" s="1"/>
      <c r="E14" s="1"/>
      <c r="F14" s="1"/>
      <c r="G14" s="1"/>
      <c r="H14" s="1"/>
      <c r="I14" s="1"/>
      <c r="J14" s="1"/>
      <c r="K14" s="1"/>
      <c r="L14" s="1"/>
      <c r="M14" s="1"/>
      <c r="N14" s="1"/>
      <c r="O14" s="1"/>
      <c r="P14" s="1"/>
      <c r="Q14" s="269"/>
      <c r="R14" s="274">
        <v>1669</v>
      </c>
      <c r="S14" s="217"/>
      <c r="T14" s="217"/>
      <c r="U14" s="217"/>
      <c r="V14" s="217"/>
      <c r="W14" s="217"/>
      <c r="X14" s="217"/>
      <c r="Y14" s="279"/>
      <c r="Z14" s="282">
        <v>0</v>
      </c>
      <c r="AA14" s="282"/>
      <c r="AB14" s="282"/>
      <c r="AC14" s="282"/>
      <c r="AD14" s="287">
        <v>1669</v>
      </c>
      <c r="AE14" s="287"/>
      <c r="AF14" s="287"/>
      <c r="AG14" s="287"/>
      <c r="AH14" s="287"/>
      <c r="AI14" s="287"/>
      <c r="AJ14" s="287"/>
      <c r="AK14" s="287"/>
      <c r="AL14" s="283">
        <v>0</v>
      </c>
      <c r="AM14" s="238"/>
      <c r="AN14" s="238"/>
      <c r="AO14" s="296"/>
      <c r="AP14" s="261" t="s">
        <v>214</v>
      </c>
      <c r="AQ14" s="1"/>
      <c r="AR14" s="1"/>
      <c r="AS14" s="1"/>
      <c r="AT14" s="1"/>
      <c r="AU14" s="1"/>
      <c r="AV14" s="1"/>
      <c r="AW14" s="1"/>
      <c r="AX14" s="1"/>
      <c r="AY14" s="1"/>
      <c r="AZ14" s="1"/>
      <c r="BA14" s="1"/>
      <c r="BB14" s="1"/>
      <c r="BC14" s="1"/>
      <c r="BD14" s="1"/>
      <c r="BE14" s="1"/>
      <c r="BF14" s="269"/>
      <c r="BG14" s="274">
        <v>193234</v>
      </c>
      <c r="BH14" s="217"/>
      <c r="BI14" s="217"/>
      <c r="BJ14" s="217"/>
      <c r="BK14" s="217"/>
      <c r="BL14" s="217"/>
      <c r="BM14" s="217"/>
      <c r="BN14" s="279"/>
      <c r="BO14" s="282">
        <v>2.8</v>
      </c>
      <c r="BP14" s="282"/>
      <c r="BQ14" s="282"/>
      <c r="BR14" s="282"/>
      <c r="BS14" s="287" t="s">
        <v>195</v>
      </c>
      <c r="BT14" s="287"/>
      <c r="BU14" s="287"/>
      <c r="BV14" s="287"/>
      <c r="BW14" s="287"/>
      <c r="BX14" s="287"/>
      <c r="BY14" s="287"/>
      <c r="BZ14" s="287"/>
      <c r="CA14" s="287"/>
      <c r="CB14" s="325"/>
      <c r="CD14" s="261" t="s">
        <v>66</v>
      </c>
      <c r="CE14" s="1"/>
      <c r="CF14" s="1"/>
      <c r="CG14" s="1"/>
      <c r="CH14" s="1"/>
      <c r="CI14" s="1"/>
      <c r="CJ14" s="1"/>
      <c r="CK14" s="1"/>
      <c r="CL14" s="1"/>
      <c r="CM14" s="1"/>
      <c r="CN14" s="1"/>
      <c r="CO14" s="1"/>
      <c r="CP14" s="1"/>
      <c r="CQ14" s="269"/>
      <c r="CR14" s="274">
        <v>515588</v>
      </c>
      <c r="CS14" s="217"/>
      <c r="CT14" s="217"/>
      <c r="CU14" s="217"/>
      <c r="CV14" s="217"/>
      <c r="CW14" s="217"/>
      <c r="CX14" s="217"/>
      <c r="CY14" s="279"/>
      <c r="CZ14" s="282">
        <v>2</v>
      </c>
      <c r="DA14" s="282"/>
      <c r="DB14" s="282"/>
      <c r="DC14" s="282"/>
      <c r="DD14" s="288">
        <v>43946</v>
      </c>
      <c r="DE14" s="217"/>
      <c r="DF14" s="217"/>
      <c r="DG14" s="217"/>
      <c r="DH14" s="217"/>
      <c r="DI14" s="217"/>
      <c r="DJ14" s="217"/>
      <c r="DK14" s="217"/>
      <c r="DL14" s="217"/>
      <c r="DM14" s="217"/>
      <c r="DN14" s="217"/>
      <c r="DO14" s="217"/>
      <c r="DP14" s="279"/>
      <c r="DQ14" s="288">
        <v>482104</v>
      </c>
      <c r="DR14" s="217"/>
      <c r="DS14" s="217"/>
      <c r="DT14" s="217"/>
      <c r="DU14" s="217"/>
      <c r="DV14" s="217"/>
      <c r="DW14" s="217"/>
      <c r="DX14" s="217"/>
      <c r="DY14" s="217"/>
      <c r="DZ14" s="217"/>
      <c r="EA14" s="217"/>
      <c r="EB14" s="217"/>
      <c r="EC14" s="326"/>
    </row>
    <row r="15" spans="2:143" ht="11.25" customHeight="1">
      <c r="B15" s="261" t="s">
        <v>320</v>
      </c>
      <c r="C15" s="1"/>
      <c r="D15" s="1"/>
      <c r="E15" s="1"/>
      <c r="F15" s="1"/>
      <c r="G15" s="1"/>
      <c r="H15" s="1"/>
      <c r="I15" s="1"/>
      <c r="J15" s="1"/>
      <c r="K15" s="1"/>
      <c r="L15" s="1"/>
      <c r="M15" s="1"/>
      <c r="N15" s="1"/>
      <c r="O15" s="1"/>
      <c r="P15" s="1"/>
      <c r="Q15" s="269"/>
      <c r="R15" s="274" t="s">
        <v>195</v>
      </c>
      <c r="S15" s="217"/>
      <c r="T15" s="217"/>
      <c r="U15" s="217"/>
      <c r="V15" s="217"/>
      <c r="W15" s="217"/>
      <c r="X15" s="217"/>
      <c r="Y15" s="279"/>
      <c r="Z15" s="282" t="s">
        <v>195</v>
      </c>
      <c r="AA15" s="282"/>
      <c r="AB15" s="282"/>
      <c r="AC15" s="282"/>
      <c r="AD15" s="287" t="s">
        <v>195</v>
      </c>
      <c r="AE15" s="287"/>
      <c r="AF15" s="287"/>
      <c r="AG15" s="287"/>
      <c r="AH15" s="287"/>
      <c r="AI15" s="287"/>
      <c r="AJ15" s="287"/>
      <c r="AK15" s="287"/>
      <c r="AL15" s="283" t="s">
        <v>195</v>
      </c>
      <c r="AM15" s="238"/>
      <c r="AN15" s="238"/>
      <c r="AO15" s="296"/>
      <c r="AP15" s="261" t="s">
        <v>353</v>
      </c>
      <c r="AQ15" s="1"/>
      <c r="AR15" s="1"/>
      <c r="AS15" s="1"/>
      <c r="AT15" s="1"/>
      <c r="AU15" s="1"/>
      <c r="AV15" s="1"/>
      <c r="AW15" s="1"/>
      <c r="AX15" s="1"/>
      <c r="AY15" s="1"/>
      <c r="AZ15" s="1"/>
      <c r="BA15" s="1"/>
      <c r="BB15" s="1"/>
      <c r="BC15" s="1"/>
      <c r="BD15" s="1"/>
      <c r="BE15" s="1"/>
      <c r="BF15" s="269"/>
      <c r="BG15" s="274">
        <v>396423</v>
      </c>
      <c r="BH15" s="217"/>
      <c r="BI15" s="217"/>
      <c r="BJ15" s="217"/>
      <c r="BK15" s="217"/>
      <c r="BL15" s="217"/>
      <c r="BM15" s="217"/>
      <c r="BN15" s="279"/>
      <c r="BO15" s="282">
        <v>5.8</v>
      </c>
      <c r="BP15" s="282"/>
      <c r="BQ15" s="282"/>
      <c r="BR15" s="282"/>
      <c r="BS15" s="287" t="s">
        <v>195</v>
      </c>
      <c r="BT15" s="287"/>
      <c r="BU15" s="287"/>
      <c r="BV15" s="287"/>
      <c r="BW15" s="287"/>
      <c r="BX15" s="287"/>
      <c r="BY15" s="287"/>
      <c r="BZ15" s="287"/>
      <c r="CA15" s="287"/>
      <c r="CB15" s="325"/>
      <c r="CD15" s="261" t="s">
        <v>355</v>
      </c>
      <c r="CE15" s="1"/>
      <c r="CF15" s="1"/>
      <c r="CG15" s="1"/>
      <c r="CH15" s="1"/>
      <c r="CI15" s="1"/>
      <c r="CJ15" s="1"/>
      <c r="CK15" s="1"/>
      <c r="CL15" s="1"/>
      <c r="CM15" s="1"/>
      <c r="CN15" s="1"/>
      <c r="CO15" s="1"/>
      <c r="CP15" s="1"/>
      <c r="CQ15" s="269"/>
      <c r="CR15" s="274">
        <v>5675335</v>
      </c>
      <c r="CS15" s="217"/>
      <c r="CT15" s="217"/>
      <c r="CU15" s="217"/>
      <c r="CV15" s="217"/>
      <c r="CW15" s="217"/>
      <c r="CX15" s="217"/>
      <c r="CY15" s="279"/>
      <c r="CZ15" s="282">
        <v>22.3</v>
      </c>
      <c r="DA15" s="282"/>
      <c r="DB15" s="282"/>
      <c r="DC15" s="282"/>
      <c r="DD15" s="288">
        <v>4058237</v>
      </c>
      <c r="DE15" s="217"/>
      <c r="DF15" s="217"/>
      <c r="DG15" s="217"/>
      <c r="DH15" s="217"/>
      <c r="DI15" s="217"/>
      <c r="DJ15" s="217"/>
      <c r="DK15" s="217"/>
      <c r="DL15" s="217"/>
      <c r="DM15" s="217"/>
      <c r="DN15" s="217"/>
      <c r="DO15" s="217"/>
      <c r="DP15" s="279"/>
      <c r="DQ15" s="288">
        <v>1398813</v>
      </c>
      <c r="DR15" s="217"/>
      <c r="DS15" s="217"/>
      <c r="DT15" s="217"/>
      <c r="DU15" s="217"/>
      <c r="DV15" s="217"/>
      <c r="DW15" s="217"/>
      <c r="DX15" s="217"/>
      <c r="DY15" s="217"/>
      <c r="DZ15" s="217"/>
      <c r="EA15" s="217"/>
      <c r="EB15" s="217"/>
      <c r="EC15" s="326"/>
    </row>
    <row r="16" spans="2:143" ht="11.25" customHeight="1">
      <c r="B16" s="261" t="s">
        <v>356</v>
      </c>
      <c r="C16" s="1"/>
      <c r="D16" s="1"/>
      <c r="E16" s="1"/>
      <c r="F16" s="1"/>
      <c r="G16" s="1"/>
      <c r="H16" s="1"/>
      <c r="I16" s="1"/>
      <c r="J16" s="1"/>
      <c r="K16" s="1"/>
      <c r="L16" s="1"/>
      <c r="M16" s="1"/>
      <c r="N16" s="1"/>
      <c r="O16" s="1"/>
      <c r="P16" s="1"/>
      <c r="Q16" s="269"/>
      <c r="R16" s="274">
        <v>29715</v>
      </c>
      <c r="S16" s="217"/>
      <c r="T16" s="217"/>
      <c r="U16" s="217"/>
      <c r="V16" s="217"/>
      <c r="W16" s="217"/>
      <c r="X16" s="217"/>
      <c r="Y16" s="279"/>
      <c r="Z16" s="282">
        <v>0.1</v>
      </c>
      <c r="AA16" s="282"/>
      <c r="AB16" s="282"/>
      <c r="AC16" s="282"/>
      <c r="AD16" s="287">
        <v>29715</v>
      </c>
      <c r="AE16" s="287"/>
      <c r="AF16" s="287"/>
      <c r="AG16" s="287"/>
      <c r="AH16" s="287"/>
      <c r="AI16" s="287"/>
      <c r="AJ16" s="287"/>
      <c r="AK16" s="287"/>
      <c r="AL16" s="283">
        <v>0.3</v>
      </c>
      <c r="AM16" s="238"/>
      <c r="AN16" s="238"/>
      <c r="AO16" s="296"/>
      <c r="AP16" s="261" t="s">
        <v>357</v>
      </c>
      <c r="AQ16" s="1"/>
      <c r="AR16" s="1"/>
      <c r="AS16" s="1"/>
      <c r="AT16" s="1"/>
      <c r="AU16" s="1"/>
      <c r="AV16" s="1"/>
      <c r="AW16" s="1"/>
      <c r="AX16" s="1"/>
      <c r="AY16" s="1"/>
      <c r="AZ16" s="1"/>
      <c r="BA16" s="1"/>
      <c r="BB16" s="1"/>
      <c r="BC16" s="1"/>
      <c r="BD16" s="1"/>
      <c r="BE16" s="1"/>
      <c r="BF16" s="269"/>
      <c r="BG16" s="274" t="s">
        <v>195</v>
      </c>
      <c r="BH16" s="217"/>
      <c r="BI16" s="217"/>
      <c r="BJ16" s="217"/>
      <c r="BK16" s="217"/>
      <c r="BL16" s="217"/>
      <c r="BM16" s="217"/>
      <c r="BN16" s="279"/>
      <c r="BO16" s="282" t="s">
        <v>195</v>
      </c>
      <c r="BP16" s="282"/>
      <c r="BQ16" s="282"/>
      <c r="BR16" s="282"/>
      <c r="BS16" s="287" t="s">
        <v>195</v>
      </c>
      <c r="BT16" s="287"/>
      <c r="BU16" s="287"/>
      <c r="BV16" s="287"/>
      <c r="BW16" s="287"/>
      <c r="BX16" s="287"/>
      <c r="BY16" s="287"/>
      <c r="BZ16" s="287"/>
      <c r="CA16" s="287"/>
      <c r="CB16" s="325"/>
      <c r="CD16" s="261" t="s">
        <v>358</v>
      </c>
      <c r="CE16" s="1"/>
      <c r="CF16" s="1"/>
      <c r="CG16" s="1"/>
      <c r="CH16" s="1"/>
      <c r="CI16" s="1"/>
      <c r="CJ16" s="1"/>
      <c r="CK16" s="1"/>
      <c r="CL16" s="1"/>
      <c r="CM16" s="1"/>
      <c r="CN16" s="1"/>
      <c r="CO16" s="1"/>
      <c r="CP16" s="1"/>
      <c r="CQ16" s="269"/>
      <c r="CR16" s="274">
        <v>10828</v>
      </c>
      <c r="CS16" s="217"/>
      <c r="CT16" s="217"/>
      <c r="CU16" s="217"/>
      <c r="CV16" s="217"/>
      <c r="CW16" s="217"/>
      <c r="CX16" s="217"/>
      <c r="CY16" s="279"/>
      <c r="CZ16" s="282">
        <v>0</v>
      </c>
      <c r="DA16" s="282"/>
      <c r="DB16" s="282"/>
      <c r="DC16" s="282"/>
      <c r="DD16" s="288" t="s">
        <v>195</v>
      </c>
      <c r="DE16" s="217"/>
      <c r="DF16" s="217"/>
      <c r="DG16" s="217"/>
      <c r="DH16" s="217"/>
      <c r="DI16" s="217"/>
      <c r="DJ16" s="217"/>
      <c r="DK16" s="217"/>
      <c r="DL16" s="217"/>
      <c r="DM16" s="217"/>
      <c r="DN16" s="217"/>
      <c r="DO16" s="217"/>
      <c r="DP16" s="279"/>
      <c r="DQ16" s="288">
        <v>10328</v>
      </c>
      <c r="DR16" s="217"/>
      <c r="DS16" s="217"/>
      <c r="DT16" s="217"/>
      <c r="DU16" s="217"/>
      <c r="DV16" s="217"/>
      <c r="DW16" s="217"/>
      <c r="DX16" s="217"/>
      <c r="DY16" s="217"/>
      <c r="DZ16" s="217"/>
      <c r="EA16" s="217"/>
      <c r="EB16" s="217"/>
      <c r="EC16" s="326"/>
    </row>
    <row r="17" spans="2:133" ht="11.25" customHeight="1">
      <c r="B17" s="261" t="s">
        <v>359</v>
      </c>
      <c r="C17" s="1"/>
      <c r="D17" s="1"/>
      <c r="E17" s="1"/>
      <c r="F17" s="1"/>
      <c r="G17" s="1"/>
      <c r="H17" s="1"/>
      <c r="I17" s="1"/>
      <c r="J17" s="1"/>
      <c r="K17" s="1"/>
      <c r="L17" s="1"/>
      <c r="M17" s="1"/>
      <c r="N17" s="1"/>
      <c r="O17" s="1"/>
      <c r="P17" s="1"/>
      <c r="Q17" s="269"/>
      <c r="R17" s="274">
        <v>116354</v>
      </c>
      <c r="S17" s="217"/>
      <c r="T17" s="217"/>
      <c r="U17" s="217"/>
      <c r="V17" s="217"/>
      <c r="W17" s="217"/>
      <c r="X17" s="217"/>
      <c r="Y17" s="279"/>
      <c r="Z17" s="282">
        <v>0.4</v>
      </c>
      <c r="AA17" s="282"/>
      <c r="AB17" s="282"/>
      <c r="AC17" s="282"/>
      <c r="AD17" s="287">
        <v>116354</v>
      </c>
      <c r="AE17" s="287"/>
      <c r="AF17" s="287"/>
      <c r="AG17" s="287"/>
      <c r="AH17" s="287"/>
      <c r="AI17" s="287"/>
      <c r="AJ17" s="287"/>
      <c r="AK17" s="287"/>
      <c r="AL17" s="283">
        <v>1</v>
      </c>
      <c r="AM17" s="238"/>
      <c r="AN17" s="238"/>
      <c r="AO17" s="296"/>
      <c r="AP17" s="261" t="s">
        <v>360</v>
      </c>
      <c r="AQ17" s="1"/>
      <c r="AR17" s="1"/>
      <c r="AS17" s="1"/>
      <c r="AT17" s="1"/>
      <c r="AU17" s="1"/>
      <c r="AV17" s="1"/>
      <c r="AW17" s="1"/>
      <c r="AX17" s="1"/>
      <c r="AY17" s="1"/>
      <c r="AZ17" s="1"/>
      <c r="BA17" s="1"/>
      <c r="BB17" s="1"/>
      <c r="BC17" s="1"/>
      <c r="BD17" s="1"/>
      <c r="BE17" s="1"/>
      <c r="BF17" s="269"/>
      <c r="BG17" s="274" t="s">
        <v>195</v>
      </c>
      <c r="BH17" s="217"/>
      <c r="BI17" s="217"/>
      <c r="BJ17" s="217"/>
      <c r="BK17" s="217"/>
      <c r="BL17" s="217"/>
      <c r="BM17" s="217"/>
      <c r="BN17" s="279"/>
      <c r="BO17" s="282" t="s">
        <v>195</v>
      </c>
      <c r="BP17" s="282"/>
      <c r="BQ17" s="282"/>
      <c r="BR17" s="282"/>
      <c r="BS17" s="287" t="s">
        <v>195</v>
      </c>
      <c r="BT17" s="287"/>
      <c r="BU17" s="287"/>
      <c r="BV17" s="287"/>
      <c r="BW17" s="287"/>
      <c r="BX17" s="287"/>
      <c r="BY17" s="287"/>
      <c r="BZ17" s="287"/>
      <c r="CA17" s="287"/>
      <c r="CB17" s="325"/>
      <c r="CD17" s="261" t="s">
        <v>362</v>
      </c>
      <c r="CE17" s="1"/>
      <c r="CF17" s="1"/>
      <c r="CG17" s="1"/>
      <c r="CH17" s="1"/>
      <c r="CI17" s="1"/>
      <c r="CJ17" s="1"/>
      <c r="CK17" s="1"/>
      <c r="CL17" s="1"/>
      <c r="CM17" s="1"/>
      <c r="CN17" s="1"/>
      <c r="CO17" s="1"/>
      <c r="CP17" s="1"/>
      <c r="CQ17" s="269"/>
      <c r="CR17" s="274">
        <v>1618719</v>
      </c>
      <c r="CS17" s="217"/>
      <c r="CT17" s="217"/>
      <c r="CU17" s="217"/>
      <c r="CV17" s="217"/>
      <c r="CW17" s="217"/>
      <c r="CX17" s="217"/>
      <c r="CY17" s="279"/>
      <c r="CZ17" s="282">
        <v>6.4</v>
      </c>
      <c r="DA17" s="282"/>
      <c r="DB17" s="282"/>
      <c r="DC17" s="282"/>
      <c r="DD17" s="288" t="s">
        <v>195</v>
      </c>
      <c r="DE17" s="217"/>
      <c r="DF17" s="217"/>
      <c r="DG17" s="217"/>
      <c r="DH17" s="217"/>
      <c r="DI17" s="217"/>
      <c r="DJ17" s="217"/>
      <c r="DK17" s="217"/>
      <c r="DL17" s="217"/>
      <c r="DM17" s="217"/>
      <c r="DN17" s="217"/>
      <c r="DO17" s="217"/>
      <c r="DP17" s="279"/>
      <c r="DQ17" s="288">
        <v>1412789</v>
      </c>
      <c r="DR17" s="217"/>
      <c r="DS17" s="217"/>
      <c r="DT17" s="217"/>
      <c r="DU17" s="217"/>
      <c r="DV17" s="217"/>
      <c r="DW17" s="217"/>
      <c r="DX17" s="217"/>
      <c r="DY17" s="217"/>
      <c r="DZ17" s="217"/>
      <c r="EA17" s="217"/>
      <c r="EB17" s="217"/>
      <c r="EC17" s="326"/>
    </row>
    <row r="18" spans="2:133" ht="11.25" customHeight="1">
      <c r="B18" s="261" t="s">
        <v>363</v>
      </c>
      <c r="C18" s="1"/>
      <c r="D18" s="1"/>
      <c r="E18" s="1"/>
      <c r="F18" s="1"/>
      <c r="G18" s="1"/>
      <c r="H18" s="1"/>
      <c r="I18" s="1"/>
      <c r="J18" s="1"/>
      <c r="K18" s="1"/>
      <c r="L18" s="1"/>
      <c r="M18" s="1"/>
      <c r="N18" s="1"/>
      <c r="O18" s="1"/>
      <c r="P18" s="1"/>
      <c r="Q18" s="269"/>
      <c r="R18" s="274">
        <v>66412</v>
      </c>
      <c r="S18" s="217"/>
      <c r="T18" s="217"/>
      <c r="U18" s="217"/>
      <c r="V18" s="217"/>
      <c r="W18" s="217"/>
      <c r="X18" s="217"/>
      <c r="Y18" s="279"/>
      <c r="Z18" s="282">
        <v>0.2</v>
      </c>
      <c r="AA18" s="282"/>
      <c r="AB18" s="282"/>
      <c r="AC18" s="282"/>
      <c r="AD18" s="287">
        <v>66412</v>
      </c>
      <c r="AE18" s="287"/>
      <c r="AF18" s="287"/>
      <c r="AG18" s="287"/>
      <c r="AH18" s="287"/>
      <c r="AI18" s="287"/>
      <c r="AJ18" s="287"/>
      <c r="AK18" s="287"/>
      <c r="AL18" s="283">
        <v>0.6</v>
      </c>
      <c r="AM18" s="238"/>
      <c r="AN18" s="238"/>
      <c r="AO18" s="296"/>
      <c r="AP18" s="261" t="s">
        <v>102</v>
      </c>
      <c r="AQ18" s="1"/>
      <c r="AR18" s="1"/>
      <c r="AS18" s="1"/>
      <c r="AT18" s="1"/>
      <c r="AU18" s="1"/>
      <c r="AV18" s="1"/>
      <c r="AW18" s="1"/>
      <c r="AX18" s="1"/>
      <c r="AY18" s="1"/>
      <c r="AZ18" s="1"/>
      <c r="BA18" s="1"/>
      <c r="BB18" s="1"/>
      <c r="BC18" s="1"/>
      <c r="BD18" s="1"/>
      <c r="BE18" s="1"/>
      <c r="BF18" s="269"/>
      <c r="BG18" s="274" t="s">
        <v>195</v>
      </c>
      <c r="BH18" s="217"/>
      <c r="BI18" s="217"/>
      <c r="BJ18" s="217"/>
      <c r="BK18" s="217"/>
      <c r="BL18" s="217"/>
      <c r="BM18" s="217"/>
      <c r="BN18" s="279"/>
      <c r="BO18" s="282" t="s">
        <v>195</v>
      </c>
      <c r="BP18" s="282"/>
      <c r="BQ18" s="282"/>
      <c r="BR18" s="282"/>
      <c r="BS18" s="287" t="s">
        <v>195</v>
      </c>
      <c r="BT18" s="287"/>
      <c r="BU18" s="287"/>
      <c r="BV18" s="287"/>
      <c r="BW18" s="287"/>
      <c r="BX18" s="287"/>
      <c r="BY18" s="287"/>
      <c r="BZ18" s="287"/>
      <c r="CA18" s="287"/>
      <c r="CB18" s="325"/>
      <c r="CD18" s="261" t="s">
        <v>364</v>
      </c>
      <c r="CE18" s="1"/>
      <c r="CF18" s="1"/>
      <c r="CG18" s="1"/>
      <c r="CH18" s="1"/>
      <c r="CI18" s="1"/>
      <c r="CJ18" s="1"/>
      <c r="CK18" s="1"/>
      <c r="CL18" s="1"/>
      <c r="CM18" s="1"/>
      <c r="CN18" s="1"/>
      <c r="CO18" s="1"/>
      <c r="CP18" s="1"/>
      <c r="CQ18" s="269"/>
      <c r="CR18" s="274" t="s">
        <v>195</v>
      </c>
      <c r="CS18" s="217"/>
      <c r="CT18" s="217"/>
      <c r="CU18" s="217"/>
      <c r="CV18" s="217"/>
      <c r="CW18" s="217"/>
      <c r="CX18" s="217"/>
      <c r="CY18" s="279"/>
      <c r="CZ18" s="282" t="s">
        <v>195</v>
      </c>
      <c r="DA18" s="282"/>
      <c r="DB18" s="282"/>
      <c r="DC18" s="282"/>
      <c r="DD18" s="288" t="s">
        <v>195</v>
      </c>
      <c r="DE18" s="217"/>
      <c r="DF18" s="217"/>
      <c r="DG18" s="217"/>
      <c r="DH18" s="217"/>
      <c r="DI18" s="217"/>
      <c r="DJ18" s="217"/>
      <c r="DK18" s="217"/>
      <c r="DL18" s="217"/>
      <c r="DM18" s="217"/>
      <c r="DN18" s="217"/>
      <c r="DO18" s="217"/>
      <c r="DP18" s="279"/>
      <c r="DQ18" s="288" t="s">
        <v>195</v>
      </c>
      <c r="DR18" s="217"/>
      <c r="DS18" s="217"/>
      <c r="DT18" s="217"/>
      <c r="DU18" s="217"/>
      <c r="DV18" s="217"/>
      <c r="DW18" s="217"/>
      <c r="DX18" s="217"/>
      <c r="DY18" s="217"/>
      <c r="DZ18" s="217"/>
      <c r="EA18" s="217"/>
      <c r="EB18" s="217"/>
      <c r="EC18" s="326"/>
    </row>
    <row r="19" spans="2:133" ht="11.25" customHeight="1">
      <c r="B19" s="261" t="s">
        <v>366</v>
      </c>
      <c r="C19" s="1"/>
      <c r="D19" s="1"/>
      <c r="E19" s="1"/>
      <c r="F19" s="1"/>
      <c r="G19" s="1"/>
      <c r="H19" s="1"/>
      <c r="I19" s="1"/>
      <c r="J19" s="1"/>
      <c r="K19" s="1"/>
      <c r="L19" s="1"/>
      <c r="M19" s="1"/>
      <c r="N19" s="1"/>
      <c r="O19" s="1"/>
      <c r="P19" s="1"/>
      <c r="Q19" s="269"/>
      <c r="R19" s="274">
        <v>62422</v>
      </c>
      <c r="S19" s="217"/>
      <c r="T19" s="217"/>
      <c r="U19" s="217"/>
      <c r="V19" s="217"/>
      <c r="W19" s="217"/>
      <c r="X19" s="217"/>
      <c r="Y19" s="279"/>
      <c r="Z19" s="282">
        <v>0.2</v>
      </c>
      <c r="AA19" s="282"/>
      <c r="AB19" s="282"/>
      <c r="AC19" s="282"/>
      <c r="AD19" s="287">
        <v>62422</v>
      </c>
      <c r="AE19" s="287"/>
      <c r="AF19" s="287"/>
      <c r="AG19" s="287"/>
      <c r="AH19" s="287"/>
      <c r="AI19" s="287"/>
      <c r="AJ19" s="287"/>
      <c r="AK19" s="287"/>
      <c r="AL19" s="283">
        <v>0.5</v>
      </c>
      <c r="AM19" s="238"/>
      <c r="AN19" s="238"/>
      <c r="AO19" s="296"/>
      <c r="AP19" s="261" t="s">
        <v>250</v>
      </c>
      <c r="AQ19" s="1"/>
      <c r="AR19" s="1"/>
      <c r="AS19" s="1"/>
      <c r="AT19" s="1"/>
      <c r="AU19" s="1"/>
      <c r="AV19" s="1"/>
      <c r="AW19" s="1"/>
      <c r="AX19" s="1"/>
      <c r="AY19" s="1"/>
      <c r="AZ19" s="1"/>
      <c r="BA19" s="1"/>
      <c r="BB19" s="1"/>
      <c r="BC19" s="1"/>
      <c r="BD19" s="1"/>
      <c r="BE19" s="1"/>
      <c r="BF19" s="269"/>
      <c r="BG19" s="274">
        <v>3027</v>
      </c>
      <c r="BH19" s="217"/>
      <c r="BI19" s="217"/>
      <c r="BJ19" s="217"/>
      <c r="BK19" s="217"/>
      <c r="BL19" s="217"/>
      <c r="BM19" s="217"/>
      <c r="BN19" s="279"/>
      <c r="BO19" s="282">
        <v>0</v>
      </c>
      <c r="BP19" s="282"/>
      <c r="BQ19" s="282"/>
      <c r="BR19" s="282"/>
      <c r="BS19" s="287" t="s">
        <v>195</v>
      </c>
      <c r="BT19" s="287"/>
      <c r="BU19" s="287"/>
      <c r="BV19" s="287"/>
      <c r="BW19" s="287"/>
      <c r="BX19" s="287"/>
      <c r="BY19" s="287"/>
      <c r="BZ19" s="287"/>
      <c r="CA19" s="287"/>
      <c r="CB19" s="325"/>
      <c r="CD19" s="261" t="s">
        <v>367</v>
      </c>
      <c r="CE19" s="1"/>
      <c r="CF19" s="1"/>
      <c r="CG19" s="1"/>
      <c r="CH19" s="1"/>
      <c r="CI19" s="1"/>
      <c r="CJ19" s="1"/>
      <c r="CK19" s="1"/>
      <c r="CL19" s="1"/>
      <c r="CM19" s="1"/>
      <c r="CN19" s="1"/>
      <c r="CO19" s="1"/>
      <c r="CP19" s="1"/>
      <c r="CQ19" s="269"/>
      <c r="CR19" s="274" t="s">
        <v>195</v>
      </c>
      <c r="CS19" s="217"/>
      <c r="CT19" s="217"/>
      <c r="CU19" s="217"/>
      <c r="CV19" s="217"/>
      <c r="CW19" s="217"/>
      <c r="CX19" s="217"/>
      <c r="CY19" s="279"/>
      <c r="CZ19" s="282" t="s">
        <v>195</v>
      </c>
      <c r="DA19" s="282"/>
      <c r="DB19" s="282"/>
      <c r="DC19" s="282"/>
      <c r="DD19" s="288" t="s">
        <v>195</v>
      </c>
      <c r="DE19" s="217"/>
      <c r="DF19" s="217"/>
      <c r="DG19" s="217"/>
      <c r="DH19" s="217"/>
      <c r="DI19" s="217"/>
      <c r="DJ19" s="217"/>
      <c r="DK19" s="217"/>
      <c r="DL19" s="217"/>
      <c r="DM19" s="217"/>
      <c r="DN19" s="217"/>
      <c r="DO19" s="217"/>
      <c r="DP19" s="279"/>
      <c r="DQ19" s="288" t="s">
        <v>195</v>
      </c>
      <c r="DR19" s="217"/>
      <c r="DS19" s="217"/>
      <c r="DT19" s="217"/>
      <c r="DU19" s="217"/>
      <c r="DV19" s="217"/>
      <c r="DW19" s="217"/>
      <c r="DX19" s="217"/>
      <c r="DY19" s="217"/>
      <c r="DZ19" s="217"/>
      <c r="EA19" s="217"/>
      <c r="EB19" s="217"/>
      <c r="EC19" s="326"/>
    </row>
    <row r="20" spans="2:133" ht="11.25" customHeight="1">
      <c r="B20" s="262" t="s">
        <v>368</v>
      </c>
      <c r="C20" s="266"/>
      <c r="D20" s="266"/>
      <c r="E20" s="266"/>
      <c r="F20" s="266"/>
      <c r="G20" s="266"/>
      <c r="H20" s="266"/>
      <c r="I20" s="266"/>
      <c r="J20" s="266"/>
      <c r="K20" s="266"/>
      <c r="L20" s="266"/>
      <c r="M20" s="266"/>
      <c r="N20" s="266"/>
      <c r="O20" s="266"/>
      <c r="P20" s="266"/>
      <c r="Q20" s="270"/>
      <c r="R20" s="274">
        <v>3990</v>
      </c>
      <c r="S20" s="217"/>
      <c r="T20" s="217"/>
      <c r="U20" s="217"/>
      <c r="V20" s="217"/>
      <c r="W20" s="217"/>
      <c r="X20" s="217"/>
      <c r="Y20" s="279"/>
      <c r="Z20" s="282">
        <v>0</v>
      </c>
      <c r="AA20" s="282"/>
      <c r="AB20" s="282"/>
      <c r="AC20" s="282"/>
      <c r="AD20" s="287">
        <v>3990</v>
      </c>
      <c r="AE20" s="287"/>
      <c r="AF20" s="287"/>
      <c r="AG20" s="287"/>
      <c r="AH20" s="287"/>
      <c r="AI20" s="287"/>
      <c r="AJ20" s="287"/>
      <c r="AK20" s="287"/>
      <c r="AL20" s="283">
        <v>0</v>
      </c>
      <c r="AM20" s="238"/>
      <c r="AN20" s="238"/>
      <c r="AO20" s="296"/>
      <c r="AP20" s="261" t="s">
        <v>369</v>
      </c>
      <c r="AQ20" s="1"/>
      <c r="AR20" s="1"/>
      <c r="AS20" s="1"/>
      <c r="AT20" s="1"/>
      <c r="AU20" s="1"/>
      <c r="AV20" s="1"/>
      <c r="AW20" s="1"/>
      <c r="AX20" s="1"/>
      <c r="AY20" s="1"/>
      <c r="AZ20" s="1"/>
      <c r="BA20" s="1"/>
      <c r="BB20" s="1"/>
      <c r="BC20" s="1"/>
      <c r="BD20" s="1"/>
      <c r="BE20" s="1"/>
      <c r="BF20" s="269"/>
      <c r="BG20" s="274">
        <v>3027</v>
      </c>
      <c r="BH20" s="217"/>
      <c r="BI20" s="217"/>
      <c r="BJ20" s="217"/>
      <c r="BK20" s="217"/>
      <c r="BL20" s="217"/>
      <c r="BM20" s="217"/>
      <c r="BN20" s="279"/>
      <c r="BO20" s="282">
        <v>0</v>
      </c>
      <c r="BP20" s="282"/>
      <c r="BQ20" s="282"/>
      <c r="BR20" s="282"/>
      <c r="BS20" s="287" t="s">
        <v>195</v>
      </c>
      <c r="BT20" s="287"/>
      <c r="BU20" s="287"/>
      <c r="BV20" s="287"/>
      <c r="BW20" s="287"/>
      <c r="BX20" s="287"/>
      <c r="BY20" s="287"/>
      <c r="BZ20" s="287"/>
      <c r="CA20" s="287"/>
      <c r="CB20" s="325"/>
      <c r="CD20" s="261" t="s">
        <v>187</v>
      </c>
      <c r="CE20" s="1"/>
      <c r="CF20" s="1"/>
      <c r="CG20" s="1"/>
      <c r="CH20" s="1"/>
      <c r="CI20" s="1"/>
      <c r="CJ20" s="1"/>
      <c r="CK20" s="1"/>
      <c r="CL20" s="1"/>
      <c r="CM20" s="1"/>
      <c r="CN20" s="1"/>
      <c r="CO20" s="1"/>
      <c r="CP20" s="1"/>
      <c r="CQ20" s="269"/>
      <c r="CR20" s="274">
        <v>25398134</v>
      </c>
      <c r="CS20" s="217"/>
      <c r="CT20" s="217"/>
      <c r="CU20" s="217"/>
      <c r="CV20" s="217"/>
      <c r="CW20" s="217"/>
      <c r="CX20" s="217"/>
      <c r="CY20" s="279"/>
      <c r="CZ20" s="282">
        <v>100</v>
      </c>
      <c r="DA20" s="282"/>
      <c r="DB20" s="282"/>
      <c r="DC20" s="282"/>
      <c r="DD20" s="288">
        <v>5486326</v>
      </c>
      <c r="DE20" s="217"/>
      <c r="DF20" s="217"/>
      <c r="DG20" s="217"/>
      <c r="DH20" s="217"/>
      <c r="DI20" s="217"/>
      <c r="DJ20" s="217"/>
      <c r="DK20" s="217"/>
      <c r="DL20" s="217"/>
      <c r="DM20" s="217"/>
      <c r="DN20" s="217"/>
      <c r="DO20" s="217"/>
      <c r="DP20" s="279"/>
      <c r="DQ20" s="288">
        <v>13530629</v>
      </c>
      <c r="DR20" s="217"/>
      <c r="DS20" s="217"/>
      <c r="DT20" s="217"/>
      <c r="DU20" s="217"/>
      <c r="DV20" s="217"/>
      <c r="DW20" s="217"/>
      <c r="DX20" s="217"/>
      <c r="DY20" s="217"/>
      <c r="DZ20" s="217"/>
      <c r="EA20" s="217"/>
      <c r="EB20" s="217"/>
      <c r="EC20" s="326"/>
    </row>
    <row r="21" spans="2:133" ht="11.25" customHeight="1">
      <c r="B21" s="261" t="s">
        <v>343</v>
      </c>
      <c r="C21" s="1"/>
      <c r="D21" s="1"/>
      <c r="E21" s="1"/>
      <c r="F21" s="1"/>
      <c r="G21" s="1"/>
      <c r="H21" s="1"/>
      <c r="I21" s="1"/>
      <c r="J21" s="1"/>
      <c r="K21" s="1"/>
      <c r="L21" s="1"/>
      <c r="M21" s="1"/>
      <c r="N21" s="1"/>
      <c r="O21" s="1"/>
      <c r="P21" s="1"/>
      <c r="Q21" s="269"/>
      <c r="R21" s="274">
        <v>3825176</v>
      </c>
      <c r="S21" s="217"/>
      <c r="T21" s="217"/>
      <c r="U21" s="217"/>
      <c r="V21" s="217"/>
      <c r="W21" s="217"/>
      <c r="X21" s="217"/>
      <c r="Y21" s="279"/>
      <c r="Z21" s="282">
        <v>14.1</v>
      </c>
      <c r="AA21" s="282"/>
      <c r="AB21" s="282"/>
      <c r="AC21" s="282"/>
      <c r="AD21" s="287">
        <v>3094732</v>
      </c>
      <c r="AE21" s="287"/>
      <c r="AF21" s="287"/>
      <c r="AG21" s="287"/>
      <c r="AH21" s="287"/>
      <c r="AI21" s="287"/>
      <c r="AJ21" s="287"/>
      <c r="AK21" s="287"/>
      <c r="AL21" s="283">
        <v>26.6</v>
      </c>
      <c r="AM21" s="238"/>
      <c r="AN21" s="238"/>
      <c r="AO21" s="296"/>
      <c r="AP21" s="261" t="s">
        <v>371</v>
      </c>
      <c r="AQ21" s="300"/>
      <c r="AR21" s="300"/>
      <c r="AS21" s="300"/>
      <c r="AT21" s="300"/>
      <c r="AU21" s="300"/>
      <c r="AV21" s="300"/>
      <c r="AW21" s="300"/>
      <c r="AX21" s="300"/>
      <c r="AY21" s="300"/>
      <c r="AZ21" s="300"/>
      <c r="BA21" s="300"/>
      <c r="BB21" s="300"/>
      <c r="BC21" s="300"/>
      <c r="BD21" s="300"/>
      <c r="BE21" s="300"/>
      <c r="BF21" s="314"/>
      <c r="BG21" s="274">
        <v>3027</v>
      </c>
      <c r="BH21" s="217"/>
      <c r="BI21" s="217"/>
      <c r="BJ21" s="217"/>
      <c r="BK21" s="217"/>
      <c r="BL21" s="217"/>
      <c r="BM21" s="217"/>
      <c r="BN21" s="279"/>
      <c r="BO21" s="282">
        <v>0</v>
      </c>
      <c r="BP21" s="282"/>
      <c r="BQ21" s="282"/>
      <c r="BR21" s="282"/>
      <c r="BS21" s="287" t="s">
        <v>195</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295</v>
      </c>
      <c r="C22" s="1"/>
      <c r="D22" s="1"/>
      <c r="E22" s="1"/>
      <c r="F22" s="1"/>
      <c r="G22" s="1"/>
      <c r="H22" s="1"/>
      <c r="I22" s="1"/>
      <c r="J22" s="1"/>
      <c r="K22" s="1"/>
      <c r="L22" s="1"/>
      <c r="M22" s="1"/>
      <c r="N22" s="1"/>
      <c r="O22" s="1"/>
      <c r="P22" s="1"/>
      <c r="Q22" s="269"/>
      <c r="R22" s="274">
        <v>3094732</v>
      </c>
      <c r="S22" s="217"/>
      <c r="T22" s="217"/>
      <c r="U22" s="217"/>
      <c r="V22" s="217"/>
      <c r="W22" s="217"/>
      <c r="X22" s="217"/>
      <c r="Y22" s="279"/>
      <c r="Z22" s="282">
        <v>11.4</v>
      </c>
      <c r="AA22" s="282"/>
      <c r="AB22" s="282"/>
      <c r="AC22" s="282"/>
      <c r="AD22" s="287">
        <v>3094732</v>
      </c>
      <c r="AE22" s="287"/>
      <c r="AF22" s="287"/>
      <c r="AG22" s="287"/>
      <c r="AH22" s="287"/>
      <c r="AI22" s="287"/>
      <c r="AJ22" s="287"/>
      <c r="AK22" s="287"/>
      <c r="AL22" s="283">
        <v>26.6</v>
      </c>
      <c r="AM22" s="238"/>
      <c r="AN22" s="238"/>
      <c r="AO22" s="296"/>
      <c r="AP22" s="261" t="s">
        <v>373</v>
      </c>
      <c r="AQ22" s="300"/>
      <c r="AR22" s="300"/>
      <c r="AS22" s="300"/>
      <c r="AT22" s="300"/>
      <c r="AU22" s="300"/>
      <c r="AV22" s="300"/>
      <c r="AW22" s="300"/>
      <c r="AX22" s="300"/>
      <c r="AY22" s="300"/>
      <c r="AZ22" s="300"/>
      <c r="BA22" s="300"/>
      <c r="BB22" s="300"/>
      <c r="BC22" s="300"/>
      <c r="BD22" s="300"/>
      <c r="BE22" s="300"/>
      <c r="BF22" s="314"/>
      <c r="BG22" s="274" t="s">
        <v>195</v>
      </c>
      <c r="BH22" s="217"/>
      <c r="BI22" s="217"/>
      <c r="BJ22" s="217"/>
      <c r="BK22" s="217"/>
      <c r="BL22" s="217"/>
      <c r="BM22" s="217"/>
      <c r="BN22" s="279"/>
      <c r="BO22" s="282" t="s">
        <v>195</v>
      </c>
      <c r="BP22" s="282"/>
      <c r="BQ22" s="282"/>
      <c r="BR22" s="282"/>
      <c r="BS22" s="287" t="s">
        <v>195</v>
      </c>
      <c r="BT22" s="287"/>
      <c r="BU22" s="287"/>
      <c r="BV22" s="287"/>
      <c r="BW22" s="287"/>
      <c r="BX22" s="287"/>
      <c r="BY22" s="287"/>
      <c r="BZ22" s="287"/>
      <c r="CA22" s="287"/>
      <c r="CB22" s="325"/>
      <c r="CD22" s="182" t="s">
        <v>374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291</v>
      </c>
      <c r="C23" s="1"/>
      <c r="D23" s="1"/>
      <c r="E23" s="1"/>
      <c r="F23" s="1"/>
      <c r="G23" s="1"/>
      <c r="H23" s="1"/>
      <c r="I23" s="1"/>
      <c r="J23" s="1"/>
      <c r="K23" s="1"/>
      <c r="L23" s="1"/>
      <c r="M23" s="1"/>
      <c r="N23" s="1"/>
      <c r="O23" s="1"/>
      <c r="P23" s="1"/>
      <c r="Q23" s="269"/>
      <c r="R23" s="274">
        <v>730444</v>
      </c>
      <c r="S23" s="217"/>
      <c r="T23" s="217"/>
      <c r="U23" s="217"/>
      <c r="V23" s="217"/>
      <c r="W23" s="217"/>
      <c r="X23" s="217"/>
      <c r="Y23" s="279"/>
      <c r="Z23" s="282">
        <v>2.7</v>
      </c>
      <c r="AA23" s="282"/>
      <c r="AB23" s="282"/>
      <c r="AC23" s="282"/>
      <c r="AD23" s="287" t="s">
        <v>195</v>
      </c>
      <c r="AE23" s="287"/>
      <c r="AF23" s="287"/>
      <c r="AG23" s="287"/>
      <c r="AH23" s="287"/>
      <c r="AI23" s="287"/>
      <c r="AJ23" s="287"/>
      <c r="AK23" s="287"/>
      <c r="AL23" s="283" t="s">
        <v>195</v>
      </c>
      <c r="AM23" s="238"/>
      <c r="AN23" s="238"/>
      <c r="AO23" s="296"/>
      <c r="AP23" s="261" t="s">
        <v>60</v>
      </c>
      <c r="AQ23" s="300"/>
      <c r="AR23" s="300"/>
      <c r="AS23" s="300"/>
      <c r="AT23" s="300"/>
      <c r="AU23" s="300"/>
      <c r="AV23" s="300"/>
      <c r="AW23" s="300"/>
      <c r="AX23" s="300"/>
      <c r="AY23" s="300"/>
      <c r="AZ23" s="300"/>
      <c r="BA23" s="300"/>
      <c r="BB23" s="300"/>
      <c r="BC23" s="300"/>
      <c r="BD23" s="300"/>
      <c r="BE23" s="300"/>
      <c r="BF23" s="314"/>
      <c r="BG23" s="274" t="s">
        <v>195</v>
      </c>
      <c r="BH23" s="217"/>
      <c r="BI23" s="217"/>
      <c r="BJ23" s="217"/>
      <c r="BK23" s="217"/>
      <c r="BL23" s="217"/>
      <c r="BM23" s="217"/>
      <c r="BN23" s="279"/>
      <c r="BO23" s="282" t="s">
        <v>195</v>
      </c>
      <c r="BP23" s="282"/>
      <c r="BQ23" s="282"/>
      <c r="BR23" s="282"/>
      <c r="BS23" s="287" t="s">
        <v>195</v>
      </c>
      <c r="BT23" s="287"/>
      <c r="BU23" s="287"/>
      <c r="BV23" s="287"/>
      <c r="BW23" s="287"/>
      <c r="BX23" s="287"/>
      <c r="BY23" s="287"/>
      <c r="BZ23" s="287"/>
      <c r="CA23" s="287"/>
      <c r="CB23" s="325"/>
      <c r="CD23" s="182" t="s">
        <v>315</v>
      </c>
      <c r="CE23" s="139"/>
      <c r="CF23" s="139"/>
      <c r="CG23" s="139"/>
      <c r="CH23" s="139"/>
      <c r="CI23" s="139"/>
      <c r="CJ23" s="139"/>
      <c r="CK23" s="139"/>
      <c r="CL23" s="139"/>
      <c r="CM23" s="139"/>
      <c r="CN23" s="139"/>
      <c r="CO23" s="139"/>
      <c r="CP23" s="139"/>
      <c r="CQ23" s="144"/>
      <c r="CR23" s="182" t="s">
        <v>375</v>
      </c>
      <c r="CS23" s="139"/>
      <c r="CT23" s="139"/>
      <c r="CU23" s="139"/>
      <c r="CV23" s="139"/>
      <c r="CW23" s="139"/>
      <c r="CX23" s="139"/>
      <c r="CY23" s="144"/>
      <c r="CZ23" s="182" t="s">
        <v>379</v>
      </c>
      <c r="DA23" s="139"/>
      <c r="DB23" s="139"/>
      <c r="DC23" s="144"/>
      <c r="DD23" s="182" t="s">
        <v>298</v>
      </c>
      <c r="DE23" s="139"/>
      <c r="DF23" s="139"/>
      <c r="DG23" s="139"/>
      <c r="DH23" s="139"/>
      <c r="DI23" s="139"/>
      <c r="DJ23" s="139"/>
      <c r="DK23" s="144"/>
      <c r="DL23" s="345" t="s">
        <v>381</v>
      </c>
      <c r="DM23" s="348"/>
      <c r="DN23" s="348"/>
      <c r="DO23" s="348"/>
      <c r="DP23" s="348"/>
      <c r="DQ23" s="348"/>
      <c r="DR23" s="348"/>
      <c r="DS23" s="348"/>
      <c r="DT23" s="348"/>
      <c r="DU23" s="348"/>
      <c r="DV23" s="352"/>
      <c r="DW23" s="182" t="s">
        <v>382</v>
      </c>
      <c r="DX23" s="139"/>
      <c r="DY23" s="139"/>
      <c r="DZ23" s="139"/>
      <c r="EA23" s="139"/>
      <c r="EB23" s="139"/>
      <c r="EC23" s="144"/>
    </row>
    <row r="24" spans="2:133" ht="11.25" customHeight="1">
      <c r="B24" s="261" t="s">
        <v>383</v>
      </c>
      <c r="C24" s="1"/>
      <c r="D24" s="1"/>
      <c r="E24" s="1"/>
      <c r="F24" s="1"/>
      <c r="G24" s="1"/>
      <c r="H24" s="1"/>
      <c r="I24" s="1"/>
      <c r="J24" s="1"/>
      <c r="K24" s="1"/>
      <c r="L24" s="1"/>
      <c r="M24" s="1"/>
      <c r="N24" s="1"/>
      <c r="O24" s="1"/>
      <c r="P24" s="1"/>
      <c r="Q24" s="269"/>
      <c r="R24" s="274" t="s">
        <v>195</v>
      </c>
      <c r="S24" s="217"/>
      <c r="T24" s="217"/>
      <c r="U24" s="217"/>
      <c r="V24" s="217"/>
      <c r="W24" s="217"/>
      <c r="X24" s="217"/>
      <c r="Y24" s="279"/>
      <c r="Z24" s="282" t="s">
        <v>195</v>
      </c>
      <c r="AA24" s="282"/>
      <c r="AB24" s="282"/>
      <c r="AC24" s="282"/>
      <c r="AD24" s="287" t="s">
        <v>195</v>
      </c>
      <c r="AE24" s="287"/>
      <c r="AF24" s="287"/>
      <c r="AG24" s="287"/>
      <c r="AH24" s="287"/>
      <c r="AI24" s="287"/>
      <c r="AJ24" s="287"/>
      <c r="AK24" s="287"/>
      <c r="AL24" s="283" t="s">
        <v>195</v>
      </c>
      <c r="AM24" s="238"/>
      <c r="AN24" s="238"/>
      <c r="AO24" s="296"/>
      <c r="AP24" s="261" t="s">
        <v>384</v>
      </c>
      <c r="AQ24" s="300"/>
      <c r="AR24" s="300"/>
      <c r="AS24" s="300"/>
      <c r="AT24" s="300"/>
      <c r="AU24" s="300"/>
      <c r="AV24" s="300"/>
      <c r="AW24" s="300"/>
      <c r="AX24" s="300"/>
      <c r="AY24" s="300"/>
      <c r="AZ24" s="300"/>
      <c r="BA24" s="300"/>
      <c r="BB24" s="300"/>
      <c r="BC24" s="300"/>
      <c r="BD24" s="300"/>
      <c r="BE24" s="300"/>
      <c r="BF24" s="314"/>
      <c r="BG24" s="274" t="s">
        <v>195</v>
      </c>
      <c r="BH24" s="217"/>
      <c r="BI24" s="217"/>
      <c r="BJ24" s="217"/>
      <c r="BK24" s="217"/>
      <c r="BL24" s="217"/>
      <c r="BM24" s="217"/>
      <c r="BN24" s="279"/>
      <c r="BO24" s="282" t="s">
        <v>195</v>
      </c>
      <c r="BP24" s="282"/>
      <c r="BQ24" s="282"/>
      <c r="BR24" s="282"/>
      <c r="BS24" s="287" t="s">
        <v>195</v>
      </c>
      <c r="BT24" s="287"/>
      <c r="BU24" s="287"/>
      <c r="BV24" s="287"/>
      <c r="BW24" s="287"/>
      <c r="BX24" s="287"/>
      <c r="BY24" s="287"/>
      <c r="BZ24" s="287"/>
      <c r="CA24" s="287"/>
      <c r="CB24" s="325"/>
      <c r="CD24" s="260" t="s">
        <v>385</v>
      </c>
      <c r="CE24" s="265"/>
      <c r="CF24" s="265"/>
      <c r="CG24" s="265"/>
      <c r="CH24" s="265"/>
      <c r="CI24" s="265"/>
      <c r="CJ24" s="265"/>
      <c r="CK24" s="265"/>
      <c r="CL24" s="265"/>
      <c r="CM24" s="265"/>
      <c r="CN24" s="265"/>
      <c r="CO24" s="265"/>
      <c r="CP24" s="265"/>
      <c r="CQ24" s="268"/>
      <c r="CR24" s="273">
        <v>11778378</v>
      </c>
      <c r="CS24" s="276"/>
      <c r="CT24" s="276"/>
      <c r="CU24" s="276"/>
      <c r="CV24" s="276"/>
      <c r="CW24" s="276"/>
      <c r="CX24" s="276"/>
      <c r="CY24" s="278"/>
      <c r="CZ24" s="291">
        <v>46.4</v>
      </c>
      <c r="DA24" s="293"/>
      <c r="DB24" s="293"/>
      <c r="DC24" s="337"/>
      <c r="DD24" s="341">
        <v>6489264</v>
      </c>
      <c r="DE24" s="276"/>
      <c r="DF24" s="276"/>
      <c r="DG24" s="276"/>
      <c r="DH24" s="276"/>
      <c r="DI24" s="276"/>
      <c r="DJ24" s="276"/>
      <c r="DK24" s="278"/>
      <c r="DL24" s="341">
        <v>5870196</v>
      </c>
      <c r="DM24" s="276"/>
      <c r="DN24" s="276"/>
      <c r="DO24" s="276"/>
      <c r="DP24" s="276"/>
      <c r="DQ24" s="276"/>
      <c r="DR24" s="276"/>
      <c r="DS24" s="276"/>
      <c r="DT24" s="276"/>
      <c r="DU24" s="276"/>
      <c r="DV24" s="278"/>
      <c r="DW24" s="291">
        <v>50.1</v>
      </c>
      <c r="DX24" s="293"/>
      <c r="DY24" s="293"/>
      <c r="DZ24" s="293"/>
      <c r="EA24" s="293"/>
      <c r="EB24" s="293"/>
      <c r="EC24" s="295"/>
    </row>
    <row r="25" spans="2:133" ht="11.25" customHeight="1">
      <c r="B25" s="261" t="s">
        <v>83</v>
      </c>
      <c r="C25" s="1"/>
      <c r="D25" s="1"/>
      <c r="E25" s="1"/>
      <c r="F25" s="1"/>
      <c r="G25" s="1"/>
      <c r="H25" s="1"/>
      <c r="I25" s="1"/>
      <c r="J25" s="1"/>
      <c r="K25" s="1"/>
      <c r="L25" s="1"/>
      <c r="M25" s="1"/>
      <c r="N25" s="1"/>
      <c r="O25" s="1"/>
      <c r="P25" s="1"/>
      <c r="Q25" s="269"/>
      <c r="R25" s="274">
        <v>12326184</v>
      </c>
      <c r="S25" s="217"/>
      <c r="T25" s="217"/>
      <c r="U25" s="217"/>
      <c r="V25" s="217"/>
      <c r="W25" s="217"/>
      <c r="X25" s="217"/>
      <c r="Y25" s="279"/>
      <c r="Z25" s="282">
        <v>45.3</v>
      </c>
      <c r="AA25" s="282"/>
      <c r="AB25" s="282"/>
      <c r="AC25" s="282"/>
      <c r="AD25" s="287">
        <v>11595740</v>
      </c>
      <c r="AE25" s="287"/>
      <c r="AF25" s="287"/>
      <c r="AG25" s="287"/>
      <c r="AH25" s="287"/>
      <c r="AI25" s="287"/>
      <c r="AJ25" s="287"/>
      <c r="AK25" s="287"/>
      <c r="AL25" s="283">
        <v>99.8</v>
      </c>
      <c r="AM25" s="238"/>
      <c r="AN25" s="238"/>
      <c r="AO25" s="296"/>
      <c r="AP25" s="261" t="s">
        <v>272</v>
      </c>
      <c r="AQ25" s="300"/>
      <c r="AR25" s="300"/>
      <c r="AS25" s="300"/>
      <c r="AT25" s="300"/>
      <c r="AU25" s="300"/>
      <c r="AV25" s="300"/>
      <c r="AW25" s="300"/>
      <c r="AX25" s="300"/>
      <c r="AY25" s="300"/>
      <c r="AZ25" s="300"/>
      <c r="BA25" s="300"/>
      <c r="BB25" s="300"/>
      <c r="BC25" s="300"/>
      <c r="BD25" s="300"/>
      <c r="BE25" s="300"/>
      <c r="BF25" s="314"/>
      <c r="BG25" s="274" t="s">
        <v>195</v>
      </c>
      <c r="BH25" s="217"/>
      <c r="BI25" s="217"/>
      <c r="BJ25" s="217"/>
      <c r="BK25" s="217"/>
      <c r="BL25" s="217"/>
      <c r="BM25" s="217"/>
      <c r="BN25" s="279"/>
      <c r="BO25" s="282" t="s">
        <v>195</v>
      </c>
      <c r="BP25" s="282"/>
      <c r="BQ25" s="282"/>
      <c r="BR25" s="282"/>
      <c r="BS25" s="287" t="s">
        <v>195</v>
      </c>
      <c r="BT25" s="287"/>
      <c r="BU25" s="287"/>
      <c r="BV25" s="287"/>
      <c r="BW25" s="287"/>
      <c r="BX25" s="287"/>
      <c r="BY25" s="287"/>
      <c r="BZ25" s="287"/>
      <c r="CA25" s="287"/>
      <c r="CB25" s="325"/>
      <c r="CD25" s="261" t="s">
        <v>193</v>
      </c>
      <c r="CE25" s="1"/>
      <c r="CF25" s="1"/>
      <c r="CG25" s="1"/>
      <c r="CH25" s="1"/>
      <c r="CI25" s="1"/>
      <c r="CJ25" s="1"/>
      <c r="CK25" s="1"/>
      <c r="CL25" s="1"/>
      <c r="CM25" s="1"/>
      <c r="CN25" s="1"/>
      <c r="CO25" s="1"/>
      <c r="CP25" s="1"/>
      <c r="CQ25" s="269"/>
      <c r="CR25" s="274">
        <v>3290766</v>
      </c>
      <c r="CS25" s="313"/>
      <c r="CT25" s="313"/>
      <c r="CU25" s="313"/>
      <c r="CV25" s="313"/>
      <c r="CW25" s="313"/>
      <c r="CX25" s="313"/>
      <c r="CY25" s="332"/>
      <c r="CZ25" s="283">
        <v>13</v>
      </c>
      <c r="DA25" s="335"/>
      <c r="DB25" s="335"/>
      <c r="DC25" s="338"/>
      <c r="DD25" s="288">
        <v>2857773</v>
      </c>
      <c r="DE25" s="313"/>
      <c r="DF25" s="313"/>
      <c r="DG25" s="313"/>
      <c r="DH25" s="313"/>
      <c r="DI25" s="313"/>
      <c r="DJ25" s="313"/>
      <c r="DK25" s="332"/>
      <c r="DL25" s="288">
        <v>2815225</v>
      </c>
      <c r="DM25" s="313"/>
      <c r="DN25" s="313"/>
      <c r="DO25" s="313"/>
      <c r="DP25" s="313"/>
      <c r="DQ25" s="313"/>
      <c r="DR25" s="313"/>
      <c r="DS25" s="313"/>
      <c r="DT25" s="313"/>
      <c r="DU25" s="313"/>
      <c r="DV25" s="332"/>
      <c r="DW25" s="283">
        <v>24</v>
      </c>
      <c r="DX25" s="335"/>
      <c r="DY25" s="335"/>
      <c r="DZ25" s="335"/>
      <c r="EA25" s="335"/>
      <c r="EB25" s="335"/>
      <c r="EC25" s="360"/>
    </row>
    <row r="26" spans="2:133" ht="11.25" customHeight="1">
      <c r="B26" s="261" t="s">
        <v>388</v>
      </c>
      <c r="C26" s="1"/>
      <c r="D26" s="1"/>
      <c r="E26" s="1"/>
      <c r="F26" s="1"/>
      <c r="G26" s="1"/>
      <c r="H26" s="1"/>
      <c r="I26" s="1"/>
      <c r="J26" s="1"/>
      <c r="K26" s="1"/>
      <c r="L26" s="1"/>
      <c r="M26" s="1"/>
      <c r="N26" s="1"/>
      <c r="O26" s="1"/>
      <c r="P26" s="1"/>
      <c r="Q26" s="269"/>
      <c r="R26" s="274">
        <v>7434</v>
      </c>
      <c r="S26" s="217"/>
      <c r="T26" s="217"/>
      <c r="U26" s="217"/>
      <c r="V26" s="217"/>
      <c r="W26" s="217"/>
      <c r="X26" s="217"/>
      <c r="Y26" s="279"/>
      <c r="Z26" s="282">
        <v>0</v>
      </c>
      <c r="AA26" s="282"/>
      <c r="AB26" s="282"/>
      <c r="AC26" s="282"/>
      <c r="AD26" s="287">
        <v>7434</v>
      </c>
      <c r="AE26" s="287"/>
      <c r="AF26" s="287"/>
      <c r="AG26" s="287"/>
      <c r="AH26" s="287"/>
      <c r="AI26" s="287"/>
      <c r="AJ26" s="287"/>
      <c r="AK26" s="287"/>
      <c r="AL26" s="283">
        <v>0.1</v>
      </c>
      <c r="AM26" s="238"/>
      <c r="AN26" s="238"/>
      <c r="AO26" s="296"/>
      <c r="AP26" s="261" t="s">
        <v>391</v>
      </c>
      <c r="AQ26" s="300"/>
      <c r="AR26" s="300"/>
      <c r="AS26" s="300"/>
      <c r="AT26" s="300"/>
      <c r="AU26" s="300"/>
      <c r="AV26" s="300"/>
      <c r="AW26" s="300"/>
      <c r="AX26" s="300"/>
      <c r="AY26" s="300"/>
      <c r="AZ26" s="300"/>
      <c r="BA26" s="300"/>
      <c r="BB26" s="300"/>
      <c r="BC26" s="300"/>
      <c r="BD26" s="300"/>
      <c r="BE26" s="300"/>
      <c r="BF26" s="314"/>
      <c r="BG26" s="274" t="s">
        <v>195</v>
      </c>
      <c r="BH26" s="217"/>
      <c r="BI26" s="217"/>
      <c r="BJ26" s="217"/>
      <c r="BK26" s="217"/>
      <c r="BL26" s="217"/>
      <c r="BM26" s="217"/>
      <c r="BN26" s="279"/>
      <c r="BO26" s="282" t="s">
        <v>195</v>
      </c>
      <c r="BP26" s="282"/>
      <c r="BQ26" s="282"/>
      <c r="BR26" s="282"/>
      <c r="BS26" s="287" t="s">
        <v>195</v>
      </c>
      <c r="BT26" s="287"/>
      <c r="BU26" s="287"/>
      <c r="BV26" s="287"/>
      <c r="BW26" s="287"/>
      <c r="BX26" s="287"/>
      <c r="BY26" s="287"/>
      <c r="BZ26" s="287"/>
      <c r="CA26" s="287"/>
      <c r="CB26" s="325"/>
      <c r="CD26" s="261" t="s">
        <v>121</v>
      </c>
      <c r="CE26" s="1"/>
      <c r="CF26" s="1"/>
      <c r="CG26" s="1"/>
      <c r="CH26" s="1"/>
      <c r="CI26" s="1"/>
      <c r="CJ26" s="1"/>
      <c r="CK26" s="1"/>
      <c r="CL26" s="1"/>
      <c r="CM26" s="1"/>
      <c r="CN26" s="1"/>
      <c r="CO26" s="1"/>
      <c r="CP26" s="1"/>
      <c r="CQ26" s="269"/>
      <c r="CR26" s="274">
        <v>1928559</v>
      </c>
      <c r="CS26" s="217"/>
      <c r="CT26" s="217"/>
      <c r="CU26" s="217"/>
      <c r="CV26" s="217"/>
      <c r="CW26" s="217"/>
      <c r="CX26" s="217"/>
      <c r="CY26" s="279"/>
      <c r="CZ26" s="283">
        <v>7.6</v>
      </c>
      <c r="DA26" s="335"/>
      <c r="DB26" s="335"/>
      <c r="DC26" s="338"/>
      <c r="DD26" s="288">
        <v>1684677</v>
      </c>
      <c r="DE26" s="217"/>
      <c r="DF26" s="217"/>
      <c r="DG26" s="217"/>
      <c r="DH26" s="217"/>
      <c r="DI26" s="217"/>
      <c r="DJ26" s="217"/>
      <c r="DK26" s="279"/>
      <c r="DL26" s="288" t="s">
        <v>195</v>
      </c>
      <c r="DM26" s="217"/>
      <c r="DN26" s="217"/>
      <c r="DO26" s="217"/>
      <c r="DP26" s="217"/>
      <c r="DQ26" s="217"/>
      <c r="DR26" s="217"/>
      <c r="DS26" s="217"/>
      <c r="DT26" s="217"/>
      <c r="DU26" s="217"/>
      <c r="DV26" s="279"/>
      <c r="DW26" s="283" t="s">
        <v>195</v>
      </c>
      <c r="DX26" s="335"/>
      <c r="DY26" s="335"/>
      <c r="DZ26" s="335"/>
      <c r="EA26" s="335"/>
      <c r="EB26" s="335"/>
      <c r="EC26" s="360"/>
    </row>
    <row r="27" spans="2:133" ht="11.25" customHeight="1">
      <c r="B27" s="261" t="s">
        <v>153</v>
      </c>
      <c r="C27" s="1"/>
      <c r="D27" s="1"/>
      <c r="E27" s="1"/>
      <c r="F27" s="1"/>
      <c r="G27" s="1"/>
      <c r="H27" s="1"/>
      <c r="I27" s="1"/>
      <c r="J27" s="1"/>
      <c r="K27" s="1"/>
      <c r="L27" s="1"/>
      <c r="M27" s="1"/>
      <c r="N27" s="1"/>
      <c r="O27" s="1"/>
      <c r="P27" s="1"/>
      <c r="Q27" s="269"/>
      <c r="R27" s="274">
        <v>145687</v>
      </c>
      <c r="S27" s="217"/>
      <c r="T27" s="217"/>
      <c r="U27" s="217"/>
      <c r="V27" s="217"/>
      <c r="W27" s="217"/>
      <c r="X27" s="217"/>
      <c r="Y27" s="279"/>
      <c r="Z27" s="282">
        <v>0.5</v>
      </c>
      <c r="AA27" s="282"/>
      <c r="AB27" s="282"/>
      <c r="AC27" s="282"/>
      <c r="AD27" s="287" t="s">
        <v>195</v>
      </c>
      <c r="AE27" s="287"/>
      <c r="AF27" s="287"/>
      <c r="AG27" s="287"/>
      <c r="AH27" s="287"/>
      <c r="AI27" s="287"/>
      <c r="AJ27" s="287"/>
      <c r="AK27" s="287"/>
      <c r="AL27" s="283" t="s">
        <v>195</v>
      </c>
      <c r="AM27" s="238"/>
      <c r="AN27" s="238"/>
      <c r="AO27" s="296"/>
      <c r="AP27" s="261" t="s">
        <v>392</v>
      </c>
      <c r="AQ27" s="1"/>
      <c r="AR27" s="1"/>
      <c r="AS27" s="1"/>
      <c r="AT27" s="1"/>
      <c r="AU27" s="1"/>
      <c r="AV27" s="1"/>
      <c r="AW27" s="1"/>
      <c r="AX27" s="1"/>
      <c r="AY27" s="1"/>
      <c r="AZ27" s="1"/>
      <c r="BA27" s="1"/>
      <c r="BB27" s="1"/>
      <c r="BC27" s="1"/>
      <c r="BD27" s="1"/>
      <c r="BE27" s="1"/>
      <c r="BF27" s="269"/>
      <c r="BG27" s="274">
        <v>6876907</v>
      </c>
      <c r="BH27" s="217"/>
      <c r="BI27" s="217"/>
      <c r="BJ27" s="217"/>
      <c r="BK27" s="217"/>
      <c r="BL27" s="217"/>
      <c r="BM27" s="217"/>
      <c r="BN27" s="279"/>
      <c r="BO27" s="282">
        <v>100</v>
      </c>
      <c r="BP27" s="282"/>
      <c r="BQ27" s="282"/>
      <c r="BR27" s="282"/>
      <c r="BS27" s="287">
        <v>309987</v>
      </c>
      <c r="BT27" s="287"/>
      <c r="BU27" s="287"/>
      <c r="BV27" s="287"/>
      <c r="BW27" s="287"/>
      <c r="BX27" s="287"/>
      <c r="BY27" s="287"/>
      <c r="BZ27" s="287"/>
      <c r="CA27" s="287"/>
      <c r="CB27" s="325"/>
      <c r="CD27" s="261" t="s">
        <v>219</v>
      </c>
      <c r="CE27" s="1"/>
      <c r="CF27" s="1"/>
      <c r="CG27" s="1"/>
      <c r="CH27" s="1"/>
      <c r="CI27" s="1"/>
      <c r="CJ27" s="1"/>
      <c r="CK27" s="1"/>
      <c r="CL27" s="1"/>
      <c r="CM27" s="1"/>
      <c r="CN27" s="1"/>
      <c r="CO27" s="1"/>
      <c r="CP27" s="1"/>
      <c r="CQ27" s="269"/>
      <c r="CR27" s="274">
        <v>6868900</v>
      </c>
      <c r="CS27" s="313"/>
      <c r="CT27" s="313"/>
      <c r="CU27" s="313"/>
      <c r="CV27" s="313"/>
      <c r="CW27" s="313"/>
      <c r="CX27" s="313"/>
      <c r="CY27" s="332"/>
      <c r="CZ27" s="283">
        <v>27</v>
      </c>
      <c r="DA27" s="335"/>
      <c r="DB27" s="335"/>
      <c r="DC27" s="338"/>
      <c r="DD27" s="288">
        <v>2218709</v>
      </c>
      <c r="DE27" s="313"/>
      <c r="DF27" s="313"/>
      <c r="DG27" s="313"/>
      <c r="DH27" s="313"/>
      <c r="DI27" s="313"/>
      <c r="DJ27" s="313"/>
      <c r="DK27" s="332"/>
      <c r="DL27" s="288">
        <v>1642189</v>
      </c>
      <c r="DM27" s="313"/>
      <c r="DN27" s="313"/>
      <c r="DO27" s="313"/>
      <c r="DP27" s="313"/>
      <c r="DQ27" s="313"/>
      <c r="DR27" s="313"/>
      <c r="DS27" s="313"/>
      <c r="DT27" s="313"/>
      <c r="DU27" s="313"/>
      <c r="DV27" s="332"/>
      <c r="DW27" s="283">
        <v>14</v>
      </c>
      <c r="DX27" s="335"/>
      <c r="DY27" s="335"/>
      <c r="DZ27" s="335"/>
      <c r="EA27" s="335"/>
      <c r="EB27" s="335"/>
      <c r="EC27" s="360"/>
    </row>
    <row r="28" spans="2:133" ht="11.25" customHeight="1">
      <c r="B28" s="261" t="s">
        <v>312</v>
      </c>
      <c r="C28" s="1"/>
      <c r="D28" s="1"/>
      <c r="E28" s="1"/>
      <c r="F28" s="1"/>
      <c r="G28" s="1"/>
      <c r="H28" s="1"/>
      <c r="I28" s="1"/>
      <c r="J28" s="1"/>
      <c r="K28" s="1"/>
      <c r="L28" s="1"/>
      <c r="M28" s="1"/>
      <c r="N28" s="1"/>
      <c r="O28" s="1"/>
      <c r="P28" s="1"/>
      <c r="Q28" s="269"/>
      <c r="R28" s="274">
        <v>148941</v>
      </c>
      <c r="S28" s="217"/>
      <c r="T28" s="217"/>
      <c r="U28" s="217"/>
      <c r="V28" s="217"/>
      <c r="W28" s="217"/>
      <c r="X28" s="217"/>
      <c r="Y28" s="279"/>
      <c r="Z28" s="282">
        <v>0.5</v>
      </c>
      <c r="AA28" s="282"/>
      <c r="AB28" s="282"/>
      <c r="AC28" s="282"/>
      <c r="AD28" s="287">
        <v>12649</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386</v>
      </c>
      <c r="CE28" s="1"/>
      <c r="CF28" s="1"/>
      <c r="CG28" s="1"/>
      <c r="CH28" s="1"/>
      <c r="CI28" s="1"/>
      <c r="CJ28" s="1"/>
      <c r="CK28" s="1"/>
      <c r="CL28" s="1"/>
      <c r="CM28" s="1"/>
      <c r="CN28" s="1"/>
      <c r="CO28" s="1"/>
      <c r="CP28" s="1"/>
      <c r="CQ28" s="269"/>
      <c r="CR28" s="274">
        <v>1618712</v>
      </c>
      <c r="CS28" s="217"/>
      <c r="CT28" s="217"/>
      <c r="CU28" s="217"/>
      <c r="CV28" s="217"/>
      <c r="CW28" s="217"/>
      <c r="CX28" s="217"/>
      <c r="CY28" s="279"/>
      <c r="CZ28" s="283">
        <v>6.4</v>
      </c>
      <c r="DA28" s="335"/>
      <c r="DB28" s="335"/>
      <c r="DC28" s="338"/>
      <c r="DD28" s="288">
        <v>1412782</v>
      </c>
      <c r="DE28" s="217"/>
      <c r="DF28" s="217"/>
      <c r="DG28" s="217"/>
      <c r="DH28" s="217"/>
      <c r="DI28" s="217"/>
      <c r="DJ28" s="217"/>
      <c r="DK28" s="279"/>
      <c r="DL28" s="288">
        <v>1412782</v>
      </c>
      <c r="DM28" s="217"/>
      <c r="DN28" s="217"/>
      <c r="DO28" s="217"/>
      <c r="DP28" s="217"/>
      <c r="DQ28" s="217"/>
      <c r="DR28" s="217"/>
      <c r="DS28" s="217"/>
      <c r="DT28" s="217"/>
      <c r="DU28" s="217"/>
      <c r="DV28" s="279"/>
      <c r="DW28" s="283">
        <v>12.1</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95097</v>
      </c>
      <c r="S29" s="217"/>
      <c r="T29" s="217"/>
      <c r="U29" s="217"/>
      <c r="V29" s="217"/>
      <c r="W29" s="217"/>
      <c r="X29" s="217"/>
      <c r="Y29" s="279"/>
      <c r="Z29" s="282">
        <v>0.3</v>
      </c>
      <c r="AA29" s="282"/>
      <c r="AB29" s="282"/>
      <c r="AC29" s="282"/>
      <c r="AD29" s="287" t="s">
        <v>195</v>
      </c>
      <c r="AE29" s="287"/>
      <c r="AF29" s="287"/>
      <c r="AG29" s="287"/>
      <c r="AH29" s="287"/>
      <c r="AI29" s="287"/>
      <c r="AJ29" s="287"/>
      <c r="AK29" s="287"/>
      <c r="AL29" s="283" t="s">
        <v>195</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173</v>
      </c>
      <c r="CE29" s="41"/>
      <c r="CF29" s="261" t="s">
        <v>22</v>
      </c>
      <c r="CG29" s="1"/>
      <c r="CH29" s="1"/>
      <c r="CI29" s="1"/>
      <c r="CJ29" s="1"/>
      <c r="CK29" s="1"/>
      <c r="CL29" s="1"/>
      <c r="CM29" s="1"/>
      <c r="CN29" s="1"/>
      <c r="CO29" s="1"/>
      <c r="CP29" s="1"/>
      <c r="CQ29" s="269"/>
      <c r="CR29" s="274">
        <v>1618709</v>
      </c>
      <c r="CS29" s="313"/>
      <c r="CT29" s="313"/>
      <c r="CU29" s="313"/>
      <c r="CV29" s="313"/>
      <c r="CW29" s="313"/>
      <c r="CX29" s="313"/>
      <c r="CY29" s="332"/>
      <c r="CZ29" s="283">
        <v>6.4</v>
      </c>
      <c r="DA29" s="335"/>
      <c r="DB29" s="335"/>
      <c r="DC29" s="338"/>
      <c r="DD29" s="288">
        <v>1412779</v>
      </c>
      <c r="DE29" s="313"/>
      <c r="DF29" s="313"/>
      <c r="DG29" s="313"/>
      <c r="DH29" s="313"/>
      <c r="DI29" s="313"/>
      <c r="DJ29" s="313"/>
      <c r="DK29" s="332"/>
      <c r="DL29" s="288">
        <v>1412779</v>
      </c>
      <c r="DM29" s="313"/>
      <c r="DN29" s="313"/>
      <c r="DO29" s="313"/>
      <c r="DP29" s="313"/>
      <c r="DQ29" s="313"/>
      <c r="DR29" s="313"/>
      <c r="DS29" s="313"/>
      <c r="DT29" s="313"/>
      <c r="DU29" s="313"/>
      <c r="DV29" s="332"/>
      <c r="DW29" s="283">
        <v>12.1</v>
      </c>
      <c r="DX29" s="335"/>
      <c r="DY29" s="335"/>
      <c r="DZ29" s="335"/>
      <c r="EA29" s="335"/>
      <c r="EB29" s="335"/>
      <c r="EC29" s="360"/>
    </row>
    <row r="30" spans="2:133" ht="11.25" customHeight="1">
      <c r="B30" s="261" t="s">
        <v>344</v>
      </c>
      <c r="C30" s="1"/>
      <c r="D30" s="1"/>
      <c r="E30" s="1"/>
      <c r="F30" s="1"/>
      <c r="G30" s="1"/>
      <c r="H30" s="1"/>
      <c r="I30" s="1"/>
      <c r="J30" s="1"/>
      <c r="K30" s="1"/>
      <c r="L30" s="1"/>
      <c r="M30" s="1"/>
      <c r="N30" s="1"/>
      <c r="O30" s="1"/>
      <c r="P30" s="1"/>
      <c r="Q30" s="269"/>
      <c r="R30" s="274">
        <v>5688951</v>
      </c>
      <c r="S30" s="217"/>
      <c r="T30" s="217"/>
      <c r="U30" s="217"/>
      <c r="V30" s="217"/>
      <c r="W30" s="217"/>
      <c r="X30" s="217"/>
      <c r="Y30" s="279"/>
      <c r="Z30" s="282">
        <v>20.9</v>
      </c>
      <c r="AA30" s="282"/>
      <c r="AB30" s="282"/>
      <c r="AC30" s="282"/>
      <c r="AD30" s="287" t="s">
        <v>195</v>
      </c>
      <c r="AE30" s="287"/>
      <c r="AF30" s="287"/>
      <c r="AG30" s="287"/>
      <c r="AH30" s="287"/>
      <c r="AI30" s="287"/>
      <c r="AJ30" s="287"/>
      <c r="AK30" s="287"/>
      <c r="AL30" s="283" t="s">
        <v>195</v>
      </c>
      <c r="AM30" s="238"/>
      <c r="AN30" s="238"/>
      <c r="AO30" s="296"/>
      <c r="AP30" s="182" t="s">
        <v>315</v>
      </c>
      <c r="AQ30" s="139"/>
      <c r="AR30" s="139"/>
      <c r="AS30" s="139"/>
      <c r="AT30" s="139"/>
      <c r="AU30" s="139"/>
      <c r="AV30" s="139"/>
      <c r="AW30" s="139"/>
      <c r="AX30" s="139"/>
      <c r="AY30" s="139"/>
      <c r="AZ30" s="139"/>
      <c r="BA30" s="139"/>
      <c r="BB30" s="139"/>
      <c r="BC30" s="139"/>
      <c r="BD30" s="139"/>
      <c r="BE30" s="139"/>
      <c r="BF30" s="144"/>
      <c r="BG30" s="182" t="s">
        <v>395</v>
      </c>
      <c r="BH30" s="321"/>
      <c r="BI30" s="321"/>
      <c r="BJ30" s="321"/>
      <c r="BK30" s="321"/>
      <c r="BL30" s="321"/>
      <c r="BM30" s="321"/>
      <c r="BN30" s="321"/>
      <c r="BO30" s="321"/>
      <c r="BP30" s="321"/>
      <c r="BQ30" s="323"/>
      <c r="BR30" s="182" t="s">
        <v>396</v>
      </c>
      <c r="BS30" s="321"/>
      <c r="BT30" s="321"/>
      <c r="BU30" s="321"/>
      <c r="BV30" s="321"/>
      <c r="BW30" s="321"/>
      <c r="BX30" s="321"/>
      <c r="BY30" s="321"/>
      <c r="BZ30" s="321"/>
      <c r="CA30" s="321"/>
      <c r="CB30" s="323"/>
      <c r="CD30" s="134"/>
      <c r="CE30" s="42"/>
      <c r="CF30" s="261" t="s">
        <v>397</v>
      </c>
      <c r="CG30" s="1"/>
      <c r="CH30" s="1"/>
      <c r="CI30" s="1"/>
      <c r="CJ30" s="1"/>
      <c r="CK30" s="1"/>
      <c r="CL30" s="1"/>
      <c r="CM30" s="1"/>
      <c r="CN30" s="1"/>
      <c r="CO30" s="1"/>
      <c r="CP30" s="1"/>
      <c r="CQ30" s="269"/>
      <c r="CR30" s="274">
        <v>1560461</v>
      </c>
      <c r="CS30" s="217"/>
      <c r="CT30" s="217"/>
      <c r="CU30" s="217"/>
      <c r="CV30" s="217"/>
      <c r="CW30" s="217"/>
      <c r="CX30" s="217"/>
      <c r="CY30" s="279"/>
      <c r="CZ30" s="283">
        <v>6.1</v>
      </c>
      <c r="DA30" s="335"/>
      <c r="DB30" s="335"/>
      <c r="DC30" s="338"/>
      <c r="DD30" s="288">
        <v>1359456</v>
      </c>
      <c r="DE30" s="217"/>
      <c r="DF30" s="217"/>
      <c r="DG30" s="217"/>
      <c r="DH30" s="217"/>
      <c r="DI30" s="217"/>
      <c r="DJ30" s="217"/>
      <c r="DK30" s="279"/>
      <c r="DL30" s="288">
        <v>1359456</v>
      </c>
      <c r="DM30" s="217"/>
      <c r="DN30" s="217"/>
      <c r="DO30" s="217"/>
      <c r="DP30" s="217"/>
      <c r="DQ30" s="217"/>
      <c r="DR30" s="217"/>
      <c r="DS30" s="217"/>
      <c r="DT30" s="217"/>
      <c r="DU30" s="217"/>
      <c r="DV30" s="279"/>
      <c r="DW30" s="283">
        <v>11.6</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t="s">
        <v>195</v>
      </c>
      <c r="S31" s="217"/>
      <c r="T31" s="217"/>
      <c r="U31" s="217"/>
      <c r="V31" s="217"/>
      <c r="W31" s="217"/>
      <c r="X31" s="217"/>
      <c r="Y31" s="279"/>
      <c r="Z31" s="282" t="s">
        <v>195</v>
      </c>
      <c r="AA31" s="282"/>
      <c r="AB31" s="282"/>
      <c r="AC31" s="282"/>
      <c r="AD31" s="287" t="s">
        <v>195</v>
      </c>
      <c r="AE31" s="287"/>
      <c r="AF31" s="287"/>
      <c r="AG31" s="287"/>
      <c r="AH31" s="287"/>
      <c r="AI31" s="287"/>
      <c r="AJ31" s="287"/>
      <c r="AK31" s="287"/>
      <c r="AL31" s="283" t="s">
        <v>195</v>
      </c>
      <c r="AM31" s="238"/>
      <c r="AN31" s="238"/>
      <c r="AO31" s="296"/>
      <c r="AP31" s="163" t="s">
        <v>4</v>
      </c>
      <c r="AQ31" s="178"/>
      <c r="AR31" s="178"/>
      <c r="AS31" s="178"/>
      <c r="AT31" s="306" t="s">
        <v>398</v>
      </c>
      <c r="AU31" s="265"/>
      <c r="AV31" s="265"/>
      <c r="AW31" s="265"/>
      <c r="AX31" s="260" t="s">
        <v>273</v>
      </c>
      <c r="AY31" s="265"/>
      <c r="AZ31" s="265"/>
      <c r="BA31" s="265"/>
      <c r="BB31" s="265"/>
      <c r="BC31" s="265"/>
      <c r="BD31" s="265"/>
      <c r="BE31" s="265"/>
      <c r="BF31" s="268"/>
      <c r="BG31" s="318">
        <v>99.1</v>
      </c>
      <c r="BH31" s="322"/>
      <c r="BI31" s="322"/>
      <c r="BJ31" s="322"/>
      <c r="BK31" s="322"/>
      <c r="BL31" s="322"/>
      <c r="BM31" s="293">
        <v>96.6</v>
      </c>
      <c r="BN31" s="322"/>
      <c r="BO31" s="322"/>
      <c r="BP31" s="322"/>
      <c r="BQ31" s="324"/>
      <c r="BR31" s="318">
        <v>99.2</v>
      </c>
      <c r="BS31" s="322"/>
      <c r="BT31" s="322"/>
      <c r="BU31" s="322"/>
      <c r="BV31" s="322"/>
      <c r="BW31" s="322"/>
      <c r="BX31" s="293">
        <v>96.8</v>
      </c>
      <c r="BY31" s="322"/>
      <c r="BZ31" s="322"/>
      <c r="CA31" s="322"/>
      <c r="CB31" s="324"/>
      <c r="CD31" s="134"/>
      <c r="CE31" s="42"/>
      <c r="CF31" s="261" t="s">
        <v>313</v>
      </c>
      <c r="CG31" s="1"/>
      <c r="CH31" s="1"/>
      <c r="CI31" s="1"/>
      <c r="CJ31" s="1"/>
      <c r="CK31" s="1"/>
      <c r="CL31" s="1"/>
      <c r="CM31" s="1"/>
      <c r="CN31" s="1"/>
      <c r="CO31" s="1"/>
      <c r="CP31" s="1"/>
      <c r="CQ31" s="269"/>
      <c r="CR31" s="274">
        <v>58248</v>
      </c>
      <c r="CS31" s="313"/>
      <c r="CT31" s="313"/>
      <c r="CU31" s="313"/>
      <c r="CV31" s="313"/>
      <c r="CW31" s="313"/>
      <c r="CX31" s="313"/>
      <c r="CY31" s="332"/>
      <c r="CZ31" s="283">
        <v>0.2</v>
      </c>
      <c r="DA31" s="335"/>
      <c r="DB31" s="335"/>
      <c r="DC31" s="338"/>
      <c r="DD31" s="288">
        <v>53323</v>
      </c>
      <c r="DE31" s="313"/>
      <c r="DF31" s="313"/>
      <c r="DG31" s="313"/>
      <c r="DH31" s="313"/>
      <c r="DI31" s="313"/>
      <c r="DJ31" s="313"/>
      <c r="DK31" s="332"/>
      <c r="DL31" s="288">
        <v>53323</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399</v>
      </c>
      <c r="C32" s="1"/>
      <c r="D32" s="1"/>
      <c r="E32" s="1"/>
      <c r="F32" s="1"/>
      <c r="G32" s="1"/>
      <c r="H32" s="1"/>
      <c r="I32" s="1"/>
      <c r="J32" s="1"/>
      <c r="K32" s="1"/>
      <c r="L32" s="1"/>
      <c r="M32" s="1"/>
      <c r="N32" s="1"/>
      <c r="O32" s="1"/>
      <c r="P32" s="1"/>
      <c r="Q32" s="269"/>
      <c r="R32" s="274">
        <v>2152995</v>
      </c>
      <c r="S32" s="217"/>
      <c r="T32" s="217"/>
      <c r="U32" s="217"/>
      <c r="V32" s="217"/>
      <c r="W32" s="217"/>
      <c r="X32" s="217"/>
      <c r="Y32" s="279"/>
      <c r="Z32" s="282">
        <v>7.9</v>
      </c>
      <c r="AA32" s="282"/>
      <c r="AB32" s="282"/>
      <c r="AC32" s="282"/>
      <c r="AD32" s="287" t="s">
        <v>195</v>
      </c>
      <c r="AE32" s="287"/>
      <c r="AF32" s="287"/>
      <c r="AG32" s="287"/>
      <c r="AH32" s="287"/>
      <c r="AI32" s="287"/>
      <c r="AJ32" s="287"/>
      <c r="AK32" s="287"/>
      <c r="AL32" s="283" t="s">
        <v>195</v>
      </c>
      <c r="AM32" s="238"/>
      <c r="AN32" s="238"/>
      <c r="AO32" s="296"/>
      <c r="AP32" s="299"/>
      <c r="AQ32" s="29"/>
      <c r="AR32" s="29"/>
      <c r="AS32" s="29"/>
      <c r="AT32" s="307"/>
      <c r="AU32" s="1" t="s">
        <v>245</v>
      </c>
      <c r="AX32" s="261" t="s">
        <v>376</v>
      </c>
      <c r="AY32" s="1"/>
      <c r="AZ32" s="1"/>
      <c r="BA32" s="1"/>
      <c r="BB32" s="1"/>
      <c r="BC32" s="1"/>
      <c r="BD32" s="1"/>
      <c r="BE32" s="1"/>
      <c r="BF32" s="269"/>
      <c r="BG32" s="319">
        <v>98.8</v>
      </c>
      <c r="BH32" s="313"/>
      <c r="BI32" s="313"/>
      <c r="BJ32" s="313"/>
      <c r="BK32" s="313"/>
      <c r="BL32" s="313"/>
      <c r="BM32" s="238">
        <v>96.3</v>
      </c>
      <c r="BN32" s="313"/>
      <c r="BO32" s="313"/>
      <c r="BP32" s="313"/>
      <c r="BQ32" s="316"/>
      <c r="BR32" s="319">
        <v>99</v>
      </c>
      <c r="BS32" s="313"/>
      <c r="BT32" s="313"/>
      <c r="BU32" s="313"/>
      <c r="BV32" s="313"/>
      <c r="BW32" s="313"/>
      <c r="BX32" s="238">
        <v>96.8</v>
      </c>
      <c r="BY32" s="313"/>
      <c r="BZ32" s="313"/>
      <c r="CA32" s="313"/>
      <c r="CB32" s="316"/>
      <c r="CD32" s="135"/>
      <c r="CE32" s="142"/>
      <c r="CF32" s="261" t="s">
        <v>401</v>
      </c>
      <c r="CG32" s="1"/>
      <c r="CH32" s="1"/>
      <c r="CI32" s="1"/>
      <c r="CJ32" s="1"/>
      <c r="CK32" s="1"/>
      <c r="CL32" s="1"/>
      <c r="CM32" s="1"/>
      <c r="CN32" s="1"/>
      <c r="CO32" s="1"/>
      <c r="CP32" s="1"/>
      <c r="CQ32" s="269"/>
      <c r="CR32" s="274">
        <v>3</v>
      </c>
      <c r="CS32" s="217"/>
      <c r="CT32" s="217"/>
      <c r="CU32" s="217"/>
      <c r="CV32" s="217"/>
      <c r="CW32" s="217"/>
      <c r="CX32" s="217"/>
      <c r="CY32" s="279"/>
      <c r="CZ32" s="283">
        <v>0</v>
      </c>
      <c r="DA32" s="335"/>
      <c r="DB32" s="335"/>
      <c r="DC32" s="338"/>
      <c r="DD32" s="288">
        <v>3</v>
      </c>
      <c r="DE32" s="217"/>
      <c r="DF32" s="217"/>
      <c r="DG32" s="217"/>
      <c r="DH32" s="217"/>
      <c r="DI32" s="217"/>
      <c r="DJ32" s="217"/>
      <c r="DK32" s="279"/>
      <c r="DL32" s="288">
        <v>3</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129</v>
      </c>
      <c r="C33" s="1"/>
      <c r="D33" s="1"/>
      <c r="E33" s="1"/>
      <c r="F33" s="1"/>
      <c r="G33" s="1"/>
      <c r="H33" s="1"/>
      <c r="I33" s="1"/>
      <c r="J33" s="1"/>
      <c r="K33" s="1"/>
      <c r="L33" s="1"/>
      <c r="M33" s="1"/>
      <c r="N33" s="1"/>
      <c r="O33" s="1"/>
      <c r="P33" s="1"/>
      <c r="Q33" s="269"/>
      <c r="R33" s="274">
        <v>83004</v>
      </c>
      <c r="S33" s="217"/>
      <c r="T33" s="217"/>
      <c r="U33" s="217"/>
      <c r="V33" s="217"/>
      <c r="W33" s="217"/>
      <c r="X33" s="217"/>
      <c r="Y33" s="279"/>
      <c r="Z33" s="282">
        <v>0.3</v>
      </c>
      <c r="AA33" s="282"/>
      <c r="AB33" s="282"/>
      <c r="AC33" s="282"/>
      <c r="AD33" s="287" t="s">
        <v>195</v>
      </c>
      <c r="AE33" s="287"/>
      <c r="AF33" s="287"/>
      <c r="AG33" s="287"/>
      <c r="AH33" s="287"/>
      <c r="AI33" s="287"/>
      <c r="AJ33" s="287"/>
      <c r="AK33" s="287"/>
      <c r="AL33" s="283" t="s">
        <v>195</v>
      </c>
      <c r="AM33" s="238"/>
      <c r="AN33" s="238"/>
      <c r="AO33" s="296"/>
      <c r="AP33" s="177"/>
      <c r="AQ33" s="179"/>
      <c r="AR33" s="179"/>
      <c r="AS33" s="179"/>
      <c r="AT33" s="308"/>
      <c r="AU33" s="267"/>
      <c r="AV33" s="267"/>
      <c r="AW33" s="267"/>
      <c r="AX33" s="263" t="s">
        <v>157</v>
      </c>
      <c r="AY33" s="267"/>
      <c r="AZ33" s="267"/>
      <c r="BA33" s="267"/>
      <c r="BB33" s="267"/>
      <c r="BC33" s="267"/>
      <c r="BD33" s="267"/>
      <c r="BE33" s="267"/>
      <c r="BF33" s="271"/>
      <c r="BG33" s="320">
        <v>99.2</v>
      </c>
      <c r="BH33" s="312"/>
      <c r="BI33" s="312"/>
      <c r="BJ33" s="312"/>
      <c r="BK33" s="312"/>
      <c r="BL33" s="312"/>
      <c r="BM33" s="294">
        <v>96.5</v>
      </c>
      <c r="BN33" s="312"/>
      <c r="BO33" s="312"/>
      <c r="BP33" s="312"/>
      <c r="BQ33" s="317"/>
      <c r="BR33" s="320">
        <v>99.2</v>
      </c>
      <c r="BS33" s="312"/>
      <c r="BT33" s="312"/>
      <c r="BU33" s="312"/>
      <c r="BV33" s="312"/>
      <c r="BW33" s="312"/>
      <c r="BX33" s="294">
        <v>96.6</v>
      </c>
      <c r="BY33" s="312"/>
      <c r="BZ33" s="312"/>
      <c r="CA33" s="312"/>
      <c r="CB33" s="317"/>
      <c r="CD33" s="261" t="s">
        <v>403</v>
      </c>
      <c r="CE33" s="1"/>
      <c r="CF33" s="1"/>
      <c r="CG33" s="1"/>
      <c r="CH33" s="1"/>
      <c r="CI33" s="1"/>
      <c r="CJ33" s="1"/>
      <c r="CK33" s="1"/>
      <c r="CL33" s="1"/>
      <c r="CM33" s="1"/>
      <c r="CN33" s="1"/>
      <c r="CO33" s="1"/>
      <c r="CP33" s="1"/>
      <c r="CQ33" s="269"/>
      <c r="CR33" s="274">
        <v>8122602</v>
      </c>
      <c r="CS33" s="313"/>
      <c r="CT33" s="313"/>
      <c r="CU33" s="313"/>
      <c r="CV33" s="313"/>
      <c r="CW33" s="313"/>
      <c r="CX33" s="313"/>
      <c r="CY33" s="332"/>
      <c r="CZ33" s="283">
        <v>32</v>
      </c>
      <c r="DA33" s="335"/>
      <c r="DB33" s="335"/>
      <c r="DC33" s="338"/>
      <c r="DD33" s="288">
        <v>6489765</v>
      </c>
      <c r="DE33" s="313"/>
      <c r="DF33" s="313"/>
      <c r="DG33" s="313"/>
      <c r="DH33" s="313"/>
      <c r="DI33" s="313"/>
      <c r="DJ33" s="313"/>
      <c r="DK33" s="332"/>
      <c r="DL33" s="288">
        <v>4804329</v>
      </c>
      <c r="DM33" s="313"/>
      <c r="DN33" s="313"/>
      <c r="DO33" s="313"/>
      <c r="DP33" s="313"/>
      <c r="DQ33" s="313"/>
      <c r="DR33" s="313"/>
      <c r="DS33" s="313"/>
      <c r="DT33" s="313"/>
      <c r="DU33" s="313"/>
      <c r="DV33" s="332"/>
      <c r="DW33" s="283">
        <v>41</v>
      </c>
      <c r="DX33" s="335"/>
      <c r="DY33" s="335"/>
      <c r="DZ33" s="335"/>
      <c r="EA33" s="335"/>
      <c r="EB33" s="335"/>
      <c r="EC33" s="360"/>
    </row>
    <row r="34" spans="2:133" ht="11.25" customHeight="1">
      <c r="B34" s="261" t="s">
        <v>144</v>
      </c>
      <c r="C34" s="1"/>
      <c r="D34" s="1"/>
      <c r="E34" s="1"/>
      <c r="F34" s="1"/>
      <c r="G34" s="1"/>
      <c r="H34" s="1"/>
      <c r="I34" s="1"/>
      <c r="J34" s="1"/>
      <c r="K34" s="1"/>
      <c r="L34" s="1"/>
      <c r="M34" s="1"/>
      <c r="N34" s="1"/>
      <c r="O34" s="1"/>
      <c r="P34" s="1"/>
      <c r="Q34" s="269"/>
      <c r="R34" s="274">
        <v>424114</v>
      </c>
      <c r="S34" s="217"/>
      <c r="T34" s="217"/>
      <c r="U34" s="217"/>
      <c r="V34" s="217"/>
      <c r="W34" s="217"/>
      <c r="X34" s="217"/>
      <c r="Y34" s="279"/>
      <c r="Z34" s="282">
        <v>1.6</v>
      </c>
      <c r="AA34" s="282"/>
      <c r="AB34" s="282"/>
      <c r="AC34" s="282"/>
      <c r="AD34" s="287" t="s">
        <v>195</v>
      </c>
      <c r="AE34" s="287"/>
      <c r="AF34" s="287"/>
      <c r="AG34" s="287"/>
      <c r="AH34" s="287"/>
      <c r="AI34" s="287"/>
      <c r="AJ34" s="287"/>
      <c r="AK34" s="287"/>
      <c r="AL34" s="283" t="s">
        <v>195</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406</v>
      </c>
      <c r="CE34" s="1"/>
      <c r="CF34" s="1"/>
      <c r="CG34" s="1"/>
      <c r="CH34" s="1"/>
      <c r="CI34" s="1"/>
      <c r="CJ34" s="1"/>
      <c r="CK34" s="1"/>
      <c r="CL34" s="1"/>
      <c r="CM34" s="1"/>
      <c r="CN34" s="1"/>
      <c r="CO34" s="1"/>
      <c r="CP34" s="1"/>
      <c r="CQ34" s="269"/>
      <c r="CR34" s="274">
        <v>2387700</v>
      </c>
      <c r="CS34" s="217"/>
      <c r="CT34" s="217"/>
      <c r="CU34" s="217"/>
      <c r="CV34" s="217"/>
      <c r="CW34" s="217"/>
      <c r="CX34" s="217"/>
      <c r="CY34" s="279"/>
      <c r="CZ34" s="283">
        <v>9.4</v>
      </c>
      <c r="DA34" s="335"/>
      <c r="DB34" s="335"/>
      <c r="DC34" s="338"/>
      <c r="DD34" s="288">
        <v>1810616</v>
      </c>
      <c r="DE34" s="217"/>
      <c r="DF34" s="217"/>
      <c r="DG34" s="217"/>
      <c r="DH34" s="217"/>
      <c r="DI34" s="217"/>
      <c r="DJ34" s="217"/>
      <c r="DK34" s="279"/>
      <c r="DL34" s="288">
        <v>1537054</v>
      </c>
      <c r="DM34" s="217"/>
      <c r="DN34" s="217"/>
      <c r="DO34" s="217"/>
      <c r="DP34" s="217"/>
      <c r="DQ34" s="217"/>
      <c r="DR34" s="217"/>
      <c r="DS34" s="217"/>
      <c r="DT34" s="217"/>
      <c r="DU34" s="217"/>
      <c r="DV34" s="279"/>
      <c r="DW34" s="283">
        <v>13.1</v>
      </c>
      <c r="DX34" s="335"/>
      <c r="DY34" s="335"/>
      <c r="DZ34" s="335"/>
      <c r="EA34" s="335"/>
      <c r="EB34" s="335"/>
      <c r="EC34" s="360"/>
    </row>
    <row r="35" spans="2:133" ht="11.25" customHeight="1">
      <c r="B35" s="261" t="s">
        <v>408</v>
      </c>
      <c r="C35" s="1"/>
      <c r="D35" s="1"/>
      <c r="E35" s="1"/>
      <c r="F35" s="1"/>
      <c r="G35" s="1"/>
      <c r="H35" s="1"/>
      <c r="I35" s="1"/>
      <c r="J35" s="1"/>
      <c r="K35" s="1"/>
      <c r="L35" s="1"/>
      <c r="M35" s="1"/>
      <c r="N35" s="1"/>
      <c r="O35" s="1"/>
      <c r="P35" s="1"/>
      <c r="Q35" s="269"/>
      <c r="R35" s="274">
        <v>685552</v>
      </c>
      <c r="S35" s="217"/>
      <c r="T35" s="217"/>
      <c r="U35" s="217"/>
      <c r="V35" s="217"/>
      <c r="W35" s="217"/>
      <c r="X35" s="217"/>
      <c r="Y35" s="279"/>
      <c r="Z35" s="282">
        <v>2.5</v>
      </c>
      <c r="AA35" s="282"/>
      <c r="AB35" s="282"/>
      <c r="AC35" s="282"/>
      <c r="AD35" s="287" t="s">
        <v>195</v>
      </c>
      <c r="AE35" s="287"/>
      <c r="AF35" s="287"/>
      <c r="AG35" s="287"/>
      <c r="AH35" s="287"/>
      <c r="AI35" s="287"/>
      <c r="AJ35" s="287"/>
      <c r="AK35" s="287"/>
      <c r="AL35" s="283" t="s">
        <v>195</v>
      </c>
      <c r="AM35" s="238"/>
      <c r="AN35" s="238"/>
      <c r="AO35" s="296"/>
      <c r="AP35" s="95"/>
      <c r="AQ35" s="182" t="s">
        <v>409</v>
      </c>
      <c r="AR35" s="139"/>
      <c r="AS35" s="139"/>
      <c r="AT35" s="139"/>
      <c r="AU35" s="139"/>
      <c r="AV35" s="139"/>
      <c r="AW35" s="139"/>
      <c r="AX35" s="139"/>
      <c r="AY35" s="139"/>
      <c r="AZ35" s="139"/>
      <c r="BA35" s="139"/>
      <c r="BB35" s="139"/>
      <c r="BC35" s="139"/>
      <c r="BD35" s="139"/>
      <c r="BE35" s="139"/>
      <c r="BF35" s="144"/>
      <c r="BG35" s="182" t="s">
        <v>206</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410</v>
      </c>
      <c r="CE35" s="1"/>
      <c r="CF35" s="1"/>
      <c r="CG35" s="1"/>
      <c r="CH35" s="1"/>
      <c r="CI35" s="1"/>
      <c r="CJ35" s="1"/>
      <c r="CK35" s="1"/>
      <c r="CL35" s="1"/>
      <c r="CM35" s="1"/>
      <c r="CN35" s="1"/>
      <c r="CO35" s="1"/>
      <c r="CP35" s="1"/>
      <c r="CQ35" s="269"/>
      <c r="CR35" s="274">
        <v>266648</v>
      </c>
      <c r="CS35" s="313"/>
      <c r="CT35" s="313"/>
      <c r="CU35" s="313"/>
      <c r="CV35" s="313"/>
      <c r="CW35" s="313"/>
      <c r="CX35" s="313"/>
      <c r="CY35" s="332"/>
      <c r="CZ35" s="283">
        <v>1</v>
      </c>
      <c r="DA35" s="335"/>
      <c r="DB35" s="335"/>
      <c r="DC35" s="338"/>
      <c r="DD35" s="288">
        <v>195375</v>
      </c>
      <c r="DE35" s="313"/>
      <c r="DF35" s="313"/>
      <c r="DG35" s="313"/>
      <c r="DH35" s="313"/>
      <c r="DI35" s="313"/>
      <c r="DJ35" s="313"/>
      <c r="DK35" s="332"/>
      <c r="DL35" s="288">
        <v>192923</v>
      </c>
      <c r="DM35" s="313"/>
      <c r="DN35" s="313"/>
      <c r="DO35" s="313"/>
      <c r="DP35" s="313"/>
      <c r="DQ35" s="313"/>
      <c r="DR35" s="313"/>
      <c r="DS35" s="313"/>
      <c r="DT35" s="313"/>
      <c r="DU35" s="313"/>
      <c r="DV35" s="332"/>
      <c r="DW35" s="283">
        <v>1.6</v>
      </c>
      <c r="DX35" s="335"/>
      <c r="DY35" s="335"/>
      <c r="DZ35" s="335"/>
      <c r="EA35" s="335"/>
      <c r="EB35" s="335"/>
      <c r="EC35" s="360"/>
    </row>
    <row r="36" spans="2:133" ht="11.25" customHeight="1">
      <c r="B36" s="261" t="s">
        <v>377</v>
      </c>
      <c r="C36" s="1"/>
      <c r="D36" s="1"/>
      <c r="E36" s="1"/>
      <c r="F36" s="1"/>
      <c r="G36" s="1"/>
      <c r="H36" s="1"/>
      <c r="I36" s="1"/>
      <c r="J36" s="1"/>
      <c r="K36" s="1"/>
      <c r="L36" s="1"/>
      <c r="M36" s="1"/>
      <c r="N36" s="1"/>
      <c r="O36" s="1"/>
      <c r="P36" s="1"/>
      <c r="Q36" s="269"/>
      <c r="R36" s="274">
        <v>1490388</v>
      </c>
      <c r="S36" s="217"/>
      <c r="T36" s="217"/>
      <c r="U36" s="217"/>
      <c r="V36" s="217"/>
      <c r="W36" s="217"/>
      <c r="X36" s="217"/>
      <c r="Y36" s="279"/>
      <c r="Z36" s="282">
        <v>5.5</v>
      </c>
      <c r="AA36" s="282"/>
      <c r="AB36" s="282"/>
      <c r="AC36" s="282"/>
      <c r="AD36" s="287" t="s">
        <v>195</v>
      </c>
      <c r="AE36" s="287"/>
      <c r="AF36" s="287"/>
      <c r="AG36" s="287"/>
      <c r="AH36" s="287"/>
      <c r="AI36" s="287"/>
      <c r="AJ36" s="287"/>
      <c r="AK36" s="287"/>
      <c r="AL36" s="283" t="s">
        <v>195</v>
      </c>
      <c r="AM36" s="238"/>
      <c r="AN36" s="238"/>
      <c r="AO36" s="296"/>
      <c r="AP36" s="95"/>
      <c r="AQ36" s="301" t="s">
        <v>392</v>
      </c>
      <c r="AR36" s="304"/>
      <c r="AS36" s="304"/>
      <c r="AT36" s="304"/>
      <c r="AU36" s="304"/>
      <c r="AV36" s="304"/>
      <c r="AW36" s="304"/>
      <c r="AX36" s="304"/>
      <c r="AY36" s="309"/>
      <c r="AZ36" s="273">
        <v>2666820</v>
      </c>
      <c r="BA36" s="276"/>
      <c r="BB36" s="276"/>
      <c r="BC36" s="276"/>
      <c r="BD36" s="276"/>
      <c r="BE36" s="276"/>
      <c r="BF36" s="315"/>
      <c r="BG36" s="260" t="s">
        <v>413</v>
      </c>
      <c r="BH36" s="265"/>
      <c r="BI36" s="265"/>
      <c r="BJ36" s="265"/>
      <c r="BK36" s="265"/>
      <c r="BL36" s="265"/>
      <c r="BM36" s="265"/>
      <c r="BN36" s="265"/>
      <c r="BO36" s="265"/>
      <c r="BP36" s="265"/>
      <c r="BQ36" s="265"/>
      <c r="BR36" s="265"/>
      <c r="BS36" s="265"/>
      <c r="BT36" s="265"/>
      <c r="BU36" s="268"/>
      <c r="BV36" s="273">
        <v>144778</v>
      </c>
      <c r="BW36" s="276"/>
      <c r="BX36" s="276"/>
      <c r="BY36" s="276"/>
      <c r="BZ36" s="276"/>
      <c r="CA36" s="276"/>
      <c r="CB36" s="315"/>
      <c r="CD36" s="261" t="s">
        <v>30</v>
      </c>
      <c r="CE36" s="1"/>
      <c r="CF36" s="1"/>
      <c r="CG36" s="1"/>
      <c r="CH36" s="1"/>
      <c r="CI36" s="1"/>
      <c r="CJ36" s="1"/>
      <c r="CK36" s="1"/>
      <c r="CL36" s="1"/>
      <c r="CM36" s="1"/>
      <c r="CN36" s="1"/>
      <c r="CO36" s="1"/>
      <c r="CP36" s="1"/>
      <c r="CQ36" s="269"/>
      <c r="CR36" s="274">
        <v>2485171</v>
      </c>
      <c r="CS36" s="217"/>
      <c r="CT36" s="217"/>
      <c r="CU36" s="217"/>
      <c r="CV36" s="217"/>
      <c r="CW36" s="217"/>
      <c r="CX36" s="217"/>
      <c r="CY36" s="279"/>
      <c r="CZ36" s="283">
        <v>9.8000000000000007</v>
      </c>
      <c r="DA36" s="335"/>
      <c r="DB36" s="335"/>
      <c r="DC36" s="338"/>
      <c r="DD36" s="288">
        <v>2212380</v>
      </c>
      <c r="DE36" s="217"/>
      <c r="DF36" s="217"/>
      <c r="DG36" s="217"/>
      <c r="DH36" s="217"/>
      <c r="DI36" s="217"/>
      <c r="DJ36" s="217"/>
      <c r="DK36" s="279"/>
      <c r="DL36" s="288">
        <v>1527046</v>
      </c>
      <c r="DM36" s="217"/>
      <c r="DN36" s="217"/>
      <c r="DO36" s="217"/>
      <c r="DP36" s="217"/>
      <c r="DQ36" s="217"/>
      <c r="DR36" s="217"/>
      <c r="DS36" s="217"/>
      <c r="DT36" s="217"/>
      <c r="DU36" s="217"/>
      <c r="DV36" s="279"/>
      <c r="DW36" s="283">
        <v>13</v>
      </c>
      <c r="DX36" s="335"/>
      <c r="DY36" s="335"/>
      <c r="DZ36" s="335"/>
      <c r="EA36" s="335"/>
      <c r="EB36" s="335"/>
      <c r="EC36" s="360"/>
    </row>
    <row r="37" spans="2:133" ht="11.25" customHeight="1">
      <c r="B37" s="261" t="s">
        <v>404</v>
      </c>
      <c r="C37" s="1"/>
      <c r="D37" s="1"/>
      <c r="E37" s="1"/>
      <c r="F37" s="1"/>
      <c r="G37" s="1"/>
      <c r="H37" s="1"/>
      <c r="I37" s="1"/>
      <c r="J37" s="1"/>
      <c r="K37" s="1"/>
      <c r="L37" s="1"/>
      <c r="M37" s="1"/>
      <c r="N37" s="1"/>
      <c r="O37" s="1"/>
      <c r="P37" s="1"/>
      <c r="Q37" s="269"/>
      <c r="R37" s="274">
        <v>566919</v>
      </c>
      <c r="S37" s="217"/>
      <c r="T37" s="217"/>
      <c r="U37" s="217"/>
      <c r="V37" s="217"/>
      <c r="W37" s="217"/>
      <c r="X37" s="217"/>
      <c r="Y37" s="279"/>
      <c r="Z37" s="282">
        <v>2.1</v>
      </c>
      <c r="AA37" s="282"/>
      <c r="AB37" s="282"/>
      <c r="AC37" s="282"/>
      <c r="AD37" s="287">
        <v>21</v>
      </c>
      <c r="AE37" s="287"/>
      <c r="AF37" s="287"/>
      <c r="AG37" s="287"/>
      <c r="AH37" s="287"/>
      <c r="AI37" s="287"/>
      <c r="AJ37" s="287"/>
      <c r="AK37" s="287"/>
      <c r="AL37" s="283">
        <v>0</v>
      </c>
      <c r="AM37" s="238"/>
      <c r="AN37" s="238"/>
      <c r="AO37" s="296"/>
      <c r="AQ37" s="302" t="s">
        <v>414</v>
      </c>
      <c r="AR37" s="111"/>
      <c r="AS37" s="111"/>
      <c r="AT37" s="111"/>
      <c r="AU37" s="111"/>
      <c r="AV37" s="111"/>
      <c r="AW37" s="111"/>
      <c r="AX37" s="111"/>
      <c r="AY37" s="310"/>
      <c r="AZ37" s="274">
        <v>546825</v>
      </c>
      <c r="BA37" s="217"/>
      <c r="BB37" s="217"/>
      <c r="BC37" s="217"/>
      <c r="BD37" s="313"/>
      <c r="BE37" s="313"/>
      <c r="BF37" s="316"/>
      <c r="BG37" s="261" t="s">
        <v>417</v>
      </c>
      <c r="BH37" s="1"/>
      <c r="BI37" s="1"/>
      <c r="BJ37" s="1"/>
      <c r="BK37" s="1"/>
      <c r="BL37" s="1"/>
      <c r="BM37" s="1"/>
      <c r="BN37" s="1"/>
      <c r="BO37" s="1"/>
      <c r="BP37" s="1"/>
      <c r="BQ37" s="1"/>
      <c r="BR37" s="1"/>
      <c r="BS37" s="1"/>
      <c r="BT37" s="1"/>
      <c r="BU37" s="269"/>
      <c r="BV37" s="274">
        <v>76452</v>
      </c>
      <c r="BW37" s="217"/>
      <c r="BX37" s="217"/>
      <c r="BY37" s="217"/>
      <c r="BZ37" s="217"/>
      <c r="CA37" s="217"/>
      <c r="CB37" s="326"/>
      <c r="CD37" s="261" t="s">
        <v>156</v>
      </c>
      <c r="CE37" s="1"/>
      <c r="CF37" s="1"/>
      <c r="CG37" s="1"/>
      <c r="CH37" s="1"/>
      <c r="CI37" s="1"/>
      <c r="CJ37" s="1"/>
      <c r="CK37" s="1"/>
      <c r="CL37" s="1"/>
      <c r="CM37" s="1"/>
      <c r="CN37" s="1"/>
      <c r="CO37" s="1"/>
      <c r="CP37" s="1"/>
      <c r="CQ37" s="269"/>
      <c r="CR37" s="274">
        <v>493811</v>
      </c>
      <c r="CS37" s="313"/>
      <c r="CT37" s="313"/>
      <c r="CU37" s="313"/>
      <c r="CV37" s="313"/>
      <c r="CW37" s="313"/>
      <c r="CX37" s="313"/>
      <c r="CY37" s="332"/>
      <c r="CZ37" s="283">
        <v>1.9</v>
      </c>
      <c r="DA37" s="335"/>
      <c r="DB37" s="335"/>
      <c r="DC37" s="338"/>
      <c r="DD37" s="288">
        <v>493363</v>
      </c>
      <c r="DE37" s="313"/>
      <c r="DF37" s="313"/>
      <c r="DG37" s="313"/>
      <c r="DH37" s="313"/>
      <c r="DI37" s="313"/>
      <c r="DJ37" s="313"/>
      <c r="DK37" s="332"/>
      <c r="DL37" s="288">
        <v>471521</v>
      </c>
      <c r="DM37" s="313"/>
      <c r="DN37" s="313"/>
      <c r="DO37" s="313"/>
      <c r="DP37" s="313"/>
      <c r="DQ37" s="313"/>
      <c r="DR37" s="313"/>
      <c r="DS37" s="313"/>
      <c r="DT37" s="313"/>
      <c r="DU37" s="313"/>
      <c r="DV37" s="332"/>
      <c r="DW37" s="283">
        <v>4</v>
      </c>
      <c r="DX37" s="335"/>
      <c r="DY37" s="335"/>
      <c r="DZ37" s="335"/>
      <c r="EA37" s="335"/>
      <c r="EB37" s="335"/>
      <c r="EC37" s="360"/>
    </row>
    <row r="38" spans="2:133" ht="11.25" customHeight="1">
      <c r="B38" s="261" t="s">
        <v>418</v>
      </c>
      <c r="C38" s="1"/>
      <c r="D38" s="1"/>
      <c r="E38" s="1"/>
      <c r="F38" s="1"/>
      <c r="G38" s="1"/>
      <c r="H38" s="1"/>
      <c r="I38" s="1"/>
      <c r="J38" s="1"/>
      <c r="K38" s="1"/>
      <c r="L38" s="1"/>
      <c r="M38" s="1"/>
      <c r="N38" s="1"/>
      <c r="O38" s="1"/>
      <c r="P38" s="1"/>
      <c r="Q38" s="269"/>
      <c r="R38" s="274">
        <v>3372981</v>
      </c>
      <c r="S38" s="217"/>
      <c r="T38" s="217"/>
      <c r="U38" s="217"/>
      <c r="V38" s="217"/>
      <c r="W38" s="217"/>
      <c r="X38" s="217"/>
      <c r="Y38" s="279"/>
      <c r="Z38" s="282">
        <v>12.4</v>
      </c>
      <c r="AA38" s="282"/>
      <c r="AB38" s="282"/>
      <c r="AC38" s="282"/>
      <c r="AD38" s="287" t="s">
        <v>195</v>
      </c>
      <c r="AE38" s="287"/>
      <c r="AF38" s="287"/>
      <c r="AG38" s="287"/>
      <c r="AH38" s="287"/>
      <c r="AI38" s="287"/>
      <c r="AJ38" s="287"/>
      <c r="AK38" s="287"/>
      <c r="AL38" s="283" t="s">
        <v>195</v>
      </c>
      <c r="AM38" s="238"/>
      <c r="AN38" s="238"/>
      <c r="AO38" s="296"/>
      <c r="AQ38" s="302" t="s">
        <v>228</v>
      </c>
      <c r="AR38" s="111"/>
      <c r="AS38" s="111"/>
      <c r="AT38" s="111"/>
      <c r="AU38" s="111"/>
      <c r="AV38" s="111"/>
      <c r="AW38" s="111"/>
      <c r="AX38" s="111"/>
      <c r="AY38" s="310"/>
      <c r="AZ38" s="274">
        <v>23518</v>
      </c>
      <c r="BA38" s="217"/>
      <c r="BB38" s="217"/>
      <c r="BC38" s="217"/>
      <c r="BD38" s="313"/>
      <c r="BE38" s="313"/>
      <c r="BF38" s="316"/>
      <c r="BG38" s="261" t="s">
        <v>419</v>
      </c>
      <c r="BH38" s="1"/>
      <c r="BI38" s="1"/>
      <c r="BJ38" s="1"/>
      <c r="BK38" s="1"/>
      <c r="BL38" s="1"/>
      <c r="BM38" s="1"/>
      <c r="BN38" s="1"/>
      <c r="BO38" s="1"/>
      <c r="BP38" s="1"/>
      <c r="BQ38" s="1"/>
      <c r="BR38" s="1"/>
      <c r="BS38" s="1"/>
      <c r="BT38" s="1"/>
      <c r="BU38" s="269"/>
      <c r="BV38" s="274">
        <v>5961</v>
      </c>
      <c r="BW38" s="217"/>
      <c r="BX38" s="217"/>
      <c r="BY38" s="217"/>
      <c r="BZ38" s="217"/>
      <c r="CA38" s="217"/>
      <c r="CB38" s="326"/>
      <c r="CD38" s="261" t="s">
        <v>420</v>
      </c>
      <c r="CE38" s="1"/>
      <c r="CF38" s="1"/>
      <c r="CG38" s="1"/>
      <c r="CH38" s="1"/>
      <c r="CI38" s="1"/>
      <c r="CJ38" s="1"/>
      <c r="CK38" s="1"/>
      <c r="CL38" s="1"/>
      <c r="CM38" s="1"/>
      <c r="CN38" s="1"/>
      <c r="CO38" s="1"/>
      <c r="CP38" s="1"/>
      <c r="CQ38" s="269"/>
      <c r="CR38" s="274">
        <v>2096477</v>
      </c>
      <c r="CS38" s="217"/>
      <c r="CT38" s="217"/>
      <c r="CU38" s="217"/>
      <c r="CV38" s="217"/>
      <c r="CW38" s="217"/>
      <c r="CX38" s="217"/>
      <c r="CY38" s="279"/>
      <c r="CZ38" s="283">
        <v>8.3000000000000007</v>
      </c>
      <c r="DA38" s="335"/>
      <c r="DB38" s="335"/>
      <c r="DC38" s="338"/>
      <c r="DD38" s="288">
        <v>1697213</v>
      </c>
      <c r="DE38" s="217"/>
      <c r="DF38" s="217"/>
      <c r="DG38" s="217"/>
      <c r="DH38" s="217"/>
      <c r="DI38" s="217"/>
      <c r="DJ38" s="217"/>
      <c r="DK38" s="279"/>
      <c r="DL38" s="288">
        <v>1547306</v>
      </c>
      <c r="DM38" s="217"/>
      <c r="DN38" s="217"/>
      <c r="DO38" s="217"/>
      <c r="DP38" s="217"/>
      <c r="DQ38" s="217"/>
      <c r="DR38" s="217"/>
      <c r="DS38" s="217"/>
      <c r="DT38" s="217"/>
      <c r="DU38" s="217"/>
      <c r="DV38" s="279"/>
      <c r="DW38" s="283">
        <v>13.2</v>
      </c>
      <c r="DX38" s="335"/>
      <c r="DY38" s="335"/>
      <c r="DZ38" s="335"/>
      <c r="EA38" s="335"/>
      <c r="EB38" s="335"/>
      <c r="EC38" s="360"/>
    </row>
    <row r="39" spans="2:133" ht="11.25" customHeight="1">
      <c r="B39" s="261" t="s">
        <v>421</v>
      </c>
      <c r="C39" s="1"/>
      <c r="D39" s="1"/>
      <c r="E39" s="1"/>
      <c r="F39" s="1"/>
      <c r="G39" s="1"/>
      <c r="H39" s="1"/>
      <c r="I39" s="1"/>
      <c r="J39" s="1"/>
      <c r="K39" s="1"/>
      <c r="L39" s="1"/>
      <c r="M39" s="1"/>
      <c r="N39" s="1"/>
      <c r="O39" s="1"/>
      <c r="P39" s="1"/>
      <c r="Q39" s="269"/>
      <c r="R39" s="274" t="s">
        <v>195</v>
      </c>
      <c r="S39" s="217"/>
      <c r="T39" s="217"/>
      <c r="U39" s="217"/>
      <c r="V39" s="217"/>
      <c r="W39" s="217"/>
      <c r="X39" s="217"/>
      <c r="Y39" s="279"/>
      <c r="Z39" s="282" t="s">
        <v>195</v>
      </c>
      <c r="AA39" s="282"/>
      <c r="AB39" s="282"/>
      <c r="AC39" s="282"/>
      <c r="AD39" s="287" t="s">
        <v>195</v>
      </c>
      <c r="AE39" s="287"/>
      <c r="AF39" s="287"/>
      <c r="AG39" s="287"/>
      <c r="AH39" s="287"/>
      <c r="AI39" s="287"/>
      <c r="AJ39" s="287"/>
      <c r="AK39" s="287"/>
      <c r="AL39" s="283" t="s">
        <v>195</v>
      </c>
      <c r="AM39" s="238"/>
      <c r="AN39" s="238"/>
      <c r="AO39" s="296"/>
      <c r="AQ39" s="302" t="s">
        <v>422</v>
      </c>
      <c r="AR39" s="111"/>
      <c r="AS39" s="111"/>
      <c r="AT39" s="111"/>
      <c r="AU39" s="111"/>
      <c r="AV39" s="111"/>
      <c r="AW39" s="111"/>
      <c r="AX39" s="111"/>
      <c r="AY39" s="310"/>
      <c r="AZ39" s="274" t="s">
        <v>195</v>
      </c>
      <c r="BA39" s="217"/>
      <c r="BB39" s="217"/>
      <c r="BC39" s="217"/>
      <c r="BD39" s="313"/>
      <c r="BE39" s="313"/>
      <c r="BF39" s="316"/>
      <c r="BG39" s="261" t="s">
        <v>338</v>
      </c>
      <c r="BH39" s="1"/>
      <c r="BI39" s="1"/>
      <c r="BJ39" s="1"/>
      <c r="BK39" s="1"/>
      <c r="BL39" s="1"/>
      <c r="BM39" s="1"/>
      <c r="BN39" s="1"/>
      <c r="BO39" s="1"/>
      <c r="BP39" s="1"/>
      <c r="BQ39" s="1"/>
      <c r="BR39" s="1"/>
      <c r="BS39" s="1"/>
      <c r="BT39" s="1"/>
      <c r="BU39" s="269"/>
      <c r="BV39" s="274">
        <v>9498</v>
      </c>
      <c r="BW39" s="217"/>
      <c r="BX39" s="217"/>
      <c r="BY39" s="217"/>
      <c r="BZ39" s="217"/>
      <c r="CA39" s="217"/>
      <c r="CB39" s="326"/>
      <c r="CD39" s="261" t="s">
        <v>426</v>
      </c>
      <c r="CE39" s="1"/>
      <c r="CF39" s="1"/>
      <c r="CG39" s="1"/>
      <c r="CH39" s="1"/>
      <c r="CI39" s="1"/>
      <c r="CJ39" s="1"/>
      <c r="CK39" s="1"/>
      <c r="CL39" s="1"/>
      <c r="CM39" s="1"/>
      <c r="CN39" s="1"/>
      <c r="CO39" s="1"/>
      <c r="CP39" s="1"/>
      <c r="CQ39" s="269"/>
      <c r="CR39" s="274">
        <v>585370</v>
      </c>
      <c r="CS39" s="313"/>
      <c r="CT39" s="313"/>
      <c r="CU39" s="313"/>
      <c r="CV39" s="313"/>
      <c r="CW39" s="313"/>
      <c r="CX39" s="313"/>
      <c r="CY39" s="332"/>
      <c r="CZ39" s="283">
        <v>2.2999999999999998</v>
      </c>
      <c r="DA39" s="335"/>
      <c r="DB39" s="335"/>
      <c r="DC39" s="338"/>
      <c r="DD39" s="288">
        <v>555785</v>
      </c>
      <c r="DE39" s="313"/>
      <c r="DF39" s="313"/>
      <c r="DG39" s="313"/>
      <c r="DH39" s="313"/>
      <c r="DI39" s="313"/>
      <c r="DJ39" s="313"/>
      <c r="DK39" s="332"/>
      <c r="DL39" s="288" t="s">
        <v>195</v>
      </c>
      <c r="DM39" s="313"/>
      <c r="DN39" s="313"/>
      <c r="DO39" s="313"/>
      <c r="DP39" s="313"/>
      <c r="DQ39" s="313"/>
      <c r="DR39" s="313"/>
      <c r="DS39" s="313"/>
      <c r="DT39" s="313"/>
      <c r="DU39" s="313"/>
      <c r="DV39" s="332"/>
      <c r="DW39" s="283" t="s">
        <v>195</v>
      </c>
      <c r="DX39" s="335"/>
      <c r="DY39" s="335"/>
      <c r="DZ39" s="335"/>
      <c r="EA39" s="335"/>
      <c r="EB39" s="335"/>
      <c r="EC39" s="360"/>
    </row>
    <row r="40" spans="2:133" ht="11.25" customHeight="1">
      <c r="B40" s="261" t="s">
        <v>427</v>
      </c>
      <c r="C40" s="1"/>
      <c r="D40" s="1"/>
      <c r="E40" s="1"/>
      <c r="F40" s="1"/>
      <c r="G40" s="1"/>
      <c r="H40" s="1"/>
      <c r="I40" s="1"/>
      <c r="J40" s="1"/>
      <c r="K40" s="1"/>
      <c r="L40" s="1"/>
      <c r="M40" s="1"/>
      <c r="N40" s="1"/>
      <c r="O40" s="1"/>
      <c r="P40" s="1"/>
      <c r="Q40" s="269"/>
      <c r="R40" s="274">
        <v>100681</v>
      </c>
      <c r="S40" s="217"/>
      <c r="T40" s="217"/>
      <c r="U40" s="217"/>
      <c r="V40" s="217"/>
      <c r="W40" s="217"/>
      <c r="X40" s="217"/>
      <c r="Y40" s="279"/>
      <c r="Z40" s="282">
        <v>0.4</v>
      </c>
      <c r="AA40" s="282"/>
      <c r="AB40" s="282"/>
      <c r="AC40" s="282"/>
      <c r="AD40" s="287" t="s">
        <v>195</v>
      </c>
      <c r="AE40" s="287"/>
      <c r="AF40" s="287"/>
      <c r="AG40" s="287"/>
      <c r="AH40" s="287"/>
      <c r="AI40" s="287"/>
      <c r="AJ40" s="287"/>
      <c r="AK40" s="287"/>
      <c r="AL40" s="283" t="s">
        <v>195</v>
      </c>
      <c r="AM40" s="238"/>
      <c r="AN40" s="238"/>
      <c r="AO40" s="296"/>
      <c r="AQ40" s="302" t="s">
        <v>429</v>
      </c>
      <c r="AR40" s="111"/>
      <c r="AS40" s="111"/>
      <c r="AT40" s="111"/>
      <c r="AU40" s="111"/>
      <c r="AV40" s="111"/>
      <c r="AW40" s="111"/>
      <c r="AX40" s="111"/>
      <c r="AY40" s="310"/>
      <c r="AZ40" s="274" t="s">
        <v>195</v>
      </c>
      <c r="BA40" s="217"/>
      <c r="BB40" s="217"/>
      <c r="BC40" s="217"/>
      <c r="BD40" s="313"/>
      <c r="BE40" s="313"/>
      <c r="BF40" s="316"/>
      <c r="BG40" s="299" t="s">
        <v>431</v>
      </c>
      <c r="BH40" s="29"/>
      <c r="BI40" s="29"/>
      <c r="BJ40" s="29"/>
      <c r="BK40" s="29"/>
      <c r="BL40" s="29"/>
      <c r="BM40" s="1" t="s">
        <v>433</v>
      </c>
      <c r="BN40" s="1"/>
      <c r="BO40" s="1"/>
      <c r="BP40" s="1"/>
      <c r="BQ40" s="1"/>
      <c r="BR40" s="1"/>
      <c r="BS40" s="1"/>
      <c r="BT40" s="1"/>
      <c r="BU40" s="269"/>
      <c r="BV40" s="274">
        <v>110</v>
      </c>
      <c r="BW40" s="217"/>
      <c r="BX40" s="217"/>
      <c r="BY40" s="217"/>
      <c r="BZ40" s="217"/>
      <c r="CA40" s="217"/>
      <c r="CB40" s="326"/>
      <c r="CD40" s="261" t="s">
        <v>372</v>
      </c>
      <c r="CE40" s="1"/>
      <c r="CF40" s="1"/>
      <c r="CG40" s="1"/>
      <c r="CH40" s="1"/>
      <c r="CI40" s="1"/>
      <c r="CJ40" s="1"/>
      <c r="CK40" s="1"/>
      <c r="CL40" s="1"/>
      <c r="CM40" s="1"/>
      <c r="CN40" s="1"/>
      <c r="CO40" s="1"/>
      <c r="CP40" s="1"/>
      <c r="CQ40" s="269"/>
      <c r="CR40" s="274">
        <v>301236</v>
      </c>
      <c r="CS40" s="217"/>
      <c r="CT40" s="217"/>
      <c r="CU40" s="217"/>
      <c r="CV40" s="217"/>
      <c r="CW40" s="217"/>
      <c r="CX40" s="217"/>
      <c r="CY40" s="279"/>
      <c r="CZ40" s="283">
        <v>1.2</v>
      </c>
      <c r="DA40" s="335"/>
      <c r="DB40" s="335"/>
      <c r="DC40" s="338"/>
      <c r="DD40" s="288">
        <v>18396</v>
      </c>
      <c r="DE40" s="217"/>
      <c r="DF40" s="217"/>
      <c r="DG40" s="217"/>
      <c r="DH40" s="217"/>
      <c r="DI40" s="217"/>
      <c r="DJ40" s="217"/>
      <c r="DK40" s="279"/>
      <c r="DL40" s="288" t="s">
        <v>195</v>
      </c>
      <c r="DM40" s="217"/>
      <c r="DN40" s="217"/>
      <c r="DO40" s="217"/>
      <c r="DP40" s="217"/>
      <c r="DQ40" s="217"/>
      <c r="DR40" s="217"/>
      <c r="DS40" s="217"/>
      <c r="DT40" s="217"/>
      <c r="DU40" s="217"/>
      <c r="DV40" s="279"/>
      <c r="DW40" s="283" t="s">
        <v>195</v>
      </c>
      <c r="DX40" s="335"/>
      <c r="DY40" s="335"/>
      <c r="DZ40" s="335"/>
      <c r="EA40" s="335"/>
      <c r="EB40" s="335"/>
      <c r="EC40" s="360"/>
    </row>
    <row r="41" spans="2:133" ht="11.25" customHeight="1">
      <c r="B41" s="263" t="s">
        <v>428</v>
      </c>
      <c r="C41" s="267"/>
      <c r="D41" s="267"/>
      <c r="E41" s="267"/>
      <c r="F41" s="267"/>
      <c r="G41" s="267"/>
      <c r="H41" s="267"/>
      <c r="I41" s="267"/>
      <c r="J41" s="267"/>
      <c r="K41" s="267"/>
      <c r="L41" s="267"/>
      <c r="M41" s="267"/>
      <c r="N41" s="267"/>
      <c r="O41" s="267"/>
      <c r="P41" s="267"/>
      <c r="Q41" s="271"/>
      <c r="R41" s="275">
        <v>27188247</v>
      </c>
      <c r="S41" s="277"/>
      <c r="T41" s="277"/>
      <c r="U41" s="277"/>
      <c r="V41" s="277"/>
      <c r="W41" s="277"/>
      <c r="X41" s="277"/>
      <c r="Y41" s="280"/>
      <c r="Z41" s="284">
        <v>100</v>
      </c>
      <c r="AA41" s="284"/>
      <c r="AB41" s="284"/>
      <c r="AC41" s="284"/>
      <c r="AD41" s="289">
        <v>11615844</v>
      </c>
      <c r="AE41" s="289"/>
      <c r="AF41" s="289"/>
      <c r="AG41" s="289"/>
      <c r="AH41" s="289"/>
      <c r="AI41" s="289"/>
      <c r="AJ41" s="289"/>
      <c r="AK41" s="289"/>
      <c r="AL41" s="292">
        <v>100</v>
      </c>
      <c r="AM41" s="294"/>
      <c r="AN41" s="294"/>
      <c r="AO41" s="297"/>
      <c r="AQ41" s="302" t="s">
        <v>434</v>
      </c>
      <c r="AR41" s="111"/>
      <c r="AS41" s="111"/>
      <c r="AT41" s="111"/>
      <c r="AU41" s="111"/>
      <c r="AV41" s="111"/>
      <c r="AW41" s="111"/>
      <c r="AX41" s="111"/>
      <c r="AY41" s="310"/>
      <c r="AZ41" s="274">
        <v>529173</v>
      </c>
      <c r="BA41" s="217"/>
      <c r="BB41" s="217"/>
      <c r="BC41" s="217"/>
      <c r="BD41" s="313"/>
      <c r="BE41" s="313"/>
      <c r="BF41" s="316"/>
      <c r="BG41" s="299"/>
      <c r="BH41" s="29"/>
      <c r="BI41" s="29"/>
      <c r="BJ41" s="29"/>
      <c r="BK41" s="29"/>
      <c r="BL41" s="29"/>
      <c r="BM41" s="1" t="s">
        <v>344</v>
      </c>
      <c r="BN41" s="1"/>
      <c r="BO41" s="1"/>
      <c r="BP41" s="1"/>
      <c r="BQ41" s="1"/>
      <c r="BR41" s="1"/>
      <c r="BS41" s="1"/>
      <c r="BT41" s="1"/>
      <c r="BU41" s="269"/>
      <c r="BV41" s="274" t="s">
        <v>195</v>
      </c>
      <c r="BW41" s="217"/>
      <c r="BX41" s="217"/>
      <c r="BY41" s="217"/>
      <c r="BZ41" s="217"/>
      <c r="CA41" s="217"/>
      <c r="CB41" s="326"/>
      <c r="CD41" s="261" t="s">
        <v>284</v>
      </c>
      <c r="CE41" s="1"/>
      <c r="CF41" s="1"/>
      <c r="CG41" s="1"/>
      <c r="CH41" s="1"/>
      <c r="CI41" s="1"/>
      <c r="CJ41" s="1"/>
      <c r="CK41" s="1"/>
      <c r="CL41" s="1"/>
      <c r="CM41" s="1"/>
      <c r="CN41" s="1"/>
      <c r="CO41" s="1"/>
      <c r="CP41" s="1"/>
      <c r="CQ41" s="269"/>
      <c r="CR41" s="274" t="s">
        <v>195</v>
      </c>
      <c r="CS41" s="313"/>
      <c r="CT41" s="313"/>
      <c r="CU41" s="313"/>
      <c r="CV41" s="313"/>
      <c r="CW41" s="313"/>
      <c r="CX41" s="313"/>
      <c r="CY41" s="332"/>
      <c r="CZ41" s="283" t="s">
        <v>195</v>
      </c>
      <c r="DA41" s="335"/>
      <c r="DB41" s="335"/>
      <c r="DC41" s="338"/>
      <c r="DD41" s="288" t="s">
        <v>195</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435</v>
      </c>
      <c r="AR42" s="305"/>
      <c r="AS42" s="305"/>
      <c r="AT42" s="305"/>
      <c r="AU42" s="305"/>
      <c r="AV42" s="305"/>
      <c r="AW42" s="305"/>
      <c r="AX42" s="305"/>
      <c r="AY42" s="311"/>
      <c r="AZ42" s="275">
        <v>1567304</v>
      </c>
      <c r="BA42" s="277"/>
      <c r="BB42" s="277"/>
      <c r="BC42" s="277"/>
      <c r="BD42" s="312"/>
      <c r="BE42" s="312"/>
      <c r="BF42" s="317"/>
      <c r="BG42" s="177"/>
      <c r="BH42" s="179"/>
      <c r="BI42" s="179"/>
      <c r="BJ42" s="179"/>
      <c r="BK42" s="179"/>
      <c r="BL42" s="179"/>
      <c r="BM42" s="267" t="s">
        <v>436</v>
      </c>
      <c r="BN42" s="267"/>
      <c r="BO42" s="267"/>
      <c r="BP42" s="267"/>
      <c r="BQ42" s="267"/>
      <c r="BR42" s="267"/>
      <c r="BS42" s="267"/>
      <c r="BT42" s="267"/>
      <c r="BU42" s="271"/>
      <c r="BV42" s="275">
        <v>395</v>
      </c>
      <c r="BW42" s="277"/>
      <c r="BX42" s="277"/>
      <c r="BY42" s="277"/>
      <c r="BZ42" s="277"/>
      <c r="CA42" s="277"/>
      <c r="CB42" s="327"/>
      <c r="CD42" s="261" t="s">
        <v>277</v>
      </c>
      <c r="CE42" s="1"/>
      <c r="CF42" s="1"/>
      <c r="CG42" s="1"/>
      <c r="CH42" s="1"/>
      <c r="CI42" s="1"/>
      <c r="CJ42" s="1"/>
      <c r="CK42" s="1"/>
      <c r="CL42" s="1"/>
      <c r="CM42" s="1"/>
      <c r="CN42" s="1"/>
      <c r="CO42" s="1"/>
      <c r="CP42" s="1"/>
      <c r="CQ42" s="269"/>
      <c r="CR42" s="274">
        <v>5497154</v>
      </c>
      <c r="CS42" s="313"/>
      <c r="CT42" s="313"/>
      <c r="CU42" s="313"/>
      <c r="CV42" s="313"/>
      <c r="CW42" s="313"/>
      <c r="CX42" s="313"/>
      <c r="CY42" s="332"/>
      <c r="CZ42" s="283">
        <v>21.6</v>
      </c>
      <c r="DA42" s="335"/>
      <c r="DB42" s="335"/>
      <c r="DC42" s="338"/>
      <c r="DD42" s="288">
        <v>551600</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86</v>
      </c>
      <c r="CE43" s="1"/>
      <c r="CF43" s="1"/>
      <c r="CG43" s="1"/>
      <c r="CH43" s="1"/>
      <c r="CI43" s="1"/>
      <c r="CJ43" s="1"/>
      <c r="CK43" s="1"/>
      <c r="CL43" s="1"/>
      <c r="CM43" s="1"/>
      <c r="CN43" s="1"/>
      <c r="CO43" s="1"/>
      <c r="CP43" s="1"/>
      <c r="CQ43" s="269"/>
      <c r="CR43" s="274">
        <v>53080</v>
      </c>
      <c r="CS43" s="313"/>
      <c r="CT43" s="313"/>
      <c r="CU43" s="313"/>
      <c r="CV43" s="313"/>
      <c r="CW43" s="313"/>
      <c r="CX43" s="313"/>
      <c r="CY43" s="332"/>
      <c r="CZ43" s="283">
        <v>0.2</v>
      </c>
      <c r="DA43" s="335"/>
      <c r="DB43" s="335"/>
      <c r="DC43" s="338"/>
      <c r="DD43" s="288">
        <v>53080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412</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173</v>
      </c>
      <c r="CE44" s="41"/>
      <c r="CF44" s="261" t="s">
        <v>437</v>
      </c>
      <c r="CG44" s="1"/>
      <c r="CH44" s="1"/>
      <c r="CI44" s="1"/>
      <c r="CJ44" s="1"/>
      <c r="CK44" s="1"/>
      <c r="CL44" s="1"/>
      <c r="CM44" s="1"/>
      <c r="CN44" s="1"/>
      <c r="CO44" s="1"/>
      <c r="CP44" s="1"/>
      <c r="CQ44" s="269"/>
      <c r="CR44" s="274">
        <v>5486326</v>
      </c>
      <c r="CS44" s="217"/>
      <c r="CT44" s="217"/>
      <c r="CU44" s="217"/>
      <c r="CV44" s="217"/>
      <c r="CW44" s="217"/>
      <c r="CX44" s="217"/>
      <c r="CY44" s="279"/>
      <c r="CZ44" s="283">
        <v>21.6</v>
      </c>
      <c r="DA44" s="238"/>
      <c r="DB44" s="238"/>
      <c r="DC44" s="285"/>
      <c r="DD44" s="288">
        <v>541272</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438</v>
      </c>
      <c r="CG45" s="1"/>
      <c r="CH45" s="1"/>
      <c r="CI45" s="1"/>
      <c r="CJ45" s="1"/>
      <c r="CK45" s="1"/>
      <c r="CL45" s="1"/>
      <c r="CM45" s="1"/>
      <c r="CN45" s="1"/>
      <c r="CO45" s="1"/>
      <c r="CP45" s="1"/>
      <c r="CQ45" s="269"/>
      <c r="CR45" s="274">
        <v>2633454</v>
      </c>
      <c r="CS45" s="313"/>
      <c r="CT45" s="313"/>
      <c r="CU45" s="313"/>
      <c r="CV45" s="313"/>
      <c r="CW45" s="313"/>
      <c r="CX45" s="313"/>
      <c r="CY45" s="332"/>
      <c r="CZ45" s="283">
        <v>10.4</v>
      </c>
      <c r="DA45" s="335"/>
      <c r="DB45" s="335"/>
      <c r="DC45" s="338"/>
      <c r="DD45" s="288">
        <v>115338</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439</v>
      </c>
      <c r="CG46" s="1"/>
      <c r="CH46" s="1"/>
      <c r="CI46" s="1"/>
      <c r="CJ46" s="1"/>
      <c r="CK46" s="1"/>
      <c r="CL46" s="1"/>
      <c r="CM46" s="1"/>
      <c r="CN46" s="1"/>
      <c r="CO46" s="1"/>
      <c r="CP46" s="1"/>
      <c r="CQ46" s="269"/>
      <c r="CR46" s="274">
        <v>2697712</v>
      </c>
      <c r="CS46" s="217"/>
      <c r="CT46" s="217"/>
      <c r="CU46" s="217"/>
      <c r="CV46" s="217"/>
      <c r="CW46" s="217"/>
      <c r="CX46" s="217"/>
      <c r="CY46" s="279"/>
      <c r="CZ46" s="283">
        <v>10.6</v>
      </c>
      <c r="DA46" s="238"/>
      <c r="DB46" s="238"/>
      <c r="DC46" s="285"/>
      <c r="DD46" s="288">
        <v>342271</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441</v>
      </c>
      <c r="CG47" s="1"/>
      <c r="CH47" s="1"/>
      <c r="CI47" s="1"/>
      <c r="CJ47" s="1"/>
      <c r="CK47" s="1"/>
      <c r="CL47" s="1"/>
      <c r="CM47" s="1"/>
      <c r="CN47" s="1"/>
      <c r="CO47" s="1"/>
      <c r="CP47" s="1"/>
      <c r="CQ47" s="269"/>
      <c r="CR47" s="274">
        <v>10828</v>
      </c>
      <c r="CS47" s="313"/>
      <c r="CT47" s="313"/>
      <c r="CU47" s="313"/>
      <c r="CV47" s="313"/>
      <c r="CW47" s="313"/>
      <c r="CX47" s="313"/>
      <c r="CY47" s="332"/>
      <c r="CZ47" s="283">
        <v>0</v>
      </c>
      <c r="DA47" s="335"/>
      <c r="DB47" s="335"/>
      <c r="DC47" s="338"/>
      <c r="DD47" s="288">
        <v>10328</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443</v>
      </c>
      <c r="CG48" s="1"/>
      <c r="CH48" s="1"/>
      <c r="CI48" s="1"/>
      <c r="CJ48" s="1"/>
      <c r="CK48" s="1"/>
      <c r="CL48" s="1"/>
      <c r="CM48" s="1"/>
      <c r="CN48" s="1"/>
      <c r="CO48" s="1"/>
      <c r="CP48" s="1"/>
      <c r="CQ48" s="269"/>
      <c r="CR48" s="274" t="s">
        <v>195</v>
      </c>
      <c r="CS48" s="217"/>
      <c r="CT48" s="217"/>
      <c r="CU48" s="217"/>
      <c r="CV48" s="217"/>
      <c r="CW48" s="217"/>
      <c r="CX48" s="217"/>
      <c r="CY48" s="279"/>
      <c r="CZ48" s="283" t="s">
        <v>195</v>
      </c>
      <c r="DA48" s="238"/>
      <c r="DB48" s="238"/>
      <c r="DC48" s="285"/>
      <c r="DD48" s="288" t="s">
        <v>195</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187</v>
      </c>
      <c r="CE49" s="267"/>
      <c r="CF49" s="267"/>
      <c r="CG49" s="267"/>
      <c r="CH49" s="267"/>
      <c r="CI49" s="267"/>
      <c r="CJ49" s="267"/>
      <c r="CK49" s="267"/>
      <c r="CL49" s="267"/>
      <c r="CM49" s="267"/>
      <c r="CN49" s="267"/>
      <c r="CO49" s="267"/>
      <c r="CP49" s="267"/>
      <c r="CQ49" s="271"/>
      <c r="CR49" s="275">
        <v>25398134</v>
      </c>
      <c r="CS49" s="312"/>
      <c r="CT49" s="312"/>
      <c r="CU49" s="312"/>
      <c r="CV49" s="312"/>
      <c r="CW49" s="312"/>
      <c r="CX49" s="312"/>
      <c r="CY49" s="333"/>
      <c r="CZ49" s="292">
        <v>100</v>
      </c>
      <c r="DA49" s="336"/>
      <c r="DB49" s="336"/>
      <c r="DC49" s="339"/>
      <c r="DD49" s="342">
        <v>13530629</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l/vEdgPgEIsPFYVA1Pe82Av0ck1/dF8yOS850P41tVMBKNi5vqFI2cgrrKqSOAGnBeGpY6718ydFIofKnFso4w==" saltValue="7epmHMnV2vZ86wsS2xCHn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60" zoomScaleNormal="6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296</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301</v>
      </c>
      <c r="DK2" s="707"/>
      <c r="DL2" s="707"/>
      <c r="DM2" s="707"/>
      <c r="DN2" s="707"/>
      <c r="DO2" s="710"/>
      <c r="DP2" s="368"/>
      <c r="DQ2" s="706" t="s">
        <v>302</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444</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445</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446</v>
      </c>
      <c r="B5" s="397"/>
      <c r="C5" s="397"/>
      <c r="D5" s="397"/>
      <c r="E5" s="397"/>
      <c r="F5" s="397"/>
      <c r="G5" s="397"/>
      <c r="H5" s="397"/>
      <c r="I5" s="397"/>
      <c r="J5" s="397"/>
      <c r="K5" s="397"/>
      <c r="L5" s="397"/>
      <c r="M5" s="397"/>
      <c r="N5" s="397"/>
      <c r="O5" s="397"/>
      <c r="P5" s="429"/>
      <c r="Q5" s="435" t="s">
        <v>176</v>
      </c>
      <c r="R5" s="447"/>
      <c r="S5" s="447"/>
      <c r="T5" s="447"/>
      <c r="U5" s="458"/>
      <c r="V5" s="435" t="s">
        <v>447</v>
      </c>
      <c r="W5" s="447"/>
      <c r="X5" s="447"/>
      <c r="Y5" s="447"/>
      <c r="Z5" s="458"/>
      <c r="AA5" s="435" t="s">
        <v>448</v>
      </c>
      <c r="AB5" s="447"/>
      <c r="AC5" s="447"/>
      <c r="AD5" s="447"/>
      <c r="AE5" s="447"/>
      <c r="AF5" s="504" t="s">
        <v>174</v>
      </c>
      <c r="AG5" s="447"/>
      <c r="AH5" s="447"/>
      <c r="AI5" s="447"/>
      <c r="AJ5" s="522"/>
      <c r="AK5" s="447" t="s">
        <v>449</v>
      </c>
      <c r="AL5" s="447"/>
      <c r="AM5" s="447"/>
      <c r="AN5" s="447"/>
      <c r="AO5" s="458"/>
      <c r="AP5" s="435" t="s">
        <v>450</v>
      </c>
      <c r="AQ5" s="447"/>
      <c r="AR5" s="447"/>
      <c r="AS5" s="447"/>
      <c r="AT5" s="458"/>
      <c r="AU5" s="435" t="s">
        <v>453</v>
      </c>
      <c r="AV5" s="447"/>
      <c r="AW5" s="447"/>
      <c r="AX5" s="447"/>
      <c r="AY5" s="522"/>
      <c r="AZ5" s="378"/>
      <c r="BA5" s="378"/>
      <c r="BB5" s="378"/>
      <c r="BC5" s="378"/>
      <c r="BD5" s="378"/>
      <c r="BE5" s="576"/>
      <c r="BF5" s="576"/>
      <c r="BG5" s="576"/>
      <c r="BH5" s="576"/>
      <c r="BI5" s="576"/>
      <c r="BJ5" s="576"/>
      <c r="BK5" s="576"/>
      <c r="BL5" s="576"/>
      <c r="BM5" s="576"/>
      <c r="BN5" s="576"/>
      <c r="BO5" s="576"/>
      <c r="BP5" s="576"/>
      <c r="BQ5" s="370" t="s">
        <v>454</v>
      </c>
      <c r="BR5" s="397"/>
      <c r="BS5" s="397"/>
      <c r="BT5" s="397"/>
      <c r="BU5" s="397"/>
      <c r="BV5" s="397"/>
      <c r="BW5" s="397"/>
      <c r="BX5" s="397"/>
      <c r="BY5" s="397"/>
      <c r="BZ5" s="397"/>
      <c r="CA5" s="397"/>
      <c r="CB5" s="397"/>
      <c r="CC5" s="397"/>
      <c r="CD5" s="397"/>
      <c r="CE5" s="397"/>
      <c r="CF5" s="397"/>
      <c r="CG5" s="429"/>
      <c r="CH5" s="435" t="s">
        <v>370</v>
      </c>
      <c r="CI5" s="447"/>
      <c r="CJ5" s="447"/>
      <c r="CK5" s="447"/>
      <c r="CL5" s="458"/>
      <c r="CM5" s="435" t="s">
        <v>321</v>
      </c>
      <c r="CN5" s="447"/>
      <c r="CO5" s="447"/>
      <c r="CP5" s="447"/>
      <c r="CQ5" s="458"/>
      <c r="CR5" s="435" t="s">
        <v>240</v>
      </c>
      <c r="CS5" s="447"/>
      <c r="CT5" s="447"/>
      <c r="CU5" s="447"/>
      <c r="CV5" s="458"/>
      <c r="CW5" s="435" t="s">
        <v>50</v>
      </c>
      <c r="CX5" s="447"/>
      <c r="CY5" s="447"/>
      <c r="CZ5" s="447"/>
      <c r="DA5" s="458"/>
      <c r="DB5" s="435" t="s">
        <v>456</v>
      </c>
      <c r="DC5" s="447"/>
      <c r="DD5" s="447"/>
      <c r="DE5" s="447"/>
      <c r="DF5" s="458"/>
      <c r="DG5" s="700" t="s">
        <v>238</v>
      </c>
      <c r="DH5" s="703"/>
      <c r="DI5" s="703"/>
      <c r="DJ5" s="703"/>
      <c r="DK5" s="708"/>
      <c r="DL5" s="700" t="s">
        <v>458</v>
      </c>
      <c r="DM5" s="703"/>
      <c r="DN5" s="703"/>
      <c r="DO5" s="703"/>
      <c r="DP5" s="708"/>
      <c r="DQ5" s="435" t="s">
        <v>460</v>
      </c>
      <c r="DR5" s="447"/>
      <c r="DS5" s="447"/>
      <c r="DT5" s="447"/>
      <c r="DU5" s="458"/>
      <c r="DV5" s="435" t="s">
        <v>453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461</v>
      </c>
      <c r="C7" s="419"/>
      <c r="D7" s="419"/>
      <c r="E7" s="419"/>
      <c r="F7" s="419"/>
      <c r="G7" s="419"/>
      <c r="H7" s="419"/>
      <c r="I7" s="419"/>
      <c r="J7" s="419"/>
      <c r="K7" s="419"/>
      <c r="L7" s="419"/>
      <c r="M7" s="419"/>
      <c r="N7" s="419"/>
      <c r="O7" s="419"/>
      <c r="P7" s="431"/>
      <c r="Q7" s="437">
        <v>27070</v>
      </c>
      <c r="R7" s="449"/>
      <c r="S7" s="449"/>
      <c r="T7" s="449"/>
      <c r="U7" s="449"/>
      <c r="V7" s="449">
        <v>25280</v>
      </c>
      <c r="W7" s="449"/>
      <c r="X7" s="449"/>
      <c r="Y7" s="449"/>
      <c r="Z7" s="449"/>
      <c r="AA7" s="449">
        <v>1790</v>
      </c>
      <c r="AB7" s="449"/>
      <c r="AC7" s="449"/>
      <c r="AD7" s="449"/>
      <c r="AE7" s="492"/>
      <c r="AF7" s="506">
        <v>1664</v>
      </c>
      <c r="AG7" s="519"/>
      <c r="AH7" s="519"/>
      <c r="AI7" s="519"/>
      <c r="AJ7" s="524"/>
      <c r="AK7" s="532">
        <v>686</v>
      </c>
      <c r="AL7" s="449"/>
      <c r="AM7" s="449"/>
      <c r="AN7" s="449"/>
      <c r="AO7" s="449"/>
      <c r="AP7" s="449">
        <v>16579</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544</v>
      </c>
      <c r="BT7" s="419"/>
      <c r="BU7" s="419"/>
      <c r="BV7" s="419"/>
      <c r="BW7" s="419"/>
      <c r="BX7" s="419"/>
      <c r="BY7" s="419"/>
      <c r="BZ7" s="419"/>
      <c r="CA7" s="419"/>
      <c r="CB7" s="419"/>
      <c r="CC7" s="419"/>
      <c r="CD7" s="419"/>
      <c r="CE7" s="419"/>
      <c r="CF7" s="419"/>
      <c r="CG7" s="431"/>
      <c r="CH7" s="663">
        <v>-5</v>
      </c>
      <c r="CI7" s="666"/>
      <c r="CJ7" s="666"/>
      <c r="CK7" s="666"/>
      <c r="CL7" s="681"/>
      <c r="CM7" s="663">
        <v>35</v>
      </c>
      <c r="CN7" s="666"/>
      <c r="CO7" s="666"/>
      <c r="CP7" s="666"/>
      <c r="CQ7" s="681"/>
      <c r="CR7" s="663">
        <v>30</v>
      </c>
      <c r="CS7" s="666"/>
      <c r="CT7" s="666"/>
      <c r="CU7" s="666"/>
      <c r="CV7" s="681"/>
      <c r="CW7" s="663">
        <v>5</v>
      </c>
      <c r="CX7" s="666"/>
      <c r="CY7" s="666"/>
      <c r="CZ7" s="666"/>
      <c r="DA7" s="681"/>
      <c r="DB7" s="663" t="s">
        <v>195</v>
      </c>
      <c r="DC7" s="666"/>
      <c r="DD7" s="666"/>
      <c r="DE7" s="666"/>
      <c r="DF7" s="681"/>
      <c r="DG7" s="663" t="s">
        <v>195</v>
      </c>
      <c r="DH7" s="666"/>
      <c r="DI7" s="666"/>
      <c r="DJ7" s="666"/>
      <c r="DK7" s="681"/>
      <c r="DL7" s="663" t="s">
        <v>195</v>
      </c>
      <c r="DM7" s="666"/>
      <c r="DN7" s="666"/>
      <c r="DO7" s="666"/>
      <c r="DP7" s="681"/>
      <c r="DQ7" s="663" t="s">
        <v>195</v>
      </c>
      <c r="DR7" s="666"/>
      <c r="DS7" s="666"/>
      <c r="DT7" s="666"/>
      <c r="DU7" s="681"/>
      <c r="DV7" s="399"/>
      <c r="DW7" s="419"/>
      <c r="DX7" s="419"/>
      <c r="DY7" s="419"/>
      <c r="DZ7" s="717"/>
      <c r="EA7" s="576"/>
    </row>
    <row r="8" spans="1:131" s="364" customFormat="1" ht="26.25" customHeight="1">
      <c r="A8" s="373">
        <v>2</v>
      </c>
      <c r="B8" s="400" t="s">
        <v>463</v>
      </c>
      <c r="C8" s="420"/>
      <c r="D8" s="420"/>
      <c r="E8" s="420"/>
      <c r="F8" s="420"/>
      <c r="G8" s="420"/>
      <c r="H8" s="420"/>
      <c r="I8" s="420"/>
      <c r="J8" s="420"/>
      <c r="K8" s="420"/>
      <c r="L8" s="420"/>
      <c r="M8" s="420"/>
      <c r="N8" s="420"/>
      <c r="O8" s="420"/>
      <c r="P8" s="432"/>
      <c r="Q8" s="438">
        <v>40</v>
      </c>
      <c r="R8" s="450"/>
      <c r="S8" s="450"/>
      <c r="T8" s="450"/>
      <c r="U8" s="450"/>
      <c r="V8" s="450">
        <v>40</v>
      </c>
      <c r="W8" s="450"/>
      <c r="X8" s="450"/>
      <c r="Y8" s="450"/>
      <c r="Z8" s="450"/>
      <c r="AA8" s="450" t="s">
        <v>195</v>
      </c>
      <c r="AB8" s="450"/>
      <c r="AC8" s="450"/>
      <c r="AD8" s="450"/>
      <c r="AE8" s="461"/>
      <c r="AF8" s="507" t="s">
        <v>195</v>
      </c>
      <c r="AG8" s="456"/>
      <c r="AH8" s="456"/>
      <c r="AI8" s="456"/>
      <c r="AJ8" s="525"/>
      <c r="AK8" s="460">
        <v>39</v>
      </c>
      <c r="AL8" s="450"/>
      <c r="AM8" s="450"/>
      <c r="AN8" s="450"/>
      <c r="AO8" s="450"/>
      <c r="AP8" s="450" t="s">
        <v>195</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t="s">
        <v>205</v>
      </c>
      <c r="BS8" s="400" t="s">
        <v>251</v>
      </c>
      <c r="BT8" s="420"/>
      <c r="BU8" s="420"/>
      <c r="BV8" s="420"/>
      <c r="BW8" s="420"/>
      <c r="BX8" s="420"/>
      <c r="BY8" s="420"/>
      <c r="BZ8" s="420"/>
      <c r="CA8" s="420"/>
      <c r="CB8" s="420"/>
      <c r="CC8" s="420"/>
      <c r="CD8" s="420"/>
      <c r="CE8" s="420"/>
      <c r="CF8" s="420"/>
      <c r="CG8" s="432"/>
      <c r="CH8" s="444" t="s">
        <v>195</v>
      </c>
      <c r="CI8" s="456"/>
      <c r="CJ8" s="456"/>
      <c r="CK8" s="456"/>
      <c r="CL8" s="682"/>
      <c r="CM8" s="444">
        <v>179</v>
      </c>
      <c r="CN8" s="456"/>
      <c r="CO8" s="456"/>
      <c r="CP8" s="456"/>
      <c r="CQ8" s="682"/>
      <c r="CR8" s="444">
        <v>5</v>
      </c>
      <c r="CS8" s="456"/>
      <c r="CT8" s="456"/>
      <c r="CU8" s="456"/>
      <c r="CV8" s="682"/>
      <c r="CW8" s="444" t="s">
        <v>195</v>
      </c>
      <c r="CX8" s="456"/>
      <c r="CY8" s="456"/>
      <c r="CZ8" s="456"/>
      <c r="DA8" s="682"/>
      <c r="DB8" s="444" t="s">
        <v>195</v>
      </c>
      <c r="DC8" s="456"/>
      <c r="DD8" s="456"/>
      <c r="DE8" s="456"/>
      <c r="DF8" s="682"/>
      <c r="DG8" s="444" t="s">
        <v>195</v>
      </c>
      <c r="DH8" s="456"/>
      <c r="DI8" s="456"/>
      <c r="DJ8" s="456"/>
      <c r="DK8" s="682"/>
      <c r="DL8" s="444" t="s">
        <v>195</v>
      </c>
      <c r="DM8" s="456"/>
      <c r="DN8" s="456"/>
      <c r="DO8" s="456"/>
      <c r="DP8" s="682"/>
      <c r="DQ8" s="444" t="s">
        <v>195</v>
      </c>
      <c r="DR8" s="456"/>
      <c r="DS8" s="456"/>
      <c r="DT8" s="456"/>
      <c r="DU8" s="682"/>
      <c r="DV8" s="400"/>
      <c r="DW8" s="420"/>
      <c r="DX8" s="420"/>
      <c r="DY8" s="420"/>
      <c r="DZ8" s="718"/>
      <c r="EA8" s="576"/>
    </row>
    <row r="9" spans="1:131" s="364" customFormat="1" ht="26.25" customHeight="1">
      <c r="A9" s="373">
        <v>3</v>
      </c>
      <c r="B9" s="400" t="s">
        <v>464</v>
      </c>
      <c r="C9" s="420"/>
      <c r="D9" s="420"/>
      <c r="E9" s="420"/>
      <c r="F9" s="420"/>
      <c r="G9" s="420"/>
      <c r="H9" s="420"/>
      <c r="I9" s="420"/>
      <c r="J9" s="420"/>
      <c r="K9" s="420"/>
      <c r="L9" s="420"/>
      <c r="M9" s="420"/>
      <c r="N9" s="420"/>
      <c r="O9" s="420"/>
      <c r="P9" s="432"/>
      <c r="Q9" s="438">
        <v>534</v>
      </c>
      <c r="R9" s="450"/>
      <c r="S9" s="450"/>
      <c r="T9" s="450"/>
      <c r="U9" s="450"/>
      <c r="V9" s="450">
        <v>534</v>
      </c>
      <c r="W9" s="450"/>
      <c r="X9" s="450"/>
      <c r="Y9" s="450"/>
      <c r="Z9" s="450"/>
      <c r="AA9" s="450" t="s">
        <v>195</v>
      </c>
      <c r="AB9" s="450"/>
      <c r="AC9" s="450"/>
      <c r="AD9" s="450"/>
      <c r="AE9" s="461"/>
      <c r="AF9" s="507" t="s">
        <v>195</v>
      </c>
      <c r="AG9" s="456"/>
      <c r="AH9" s="456"/>
      <c r="AI9" s="456"/>
      <c r="AJ9" s="525"/>
      <c r="AK9" s="460" t="s">
        <v>195</v>
      </c>
      <c r="AL9" s="450"/>
      <c r="AM9" s="450"/>
      <c r="AN9" s="450"/>
      <c r="AO9" s="450"/>
      <c r="AP9" s="450">
        <v>1859</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t="s">
        <v>205</v>
      </c>
      <c r="BS9" s="400" t="s">
        <v>545</v>
      </c>
      <c r="BT9" s="420"/>
      <c r="BU9" s="420"/>
      <c r="BV9" s="420"/>
      <c r="BW9" s="420"/>
      <c r="BX9" s="420"/>
      <c r="BY9" s="420"/>
      <c r="BZ9" s="420"/>
      <c r="CA9" s="420"/>
      <c r="CB9" s="420"/>
      <c r="CC9" s="420"/>
      <c r="CD9" s="420"/>
      <c r="CE9" s="420"/>
      <c r="CF9" s="420"/>
      <c r="CG9" s="432"/>
      <c r="CH9" s="444">
        <v>-400</v>
      </c>
      <c r="CI9" s="456"/>
      <c r="CJ9" s="456"/>
      <c r="CK9" s="456"/>
      <c r="CL9" s="682"/>
      <c r="CM9" s="444">
        <v>2136</v>
      </c>
      <c r="CN9" s="456"/>
      <c r="CO9" s="456"/>
      <c r="CP9" s="456"/>
      <c r="CQ9" s="682"/>
      <c r="CR9" s="444">
        <v>295</v>
      </c>
      <c r="CS9" s="456"/>
      <c r="CT9" s="456"/>
      <c r="CU9" s="456"/>
      <c r="CV9" s="682"/>
      <c r="CW9" s="444">
        <v>394</v>
      </c>
      <c r="CX9" s="456"/>
      <c r="CY9" s="456"/>
      <c r="CZ9" s="456"/>
      <c r="DA9" s="682"/>
      <c r="DB9" s="444">
        <v>1859</v>
      </c>
      <c r="DC9" s="456"/>
      <c r="DD9" s="456"/>
      <c r="DE9" s="456"/>
      <c r="DF9" s="682"/>
      <c r="DG9" s="444" t="s">
        <v>195</v>
      </c>
      <c r="DH9" s="456"/>
      <c r="DI9" s="456"/>
      <c r="DJ9" s="456"/>
      <c r="DK9" s="682"/>
      <c r="DL9" s="444" t="s">
        <v>195</v>
      </c>
      <c r="DM9" s="456"/>
      <c r="DN9" s="456"/>
      <c r="DO9" s="456"/>
      <c r="DP9" s="682"/>
      <c r="DQ9" s="444" t="s">
        <v>195</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465</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247</v>
      </c>
      <c r="B23" s="401" t="s">
        <v>304</v>
      </c>
      <c r="C23" s="421"/>
      <c r="D23" s="421"/>
      <c r="E23" s="421"/>
      <c r="F23" s="421"/>
      <c r="G23" s="421"/>
      <c r="H23" s="421"/>
      <c r="I23" s="421"/>
      <c r="J23" s="421"/>
      <c r="K23" s="421"/>
      <c r="L23" s="421"/>
      <c r="M23" s="421"/>
      <c r="N23" s="421"/>
      <c r="O23" s="421"/>
      <c r="P23" s="433"/>
      <c r="Q23" s="440">
        <v>27485</v>
      </c>
      <c r="R23" s="452"/>
      <c r="S23" s="452"/>
      <c r="T23" s="452"/>
      <c r="U23" s="452"/>
      <c r="V23" s="452">
        <v>25695</v>
      </c>
      <c r="W23" s="452"/>
      <c r="X23" s="452"/>
      <c r="Y23" s="452"/>
      <c r="Z23" s="452"/>
      <c r="AA23" s="452">
        <v>1790</v>
      </c>
      <c r="AB23" s="452"/>
      <c r="AC23" s="452"/>
      <c r="AD23" s="452"/>
      <c r="AE23" s="494"/>
      <c r="AF23" s="508">
        <v>1664</v>
      </c>
      <c r="AG23" s="452"/>
      <c r="AH23" s="452"/>
      <c r="AI23" s="452"/>
      <c r="AJ23" s="526"/>
      <c r="AK23" s="534"/>
      <c r="AL23" s="455"/>
      <c r="AM23" s="455"/>
      <c r="AN23" s="455"/>
      <c r="AO23" s="455"/>
      <c r="AP23" s="452">
        <v>18438</v>
      </c>
      <c r="AQ23" s="452"/>
      <c r="AR23" s="452"/>
      <c r="AS23" s="452"/>
      <c r="AT23" s="452"/>
      <c r="AU23" s="567"/>
      <c r="AV23" s="567"/>
      <c r="AW23" s="567"/>
      <c r="AX23" s="567"/>
      <c r="AY23" s="590"/>
      <c r="AZ23" s="595" t="s">
        <v>195</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389</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423</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446</v>
      </c>
      <c r="B26" s="397"/>
      <c r="C26" s="397"/>
      <c r="D26" s="397"/>
      <c r="E26" s="397"/>
      <c r="F26" s="397"/>
      <c r="G26" s="397"/>
      <c r="H26" s="397"/>
      <c r="I26" s="397"/>
      <c r="J26" s="397"/>
      <c r="K26" s="397"/>
      <c r="L26" s="397"/>
      <c r="M26" s="397"/>
      <c r="N26" s="397"/>
      <c r="O26" s="397"/>
      <c r="P26" s="429"/>
      <c r="Q26" s="435" t="s">
        <v>467</v>
      </c>
      <c r="R26" s="447"/>
      <c r="S26" s="447"/>
      <c r="T26" s="447"/>
      <c r="U26" s="458"/>
      <c r="V26" s="435" t="s">
        <v>468</v>
      </c>
      <c r="W26" s="447"/>
      <c r="X26" s="447"/>
      <c r="Y26" s="447"/>
      <c r="Z26" s="458"/>
      <c r="AA26" s="435" t="s">
        <v>469</v>
      </c>
      <c r="AB26" s="447"/>
      <c r="AC26" s="447"/>
      <c r="AD26" s="447"/>
      <c r="AE26" s="447"/>
      <c r="AF26" s="509" t="s">
        <v>243</v>
      </c>
      <c r="AG26" s="520"/>
      <c r="AH26" s="520"/>
      <c r="AI26" s="520"/>
      <c r="AJ26" s="527"/>
      <c r="AK26" s="447" t="s">
        <v>393</v>
      </c>
      <c r="AL26" s="447"/>
      <c r="AM26" s="447"/>
      <c r="AN26" s="447"/>
      <c r="AO26" s="458"/>
      <c r="AP26" s="435" t="s">
        <v>361</v>
      </c>
      <c r="AQ26" s="447"/>
      <c r="AR26" s="447"/>
      <c r="AS26" s="447"/>
      <c r="AT26" s="458"/>
      <c r="AU26" s="435" t="s">
        <v>470</v>
      </c>
      <c r="AV26" s="447"/>
      <c r="AW26" s="447"/>
      <c r="AX26" s="447"/>
      <c r="AY26" s="458"/>
      <c r="AZ26" s="435" t="s">
        <v>471</v>
      </c>
      <c r="BA26" s="447"/>
      <c r="BB26" s="447"/>
      <c r="BC26" s="447"/>
      <c r="BD26" s="458"/>
      <c r="BE26" s="435" t="s">
        <v>453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472</v>
      </c>
      <c r="C28" s="419"/>
      <c r="D28" s="419"/>
      <c r="E28" s="419"/>
      <c r="F28" s="419"/>
      <c r="G28" s="419"/>
      <c r="H28" s="419"/>
      <c r="I28" s="419"/>
      <c r="J28" s="419"/>
      <c r="K28" s="419"/>
      <c r="L28" s="419"/>
      <c r="M28" s="419"/>
      <c r="N28" s="419"/>
      <c r="O28" s="419"/>
      <c r="P28" s="431"/>
      <c r="Q28" s="441">
        <v>5609</v>
      </c>
      <c r="R28" s="453"/>
      <c r="S28" s="453"/>
      <c r="T28" s="453"/>
      <c r="U28" s="453"/>
      <c r="V28" s="453">
        <v>5464</v>
      </c>
      <c r="W28" s="453"/>
      <c r="X28" s="453"/>
      <c r="Y28" s="453"/>
      <c r="Z28" s="453"/>
      <c r="AA28" s="453">
        <v>145</v>
      </c>
      <c r="AB28" s="453"/>
      <c r="AC28" s="453"/>
      <c r="AD28" s="453"/>
      <c r="AE28" s="495"/>
      <c r="AF28" s="511">
        <v>145</v>
      </c>
      <c r="AG28" s="453"/>
      <c r="AH28" s="453"/>
      <c r="AI28" s="453"/>
      <c r="AJ28" s="529"/>
      <c r="AK28" s="535">
        <v>529</v>
      </c>
      <c r="AL28" s="453"/>
      <c r="AM28" s="453"/>
      <c r="AN28" s="453"/>
      <c r="AO28" s="453"/>
      <c r="AP28" s="453" t="s">
        <v>195</v>
      </c>
      <c r="AQ28" s="453"/>
      <c r="AR28" s="453"/>
      <c r="AS28" s="453"/>
      <c r="AT28" s="453"/>
      <c r="AU28" s="453" t="s">
        <v>195</v>
      </c>
      <c r="AV28" s="453"/>
      <c r="AW28" s="453"/>
      <c r="AX28" s="453"/>
      <c r="AY28" s="453"/>
      <c r="AZ28" s="596" t="s">
        <v>195</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201</v>
      </c>
      <c r="C29" s="420"/>
      <c r="D29" s="420"/>
      <c r="E29" s="420"/>
      <c r="F29" s="420"/>
      <c r="G29" s="420"/>
      <c r="H29" s="420"/>
      <c r="I29" s="420"/>
      <c r="J29" s="420"/>
      <c r="K29" s="420"/>
      <c r="L29" s="420"/>
      <c r="M29" s="420"/>
      <c r="N29" s="420"/>
      <c r="O29" s="420"/>
      <c r="P29" s="432"/>
      <c r="Q29" s="438">
        <v>4367</v>
      </c>
      <c r="R29" s="450"/>
      <c r="S29" s="450"/>
      <c r="T29" s="450"/>
      <c r="U29" s="450"/>
      <c r="V29" s="450">
        <v>4285</v>
      </c>
      <c r="W29" s="450"/>
      <c r="X29" s="450"/>
      <c r="Y29" s="450"/>
      <c r="Z29" s="450"/>
      <c r="AA29" s="450">
        <v>82</v>
      </c>
      <c r="AB29" s="450"/>
      <c r="AC29" s="450"/>
      <c r="AD29" s="450"/>
      <c r="AE29" s="461"/>
      <c r="AF29" s="507">
        <v>82</v>
      </c>
      <c r="AG29" s="456"/>
      <c r="AH29" s="456"/>
      <c r="AI29" s="456"/>
      <c r="AJ29" s="525"/>
      <c r="AK29" s="460">
        <v>652</v>
      </c>
      <c r="AL29" s="450"/>
      <c r="AM29" s="450"/>
      <c r="AN29" s="450"/>
      <c r="AO29" s="450"/>
      <c r="AP29" s="450" t="s">
        <v>195</v>
      </c>
      <c r="AQ29" s="450"/>
      <c r="AR29" s="450"/>
      <c r="AS29" s="450"/>
      <c r="AT29" s="450"/>
      <c r="AU29" s="450" t="s">
        <v>195</v>
      </c>
      <c r="AV29" s="450"/>
      <c r="AW29" s="450"/>
      <c r="AX29" s="450"/>
      <c r="AY29" s="450"/>
      <c r="AZ29" s="450" t="s">
        <v>195</v>
      </c>
      <c r="BA29" s="450"/>
      <c r="BB29" s="450"/>
      <c r="BC29" s="450"/>
      <c r="BD29" s="450"/>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303</v>
      </c>
      <c r="C30" s="420"/>
      <c r="D30" s="420"/>
      <c r="E30" s="420"/>
      <c r="F30" s="420"/>
      <c r="G30" s="420"/>
      <c r="H30" s="420"/>
      <c r="I30" s="420"/>
      <c r="J30" s="420"/>
      <c r="K30" s="420"/>
      <c r="L30" s="420"/>
      <c r="M30" s="420"/>
      <c r="N30" s="420"/>
      <c r="O30" s="420"/>
      <c r="P30" s="432"/>
      <c r="Q30" s="438">
        <v>45</v>
      </c>
      <c r="R30" s="450"/>
      <c r="S30" s="450"/>
      <c r="T30" s="450"/>
      <c r="U30" s="450"/>
      <c r="V30" s="450">
        <v>42</v>
      </c>
      <c r="W30" s="450"/>
      <c r="X30" s="450"/>
      <c r="Y30" s="450"/>
      <c r="Z30" s="450"/>
      <c r="AA30" s="450">
        <v>3</v>
      </c>
      <c r="AB30" s="450"/>
      <c r="AC30" s="450"/>
      <c r="AD30" s="450"/>
      <c r="AE30" s="461"/>
      <c r="AF30" s="507">
        <v>3</v>
      </c>
      <c r="AG30" s="456"/>
      <c r="AH30" s="456"/>
      <c r="AI30" s="456"/>
      <c r="AJ30" s="525"/>
      <c r="AK30" s="460">
        <v>15</v>
      </c>
      <c r="AL30" s="450"/>
      <c r="AM30" s="450"/>
      <c r="AN30" s="450"/>
      <c r="AO30" s="450"/>
      <c r="AP30" s="450" t="s">
        <v>195</v>
      </c>
      <c r="AQ30" s="450"/>
      <c r="AR30" s="450"/>
      <c r="AS30" s="450"/>
      <c r="AT30" s="450"/>
      <c r="AU30" s="450" t="s">
        <v>195</v>
      </c>
      <c r="AV30" s="450"/>
      <c r="AW30" s="450"/>
      <c r="AX30" s="450"/>
      <c r="AY30" s="450"/>
      <c r="AZ30" s="450" t="s">
        <v>195</v>
      </c>
      <c r="BA30" s="450"/>
      <c r="BB30" s="450"/>
      <c r="BC30" s="450"/>
      <c r="BD30" s="450"/>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223</v>
      </c>
      <c r="C31" s="420"/>
      <c r="D31" s="420"/>
      <c r="E31" s="420"/>
      <c r="F31" s="420"/>
      <c r="G31" s="420"/>
      <c r="H31" s="420"/>
      <c r="I31" s="420"/>
      <c r="J31" s="420"/>
      <c r="K31" s="420"/>
      <c r="L31" s="420"/>
      <c r="M31" s="420"/>
      <c r="N31" s="420"/>
      <c r="O31" s="420"/>
      <c r="P31" s="432"/>
      <c r="Q31" s="438">
        <v>800</v>
      </c>
      <c r="R31" s="450"/>
      <c r="S31" s="450"/>
      <c r="T31" s="450"/>
      <c r="U31" s="450"/>
      <c r="V31" s="450">
        <v>790</v>
      </c>
      <c r="W31" s="450"/>
      <c r="X31" s="450"/>
      <c r="Y31" s="450"/>
      <c r="Z31" s="450"/>
      <c r="AA31" s="450">
        <v>9</v>
      </c>
      <c r="AB31" s="450"/>
      <c r="AC31" s="450"/>
      <c r="AD31" s="450"/>
      <c r="AE31" s="461"/>
      <c r="AF31" s="507">
        <v>9</v>
      </c>
      <c r="AG31" s="456"/>
      <c r="AH31" s="456"/>
      <c r="AI31" s="456"/>
      <c r="AJ31" s="525"/>
      <c r="AK31" s="460">
        <v>226</v>
      </c>
      <c r="AL31" s="450"/>
      <c r="AM31" s="450"/>
      <c r="AN31" s="450"/>
      <c r="AO31" s="450"/>
      <c r="AP31" s="450" t="s">
        <v>195</v>
      </c>
      <c r="AQ31" s="450"/>
      <c r="AR31" s="450"/>
      <c r="AS31" s="450"/>
      <c r="AT31" s="450"/>
      <c r="AU31" s="450" t="s">
        <v>195</v>
      </c>
      <c r="AV31" s="450"/>
      <c r="AW31" s="450"/>
      <c r="AX31" s="450"/>
      <c r="AY31" s="450"/>
      <c r="AZ31" s="450" t="s">
        <v>195</v>
      </c>
      <c r="BA31" s="450"/>
      <c r="BB31" s="450"/>
      <c r="BC31" s="450"/>
      <c r="BD31" s="450"/>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473</v>
      </c>
      <c r="C32" s="420"/>
      <c r="D32" s="420"/>
      <c r="E32" s="420"/>
      <c r="F32" s="420"/>
      <c r="G32" s="420"/>
      <c r="H32" s="420"/>
      <c r="I32" s="420"/>
      <c r="J32" s="420"/>
      <c r="K32" s="420"/>
      <c r="L32" s="420"/>
      <c r="M32" s="420"/>
      <c r="N32" s="420"/>
      <c r="O32" s="420"/>
      <c r="P32" s="432"/>
      <c r="Q32" s="438">
        <v>855</v>
      </c>
      <c r="R32" s="450"/>
      <c r="S32" s="450"/>
      <c r="T32" s="450"/>
      <c r="U32" s="450"/>
      <c r="V32" s="450">
        <v>751</v>
      </c>
      <c r="W32" s="450"/>
      <c r="X32" s="450"/>
      <c r="Y32" s="450"/>
      <c r="Z32" s="450"/>
      <c r="AA32" s="450">
        <v>104</v>
      </c>
      <c r="AB32" s="450"/>
      <c r="AC32" s="450"/>
      <c r="AD32" s="450"/>
      <c r="AE32" s="461"/>
      <c r="AF32" s="507">
        <v>1857</v>
      </c>
      <c r="AG32" s="456"/>
      <c r="AH32" s="456"/>
      <c r="AI32" s="456"/>
      <c r="AJ32" s="525"/>
      <c r="AK32" s="460" t="s">
        <v>195</v>
      </c>
      <c r="AL32" s="450"/>
      <c r="AM32" s="450"/>
      <c r="AN32" s="450"/>
      <c r="AO32" s="450"/>
      <c r="AP32" s="450">
        <v>697</v>
      </c>
      <c r="AQ32" s="450"/>
      <c r="AR32" s="450"/>
      <c r="AS32" s="450"/>
      <c r="AT32" s="450"/>
      <c r="AU32" s="450">
        <v>10</v>
      </c>
      <c r="AV32" s="450"/>
      <c r="AW32" s="450"/>
      <c r="AX32" s="450"/>
      <c r="AY32" s="450"/>
      <c r="AZ32" s="450" t="s">
        <v>195</v>
      </c>
      <c r="BA32" s="450"/>
      <c r="BB32" s="450"/>
      <c r="BC32" s="450"/>
      <c r="BD32" s="450"/>
      <c r="BE32" s="565" t="s">
        <v>474</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354</v>
      </c>
      <c r="C33" s="420"/>
      <c r="D33" s="420"/>
      <c r="E33" s="420"/>
      <c r="F33" s="420"/>
      <c r="G33" s="420"/>
      <c r="H33" s="420"/>
      <c r="I33" s="420"/>
      <c r="J33" s="420"/>
      <c r="K33" s="420"/>
      <c r="L33" s="420"/>
      <c r="M33" s="420"/>
      <c r="N33" s="420"/>
      <c r="O33" s="420"/>
      <c r="P33" s="432"/>
      <c r="Q33" s="438">
        <v>974</v>
      </c>
      <c r="R33" s="450"/>
      <c r="S33" s="450"/>
      <c r="T33" s="450"/>
      <c r="U33" s="450"/>
      <c r="V33" s="450">
        <v>794</v>
      </c>
      <c r="W33" s="450"/>
      <c r="X33" s="450"/>
      <c r="Y33" s="450"/>
      <c r="Z33" s="450"/>
      <c r="AA33" s="450">
        <v>181</v>
      </c>
      <c r="AB33" s="450"/>
      <c r="AC33" s="450"/>
      <c r="AD33" s="450"/>
      <c r="AE33" s="461"/>
      <c r="AF33" s="507">
        <v>112</v>
      </c>
      <c r="AG33" s="456"/>
      <c r="AH33" s="456"/>
      <c r="AI33" s="456"/>
      <c r="AJ33" s="525"/>
      <c r="AK33" s="460">
        <v>46</v>
      </c>
      <c r="AL33" s="450"/>
      <c r="AM33" s="450"/>
      <c r="AN33" s="450"/>
      <c r="AO33" s="450"/>
      <c r="AP33" s="450">
        <v>5712</v>
      </c>
      <c r="AQ33" s="450"/>
      <c r="AR33" s="450"/>
      <c r="AS33" s="450"/>
      <c r="AT33" s="450"/>
      <c r="AU33" s="450">
        <v>4609</v>
      </c>
      <c r="AV33" s="450"/>
      <c r="AW33" s="450"/>
      <c r="AX33" s="450"/>
      <c r="AY33" s="450"/>
      <c r="AZ33" s="450" t="s">
        <v>195</v>
      </c>
      <c r="BA33" s="450"/>
      <c r="BB33" s="450"/>
      <c r="BC33" s="450"/>
      <c r="BD33" s="450"/>
      <c r="BE33" s="565" t="s">
        <v>474</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475</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247</v>
      </c>
      <c r="B63" s="401" t="s">
        <v>380</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2208</v>
      </c>
      <c r="AG63" s="452"/>
      <c r="AH63" s="452"/>
      <c r="AI63" s="452"/>
      <c r="AJ63" s="526"/>
      <c r="AK63" s="534"/>
      <c r="AL63" s="455"/>
      <c r="AM63" s="455"/>
      <c r="AN63" s="455"/>
      <c r="AO63" s="455"/>
      <c r="AP63" s="452">
        <v>6409</v>
      </c>
      <c r="AQ63" s="452"/>
      <c r="AR63" s="452"/>
      <c r="AS63" s="452"/>
      <c r="AT63" s="452"/>
      <c r="AU63" s="452">
        <v>4619</v>
      </c>
      <c r="AV63" s="452"/>
      <c r="AW63" s="452"/>
      <c r="AX63" s="452"/>
      <c r="AY63" s="452"/>
      <c r="AZ63" s="599"/>
      <c r="BA63" s="599"/>
      <c r="BB63" s="599"/>
      <c r="BC63" s="599"/>
      <c r="BD63" s="599"/>
      <c r="BE63" s="567"/>
      <c r="BF63" s="567"/>
      <c r="BG63" s="567"/>
      <c r="BH63" s="567"/>
      <c r="BI63" s="590"/>
      <c r="BJ63" s="595" t="s">
        <v>195</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462</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457</v>
      </c>
      <c r="B66" s="397"/>
      <c r="C66" s="397"/>
      <c r="D66" s="397"/>
      <c r="E66" s="397"/>
      <c r="F66" s="397"/>
      <c r="G66" s="397"/>
      <c r="H66" s="397"/>
      <c r="I66" s="397"/>
      <c r="J66" s="397"/>
      <c r="K66" s="397"/>
      <c r="L66" s="397"/>
      <c r="M66" s="397"/>
      <c r="N66" s="397"/>
      <c r="O66" s="397"/>
      <c r="P66" s="429"/>
      <c r="Q66" s="435" t="s">
        <v>467</v>
      </c>
      <c r="R66" s="447"/>
      <c r="S66" s="447"/>
      <c r="T66" s="447"/>
      <c r="U66" s="458"/>
      <c r="V66" s="435" t="s">
        <v>468</v>
      </c>
      <c r="W66" s="447"/>
      <c r="X66" s="447"/>
      <c r="Y66" s="447"/>
      <c r="Z66" s="458"/>
      <c r="AA66" s="435" t="s">
        <v>469</v>
      </c>
      <c r="AB66" s="447"/>
      <c r="AC66" s="447"/>
      <c r="AD66" s="447"/>
      <c r="AE66" s="458"/>
      <c r="AF66" s="512" t="s">
        <v>243</v>
      </c>
      <c r="AG66" s="520"/>
      <c r="AH66" s="520"/>
      <c r="AI66" s="520"/>
      <c r="AJ66" s="530"/>
      <c r="AK66" s="435" t="s">
        <v>393</v>
      </c>
      <c r="AL66" s="397"/>
      <c r="AM66" s="397"/>
      <c r="AN66" s="397"/>
      <c r="AO66" s="429"/>
      <c r="AP66" s="435" t="s">
        <v>361</v>
      </c>
      <c r="AQ66" s="447"/>
      <c r="AR66" s="447"/>
      <c r="AS66" s="447"/>
      <c r="AT66" s="458"/>
      <c r="AU66" s="435" t="s">
        <v>476</v>
      </c>
      <c r="AV66" s="447"/>
      <c r="AW66" s="447"/>
      <c r="AX66" s="447"/>
      <c r="AY66" s="458"/>
      <c r="AZ66" s="435" t="s">
        <v>453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547</v>
      </c>
      <c r="C68" s="419"/>
      <c r="D68" s="419"/>
      <c r="E68" s="419"/>
      <c r="F68" s="419"/>
      <c r="G68" s="419"/>
      <c r="H68" s="419"/>
      <c r="I68" s="419"/>
      <c r="J68" s="419"/>
      <c r="K68" s="419"/>
      <c r="L68" s="419"/>
      <c r="M68" s="419"/>
      <c r="N68" s="419"/>
      <c r="O68" s="419"/>
      <c r="P68" s="431"/>
      <c r="Q68" s="437">
        <v>60</v>
      </c>
      <c r="R68" s="449"/>
      <c r="S68" s="449"/>
      <c r="T68" s="449"/>
      <c r="U68" s="449"/>
      <c r="V68" s="449">
        <v>59</v>
      </c>
      <c r="W68" s="449"/>
      <c r="X68" s="449"/>
      <c r="Y68" s="449"/>
      <c r="Z68" s="449"/>
      <c r="AA68" s="449">
        <v>2</v>
      </c>
      <c r="AB68" s="449"/>
      <c r="AC68" s="449"/>
      <c r="AD68" s="449"/>
      <c r="AE68" s="449"/>
      <c r="AF68" s="449">
        <v>2</v>
      </c>
      <c r="AG68" s="449"/>
      <c r="AH68" s="449"/>
      <c r="AI68" s="449"/>
      <c r="AJ68" s="449"/>
      <c r="AK68" s="449">
        <v>4</v>
      </c>
      <c r="AL68" s="449"/>
      <c r="AM68" s="449"/>
      <c r="AN68" s="449"/>
      <c r="AO68" s="449"/>
      <c r="AP68" s="449" t="s">
        <v>195</v>
      </c>
      <c r="AQ68" s="449"/>
      <c r="AR68" s="449"/>
      <c r="AS68" s="449"/>
      <c r="AT68" s="449"/>
      <c r="AU68" s="449" t="s">
        <v>195</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548</v>
      </c>
      <c r="C69" s="420"/>
      <c r="D69" s="420"/>
      <c r="E69" s="420"/>
      <c r="F69" s="420"/>
      <c r="G69" s="420"/>
      <c r="H69" s="420"/>
      <c r="I69" s="420"/>
      <c r="J69" s="420"/>
      <c r="K69" s="420"/>
      <c r="L69" s="420"/>
      <c r="M69" s="420"/>
      <c r="N69" s="420"/>
      <c r="O69" s="420"/>
      <c r="P69" s="432"/>
      <c r="Q69" s="438">
        <v>9</v>
      </c>
      <c r="R69" s="450"/>
      <c r="S69" s="450"/>
      <c r="T69" s="450"/>
      <c r="U69" s="450"/>
      <c r="V69" s="450">
        <v>8</v>
      </c>
      <c r="W69" s="450"/>
      <c r="X69" s="450"/>
      <c r="Y69" s="450"/>
      <c r="Z69" s="450"/>
      <c r="AA69" s="450">
        <v>2</v>
      </c>
      <c r="AB69" s="450"/>
      <c r="AC69" s="450"/>
      <c r="AD69" s="450"/>
      <c r="AE69" s="450"/>
      <c r="AF69" s="450">
        <v>2</v>
      </c>
      <c r="AG69" s="450"/>
      <c r="AH69" s="450"/>
      <c r="AI69" s="450"/>
      <c r="AJ69" s="450"/>
      <c r="AK69" s="450">
        <v>1</v>
      </c>
      <c r="AL69" s="450"/>
      <c r="AM69" s="450"/>
      <c r="AN69" s="450"/>
      <c r="AO69" s="450"/>
      <c r="AP69" s="450" t="s">
        <v>195</v>
      </c>
      <c r="AQ69" s="450"/>
      <c r="AR69" s="450"/>
      <c r="AS69" s="450"/>
      <c r="AT69" s="450"/>
      <c r="AU69" s="450" t="s">
        <v>195</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293</v>
      </c>
      <c r="C70" s="420"/>
      <c r="D70" s="420"/>
      <c r="E70" s="420"/>
      <c r="F70" s="420"/>
      <c r="G70" s="420"/>
      <c r="H70" s="420"/>
      <c r="I70" s="420"/>
      <c r="J70" s="420"/>
      <c r="K70" s="420"/>
      <c r="L70" s="420"/>
      <c r="M70" s="420"/>
      <c r="N70" s="420"/>
      <c r="O70" s="420"/>
      <c r="P70" s="432"/>
      <c r="Q70" s="438">
        <v>91</v>
      </c>
      <c r="R70" s="450"/>
      <c r="S70" s="450"/>
      <c r="T70" s="450"/>
      <c r="U70" s="450"/>
      <c r="V70" s="450">
        <v>89</v>
      </c>
      <c r="W70" s="450"/>
      <c r="X70" s="450"/>
      <c r="Y70" s="450"/>
      <c r="Z70" s="450"/>
      <c r="AA70" s="450">
        <v>2</v>
      </c>
      <c r="AB70" s="450"/>
      <c r="AC70" s="450"/>
      <c r="AD70" s="450"/>
      <c r="AE70" s="450"/>
      <c r="AF70" s="450">
        <v>2</v>
      </c>
      <c r="AG70" s="450"/>
      <c r="AH70" s="450"/>
      <c r="AI70" s="450"/>
      <c r="AJ70" s="450"/>
      <c r="AK70" s="450" t="s">
        <v>195</v>
      </c>
      <c r="AL70" s="450"/>
      <c r="AM70" s="450"/>
      <c r="AN70" s="450"/>
      <c r="AO70" s="450"/>
      <c r="AP70" s="450" t="s">
        <v>195</v>
      </c>
      <c r="AQ70" s="450"/>
      <c r="AR70" s="450"/>
      <c r="AS70" s="450"/>
      <c r="AT70" s="450"/>
      <c r="AU70" s="450" t="s">
        <v>195</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310</v>
      </c>
      <c r="C71" s="420"/>
      <c r="D71" s="420"/>
      <c r="E71" s="420"/>
      <c r="F71" s="420"/>
      <c r="G71" s="420"/>
      <c r="H71" s="420"/>
      <c r="I71" s="420"/>
      <c r="J71" s="420"/>
      <c r="K71" s="420"/>
      <c r="L71" s="420"/>
      <c r="M71" s="420"/>
      <c r="N71" s="420"/>
      <c r="O71" s="420"/>
      <c r="P71" s="432"/>
      <c r="Q71" s="438">
        <v>1665</v>
      </c>
      <c r="R71" s="450"/>
      <c r="S71" s="450"/>
      <c r="T71" s="450"/>
      <c r="U71" s="450"/>
      <c r="V71" s="450">
        <v>1531</v>
      </c>
      <c r="W71" s="450"/>
      <c r="X71" s="450"/>
      <c r="Y71" s="450"/>
      <c r="Z71" s="450"/>
      <c r="AA71" s="450">
        <v>134</v>
      </c>
      <c r="AB71" s="450"/>
      <c r="AC71" s="450"/>
      <c r="AD71" s="450"/>
      <c r="AE71" s="450"/>
      <c r="AF71" s="450">
        <v>127</v>
      </c>
      <c r="AG71" s="450"/>
      <c r="AH71" s="450"/>
      <c r="AI71" s="450"/>
      <c r="AJ71" s="450"/>
      <c r="AK71" s="450">
        <v>14</v>
      </c>
      <c r="AL71" s="450"/>
      <c r="AM71" s="450"/>
      <c r="AN71" s="450"/>
      <c r="AO71" s="450"/>
      <c r="AP71" s="450">
        <v>433</v>
      </c>
      <c r="AQ71" s="450"/>
      <c r="AR71" s="450"/>
      <c r="AS71" s="450"/>
      <c r="AT71" s="450"/>
      <c r="AU71" s="450">
        <v>253</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265</v>
      </c>
      <c r="C72" s="420"/>
      <c r="D72" s="420"/>
      <c r="E72" s="420"/>
      <c r="F72" s="420"/>
      <c r="G72" s="420"/>
      <c r="H72" s="420"/>
      <c r="I72" s="420"/>
      <c r="J72" s="420"/>
      <c r="K72" s="420"/>
      <c r="L72" s="420"/>
      <c r="M72" s="420"/>
      <c r="N72" s="420"/>
      <c r="O72" s="420"/>
      <c r="P72" s="432"/>
      <c r="Q72" s="438">
        <v>211</v>
      </c>
      <c r="R72" s="450"/>
      <c r="S72" s="450"/>
      <c r="T72" s="450"/>
      <c r="U72" s="450"/>
      <c r="V72" s="450">
        <v>206</v>
      </c>
      <c r="W72" s="450"/>
      <c r="X72" s="450"/>
      <c r="Y72" s="450"/>
      <c r="Z72" s="450"/>
      <c r="AA72" s="450">
        <v>5</v>
      </c>
      <c r="AB72" s="450"/>
      <c r="AC72" s="450"/>
      <c r="AD72" s="450"/>
      <c r="AE72" s="450"/>
      <c r="AF72" s="450">
        <v>5</v>
      </c>
      <c r="AG72" s="450"/>
      <c r="AH72" s="450"/>
      <c r="AI72" s="450"/>
      <c r="AJ72" s="450"/>
      <c r="AK72" s="450">
        <v>15</v>
      </c>
      <c r="AL72" s="450"/>
      <c r="AM72" s="450"/>
      <c r="AN72" s="450"/>
      <c r="AO72" s="450"/>
      <c r="AP72" s="450" t="s">
        <v>195</v>
      </c>
      <c r="AQ72" s="450"/>
      <c r="AR72" s="450"/>
      <c r="AS72" s="450"/>
      <c r="AT72" s="450"/>
      <c r="AU72" s="450" t="s">
        <v>195</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549</v>
      </c>
      <c r="C73" s="420"/>
      <c r="D73" s="420"/>
      <c r="E73" s="420"/>
      <c r="F73" s="420"/>
      <c r="G73" s="420"/>
      <c r="H73" s="420"/>
      <c r="I73" s="420"/>
      <c r="J73" s="420"/>
      <c r="K73" s="420"/>
      <c r="L73" s="420"/>
      <c r="M73" s="420"/>
      <c r="N73" s="420"/>
      <c r="O73" s="420"/>
      <c r="P73" s="432"/>
      <c r="Q73" s="438">
        <v>70</v>
      </c>
      <c r="R73" s="450"/>
      <c r="S73" s="450"/>
      <c r="T73" s="450"/>
      <c r="U73" s="450"/>
      <c r="V73" s="450">
        <v>70</v>
      </c>
      <c r="W73" s="450"/>
      <c r="X73" s="450"/>
      <c r="Y73" s="450"/>
      <c r="Z73" s="450"/>
      <c r="AA73" s="450" t="s">
        <v>195</v>
      </c>
      <c r="AB73" s="450"/>
      <c r="AC73" s="450"/>
      <c r="AD73" s="450"/>
      <c r="AE73" s="450"/>
      <c r="AF73" s="450" t="s">
        <v>195</v>
      </c>
      <c r="AG73" s="450"/>
      <c r="AH73" s="450"/>
      <c r="AI73" s="450"/>
      <c r="AJ73" s="450"/>
      <c r="AK73" s="450" t="s">
        <v>195</v>
      </c>
      <c r="AL73" s="450"/>
      <c r="AM73" s="450"/>
      <c r="AN73" s="450"/>
      <c r="AO73" s="450"/>
      <c r="AP73" s="450" t="s">
        <v>195</v>
      </c>
      <c r="AQ73" s="450"/>
      <c r="AR73" s="450"/>
      <c r="AS73" s="450"/>
      <c r="AT73" s="450"/>
      <c r="AU73" s="450" t="s">
        <v>195</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550</v>
      </c>
      <c r="C74" s="420"/>
      <c r="D74" s="420"/>
      <c r="E74" s="420"/>
      <c r="F74" s="420"/>
      <c r="G74" s="420"/>
      <c r="H74" s="420"/>
      <c r="I74" s="420"/>
      <c r="J74" s="420"/>
      <c r="K74" s="420"/>
      <c r="L74" s="420"/>
      <c r="M74" s="420"/>
      <c r="N74" s="420"/>
      <c r="O74" s="420"/>
      <c r="P74" s="432"/>
      <c r="Q74" s="438">
        <v>204</v>
      </c>
      <c r="R74" s="450"/>
      <c r="S74" s="450"/>
      <c r="T74" s="450"/>
      <c r="U74" s="450"/>
      <c r="V74" s="450">
        <v>176</v>
      </c>
      <c r="W74" s="450"/>
      <c r="X74" s="450"/>
      <c r="Y74" s="450"/>
      <c r="Z74" s="450"/>
      <c r="AA74" s="450">
        <v>28</v>
      </c>
      <c r="AB74" s="450"/>
      <c r="AC74" s="450"/>
      <c r="AD74" s="450"/>
      <c r="AE74" s="450"/>
      <c r="AF74" s="450">
        <v>28</v>
      </c>
      <c r="AG74" s="450"/>
      <c r="AH74" s="450"/>
      <c r="AI74" s="450"/>
      <c r="AJ74" s="450"/>
      <c r="AK74" s="450" t="s">
        <v>195</v>
      </c>
      <c r="AL74" s="450"/>
      <c r="AM74" s="450"/>
      <c r="AN74" s="450"/>
      <c r="AO74" s="450"/>
      <c r="AP74" s="450" t="s">
        <v>195</v>
      </c>
      <c r="AQ74" s="450"/>
      <c r="AR74" s="450"/>
      <c r="AS74" s="450"/>
      <c r="AT74" s="450"/>
      <c r="AU74" s="450" t="s">
        <v>195</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24</v>
      </c>
      <c r="C75" s="420"/>
      <c r="D75" s="420"/>
      <c r="E75" s="420"/>
      <c r="F75" s="420"/>
      <c r="G75" s="420"/>
      <c r="H75" s="420"/>
      <c r="I75" s="420"/>
      <c r="J75" s="420"/>
      <c r="K75" s="420"/>
      <c r="L75" s="420"/>
      <c r="M75" s="420"/>
      <c r="N75" s="420"/>
      <c r="O75" s="420"/>
      <c r="P75" s="432"/>
      <c r="Q75" s="444">
        <v>854731</v>
      </c>
      <c r="R75" s="456"/>
      <c r="S75" s="456"/>
      <c r="T75" s="456"/>
      <c r="U75" s="460"/>
      <c r="V75" s="461">
        <v>844450</v>
      </c>
      <c r="W75" s="456"/>
      <c r="X75" s="456"/>
      <c r="Y75" s="456"/>
      <c r="Z75" s="460"/>
      <c r="AA75" s="461">
        <v>10282</v>
      </c>
      <c r="AB75" s="456"/>
      <c r="AC75" s="456"/>
      <c r="AD75" s="456"/>
      <c r="AE75" s="460"/>
      <c r="AF75" s="461">
        <v>10056</v>
      </c>
      <c r="AG75" s="456"/>
      <c r="AH75" s="456"/>
      <c r="AI75" s="456"/>
      <c r="AJ75" s="460"/>
      <c r="AK75" s="461" t="s">
        <v>195</v>
      </c>
      <c r="AL75" s="456"/>
      <c r="AM75" s="456"/>
      <c r="AN75" s="456"/>
      <c r="AO75" s="460"/>
      <c r="AP75" s="461" t="s">
        <v>195</v>
      </c>
      <c r="AQ75" s="456"/>
      <c r="AR75" s="456"/>
      <c r="AS75" s="456"/>
      <c r="AT75" s="460"/>
      <c r="AU75" s="461" t="s">
        <v>195</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341</v>
      </c>
      <c r="C76" s="420"/>
      <c r="D76" s="420"/>
      <c r="E76" s="420"/>
      <c r="F76" s="420"/>
      <c r="G76" s="420"/>
      <c r="H76" s="420"/>
      <c r="I76" s="420"/>
      <c r="J76" s="420"/>
      <c r="K76" s="420"/>
      <c r="L76" s="420"/>
      <c r="M76" s="420"/>
      <c r="N76" s="420"/>
      <c r="O76" s="420"/>
      <c r="P76" s="432"/>
      <c r="Q76" s="444">
        <v>4634</v>
      </c>
      <c r="R76" s="456"/>
      <c r="S76" s="456"/>
      <c r="T76" s="456"/>
      <c r="U76" s="460"/>
      <c r="V76" s="461">
        <v>3949</v>
      </c>
      <c r="W76" s="456"/>
      <c r="X76" s="456"/>
      <c r="Y76" s="456"/>
      <c r="Z76" s="460"/>
      <c r="AA76" s="461">
        <v>685</v>
      </c>
      <c r="AB76" s="456"/>
      <c r="AC76" s="456"/>
      <c r="AD76" s="456"/>
      <c r="AE76" s="460"/>
      <c r="AF76" s="461">
        <v>2102</v>
      </c>
      <c r="AG76" s="456"/>
      <c r="AH76" s="456"/>
      <c r="AI76" s="456"/>
      <c r="AJ76" s="460"/>
      <c r="AK76" s="461">
        <v>420</v>
      </c>
      <c r="AL76" s="456"/>
      <c r="AM76" s="456"/>
      <c r="AN76" s="456"/>
      <c r="AO76" s="460"/>
      <c r="AP76" s="461">
        <v>6187</v>
      </c>
      <c r="AQ76" s="456"/>
      <c r="AR76" s="456"/>
      <c r="AS76" s="456"/>
      <c r="AT76" s="460"/>
      <c r="AU76" s="461" t="s">
        <v>195</v>
      </c>
      <c r="AV76" s="456"/>
      <c r="AW76" s="456"/>
      <c r="AX76" s="456"/>
      <c r="AY76" s="460"/>
      <c r="AZ76" s="565" t="s">
        <v>551</v>
      </c>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247</v>
      </c>
      <c r="B88" s="401" t="s">
        <v>180</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12324</v>
      </c>
      <c r="AG88" s="452"/>
      <c r="AH88" s="452"/>
      <c r="AI88" s="452"/>
      <c r="AJ88" s="452"/>
      <c r="AK88" s="455"/>
      <c r="AL88" s="455"/>
      <c r="AM88" s="455"/>
      <c r="AN88" s="455"/>
      <c r="AO88" s="455"/>
      <c r="AP88" s="452">
        <v>6620</v>
      </c>
      <c r="AQ88" s="452"/>
      <c r="AR88" s="452"/>
      <c r="AS88" s="452"/>
      <c r="AT88" s="452"/>
      <c r="AU88" s="452">
        <v>253</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247</v>
      </c>
      <c r="BR102" s="401" t="s">
        <v>459</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330</v>
      </c>
      <c r="CS102" s="604"/>
      <c r="CT102" s="604"/>
      <c r="CU102" s="604"/>
      <c r="CV102" s="697"/>
      <c r="CW102" s="696">
        <v>399</v>
      </c>
      <c r="CX102" s="604"/>
      <c r="CY102" s="604"/>
      <c r="CZ102" s="604"/>
      <c r="DA102" s="697"/>
      <c r="DB102" s="696">
        <v>1859</v>
      </c>
      <c r="DC102" s="604"/>
      <c r="DD102" s="604"/>
      <c r="DE102" s="604"/>
      <c r="DF102" s="697"/>
      <c r="DG102" s="696" t="s">
        <v>195</v>
      </c>
      <c r="DH102" s="604"/>
      <c r="DI102" s="604"/>
      <c r="DJ102" s="604"/>
      <c r="DK102" s="697"/>
      <c r="DL102" s="696" t="s">
        <v>195</v>
      </c>
      <c r="DM102" s="604"/>
      <c r="DN102" s="604"/>
      <c r="DO102" s="604"/>
      <c r="DP102" s="697"/>
      <c r="DQ102" s="696" t="s">
        <v>195</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477</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478</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479</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280</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480</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196</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481</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482</v>
      </c>
      <c r="AB109" s="406"/>
      <c r="AC109" s="406"/>
      <c r="AD109" s="406"/>
      <c r="AE109" s="469"/>
      <c r="AF109" s="480" t="s">
        <v>483</v>
      </c>
      <c r="AG109" s="406"/>
      <c r="AH109" s="406"/>
      <c r="AI109" s="406"/>
      <c r="AJ109" s="469"/>
      <c r="AK109" s="480" t="s">
        <v>395</v>
      </c>
      <c r="AL109" s="406"/>
      <c r="AM109" s="406"/>
      <c r="AN109" s="406"/>
      <c r="AO109" s="469"/>
      <c r="AP109" s="480" t="s">
        <v>484</v>
      </c>
      <c r="AQ109" s="406"/>
      <c r="AR109" s="406"/>
      <c r="AS109" s="406"/>
      <c r="AT109" s="555"/>
      <c r="AU109" s="383" t="s">
        <v>481</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482</v>
      </c>
      <c r="BR109" s="406"/>
      <c r="BS109" s="406"/>
      <c r="BT109" s="406"/>
      <c r="BU109" s="469"/>
      <c r="BV109" s="480" t="s">
        <v>483</v>
      </c>
      <c r="BW109" s="406"/>
      <c r="BX109" s="406"/>
      <c r="BY109" s="406"/>
      <c r="BZ109" s="469"/>
      <c r="CA109" s="480" t="s">
        <v>395</v>
      </c>
      <c r="CB109" s="406"/>
      <c r="CC109" s="406"/>
      <c r="CD109" s="406"/>
      <c r="CE109" s="469"/>
      <c r="CF109" s="655" t="s">
        <v>484</v>
      </c>
      <c r="CG109" s="655"/>
      <c r="CH109" s="655"/>
      <c r="CI109" s="655"/>
      <c r="CJ109" s="655"/>
      <c r="CK109" s="480" t="s">
        <v>96</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482</v>
      </c>
      <c r="DH109" s="406"/>
      <c r="DI109" s="406"/>
      <c r="DJ109" s="406"/>
      <c r="DK109" s="469"/>
      <c r="DL109" s="480" t="s">
        <v>483</v>
      </c>
      <c r="DM109" s="406"/>
      <c r="DN109" s="406"/>
      <c r="DO109" s="406"/>
      <c r="DP109" s="469"/>
      <c r="DQ109" s="480" t="s">
        <v>395</v>
      </c>
      <c r="DR109" s="406"/>
      <c r="DS109" s="406"/>
      <c r="DT109" s="406"/>
      <c r="DU109" s="469"/>
      <c r="DV109" s="480" t="s">
        <v>484</v>
      </c>
      <c r="DW109" s="406"/>
      <c r="DX109" s="406"/>
      <c r="DY109" s="406"/>
      <c r="DZ109" s="555"/>
    </row>
    <row r="110" spans="1:131" s="365" customFormat="1" ht="26.25" customHeight="1">
      <c r="A110" s="384" t="s">
        <v>329</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1753295</v>
      </c>
      <c r="AB110" s="487"/>
      <c r="AC110" s="487"/>
      <c r="AD110" s="487"/>
      <c r="AE110" s="498"/>
      <c r="AF110" s="514">
        <v>1870183</v>
      </c>
      <c r="AG110" s="487"/>
      <c r="AH110" s="487"/>
      <c r="AI110" s="487"/>
      <c r="AJ110" s="498"/>
      <c r="AK110" s="514">
        <v>1915562</v>
      </c>
      <c r="AL110" s="487"/>
      <c r="AM110" s="487"/>
      <c r="AN110" s="487"/>
      <c r="AO110" s="498"/>
      <c r="AP110" s="538">
        <v>18.600000000000001</v>
      </c>
      <c r="AQ110" s="546"/>
      <c r="AR110" s="546"/>
      <c r="AS110" s="546"/>
      <c r="AT110" s="556"/>
      <c r="AU110" s="568" t="s">
        <v>119</v>
      </c>
      <c r="AV110" s="577"/>
      <c r="AW110" s="577"/>
      <c r="AX110" s="577"/>
      <c r="AY110" s="577"/>
      <c r="AZ110" s="424" t="s">
        <v>485</v>
      </c>
      <c r="BA110" s="407"/>
      <c r="BB110" s="407"/>
      <c r="BC110" s="407"/>
      <c r="BD110" s="407"/>
      <c r="BE110" s="407"/>
      <c r="BF110" s="407"/>
      <c r="BG110" s="407"/>
      <c r="BH110" s="407"/>
      <c r="BI110" s="407"/>
      <c r="BJ110" s="407"/>
      <c r="BK110" s="407"/>
      <c r="BL110" s="407"/>
      <c r="BM110" s="407"/>
      <c r="BN110" s="407"/>
      <c r="BO110" s="407"/>
      <c r="BP110" s="470"/>
      <c r="BQ110" s="632">
        <v>17394250</v>
      </c>
      <c r="BR110" s="640"/>
      <c r="BS110" s="640"/>
      <c r="BT110" s="640"/>
      <c r="BU110" s="640"/>
      <c r="BV110" s="640">
        <v>16893551</v>
      </c>
      <c r="BW110" s="640"/>
      <c r="BX110" s="640"/>
      <c r="BY110" s="640"/>
      <c r="BZ110" s="640"/>
      <c r="CA110" s="640">
        <v>18438282</v>
      </c>
      <c r="CB110" s="640"/>
      <c r="CC110" s="640"/>
      <c r="CD110" s="640"/>
      <c r="CE110" s="640"/>
      <c r="CF110" s="656">
        <v>179.1</v>
      </c>
      <c r="CG110" s="660"/>
      <c r="CH110" s="660"/>
      <c r="CI110" s="660"/>
      <c r="CJ110" s="660"/>
      <c r="CK110" s="672" t="s">
        <v>390</v>
      </c>
      <c r="CL110" s="412"/>
      <c r="CM110" s="424" t="s">
        <v>63</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195</v>
      </c>
      <c r="DH110" s="640"/>
      <c r="DI110" s="640"/>
      <c r="DJ110" s="640"/>
      <c r="DK110" s="640"/>
      <c r="DL110" s="640" t="s">
        <v>195</v>
      </c>
      <c r="DM110" s="640"/>
      <c r="DN110" s="640"/>
      <c r="DO110" s="640"/>
      <c r="DP110" s="640"/>
      <c r="DQ110" s="640" t="s">
        <v>195</v>
      </c>
      <c r="DR110" s="640"/>
      <c r="DS110" s="640"/>
      <c r="DT110" s="640"/>
      <c r="DU110" s="640"/>
      <c r="DV110" s="712" t="s">
        <v>195</v>
      </c>
      <c r="DW110" s="712"/>
      <c r="DX110" s="712"/>
      <c r="DY110" s="712"/>
      <c r="DZ110" s="721"/>
    </row>
    <row r="111" spans="1:131" s="365" customFormat="1" ht="26.25" customHeight="1">
      <c r="A111" s="385" t="s">
        <v>466</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195</v>
      </c>
      <c r="AB111" s="446"/>
      <c r="AC111" s="446"/>
      <c r="AD111" s="446"/>
      <c r="AE111" s="499"/>
      <c r="AF111" s="515" t="s">
        <v>195</v>
      </c>
      <c r="AG111" s="446"/>
      <c r="AH111" s="446"/>
      <c r="AI111" s="446"/>
      <c r="AJ111" s="499"/>
      <c r="AK111" s="515" t="s">
        <v>195</v>
      </c>
      <c r="AL111" s="446"/>
      <c r="AM111" s="446"/>
      <c r="AN111" s="446"/>
      <c r="AO111" s="499"/>
      <c r="AP111" s="539" t="s">
        <v>195</v>
      </c>
      <c r="AQ111" s="547"/>
      <c r="AR111" s="547"/>
      <c r="AS111" s="547"/>
      <c r="AT111" s="557"/>
      <c r="AU111" s="569"/>
      <c r="AV111" s="578"/>
      <c r="AW111" s="578"/>
      <c r="AX111" s="578"/>
      <c r="AY111" s="578"/>
      <c r="AZ111" s="425" t="s">
        <v>486</v>
      </c>
      <c r="BA111" s="378"/>
      <c r="BB111" s="378"/>
      <c r="BC111" s="378"/>
      <c r="BD111" s="378"/>
      <c r="BE111" s="378"/>
      <c r="BF111" s="378"/>
      <c r="BG111" s="378"/>
      <c r="BH111" s="378"/>
      <c r="BI111" s="378"/>
      <c r="BJ111" s="378"/>
      <c r="BK111" s="378"/>
      <c r="BL111" s="378"/>
      <c r="BM111" s="378"/>
      <c r="BN111" s="378"/>
      <c r="BO111" s="378"/>
      <c r="BP111" s="472"/>
      <c r="BQ111" s="633">
        <v>726572</v>
      </c>
      <c r="BR111" s="641"/>
      <c r="BS111" s="641"/>
      <c r="BT111" s="641"/>
      <c r="BU111" s="641"/>
      <c r="BV111" s="641">
        <v>649449</v>
      </c>
      <c r="BW111" s="641"/>
      <c r="BX111" s="641"/>
      <c r="BY111" s="641"/>
      <c r="BZ111" s="641"/>
      <c r="CA111" s="641">
        <v>574637</v>
      </c>
      <c r="CB111" s="641"/>
      <c r="CC111" s="641"/>
      <c r="CD111" s="641"/>
      <c r="CE111" s="641"/>
      <c r="CF111" s="657">
        <v>5.6</v>
      </c>
      <c r="CG111" s="661"/>
      <c r="CH111" s="661"/>
      <c r="CI111" s="661"/>
      <c r="CJ111" s="661"/>
      <c r="CK111" s="673"/>
      <c r="CL111" s="413"/>
      <c r="CM111" s="425" t="s">
        <v>136</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195</v>
      </c>
      <c r="DH111" s="641"/>
      <c r="DI111" s="641"/>
      <c r="DJ111" s="641"/>
      <c r="DK111" s="641"/>
      <c r="DL111" s="641" t="s">
        <v>195</v>
      </c>
      <c r="DM111" s="641"/>
      <c r="DN111" s="641"/>
      <c r="DO111" s="641"/>
      <c r="DP111" s="641"/>
      <c r="DQ111" s="641" t="s">
        <v>195</v>
      </c>
      <c r="DR111" s="641"/>
      <c r="DS111" s="641"/>
      <c r="DT111" s="641"/>
      <c r="DU111" s="641"/>
      <c r="DV111" s="713" t="s">
        <v>195</v>
      </c>
      <c r="DW111" s="713"/>
      <c r="DX111" s="713"/>
      <c r="DY111" s="713"/>
      <c r="DZ111" s="722"/>
    </row>
    <row r="112" spans="1:131" s="365" customFormat="1" ht="26.25" customHeight="1">
      <c r="A112" s="386" t="s">
        <v>150</v>
      </c>
      <c r="B112" s="409"/>
      <c r="C112" s="378" t="s">
        <v>488</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195</v>
      </c>
      <c r="AB112" s="446"/>
      <c r="AC112" s="446"/>
      <c r="AD112" s="446"/>
      <c r="AE112" s="499"/>
      <c r="AF112" s="515" t="s">
        <v>195</v>
      </c>
      <c r="AG112" s="446"/>
      <c r="AH112" s="446"/>
      <c r="AI112" s="446"/>
      <c r="AJ112" s="499"/>
      <c r="AK112" s="515" t="s">
        <v>195</v>
      </c>
      <c r="AL112" s="446"/>
      <c r="AM112" s="446"/>
      <c r="AN112" s="446"/>
      <c r="AO112" s="499"/>
      <c r="AP112" s="539" t="s">
        <v>195</v>
      </c>
      <c r="AQ112" s="547"/>
      <c r="AR112" s="547"/>
      <c r="AS112" s="547"/>
      <c r="AT112" s="557"/>
      <c r="AU112" s="569"/>
      <c r="AV112" s="578"/>
      <c r="AW112" s="578"/>
      <c r="AX112" s="578"/>
      <c r="AY112" s="578"/>
      <c r="AZ112" s="425" t="s">
        <v>268</v>
      </c>
      <c r="BA112" s="378"/>
      <c r="BB112" s="378"/>
      <c r="BC112" s="378"/>
      <c r="BD112" s="378"/>
      <c r="BE112" s="378"/>
      <c r="BF112" s="378"/>
      <c r="BG112" s="378"/>
      <c r="BH112" s="378"/>
      <c r="BI112" s="378"/>
      <c r="BJ112" s="378"/>
      <c r="BK112" s="378"/>
      <c r="BL112" s="378"/>
      <c r="BM112" s="378"/>
      <c r="BN112" s="378"/>
      <c r="BO112" s="378"/>
      <c r="BP112" s="472"/>
      <c r="BQ112" s="633">
        <v>5216640</v>
      </c>
      <c r="BR112" s="641"/>
      <c r="BS112" s="641"/>
      <c r="BT112" s="641"/>
      <c r="BU112" s="641"/>
      <c r="BV112" s="641">
        <v>4965037</v>
      </c>
      <c r="BW112" s="641"/>
      <c r="BX112" s="641"/>
      <c r="BY112" s="641"/>
      <c r="BZ112" s="641"/>
      <c r="CA112" s="641">
        <v>4619925</v>
      </c>
      <c r="CB112" s="641"/>
      <c r="CC112" s="641"/>
      <c r="CD112" s="641"/>
      <c r="CE112" s="641"/>
      <c r="CF112" s="657">
        <v>44.9</v>
      </c>
      <c r="CG112" s="661"/>
      <c r="CH112" s="661"/>
      <c r="CI112" s="661"/>
      <c r="CJ112" s="661"/>
      <c r="CK112" s="673"/>
      <c r="CL112" s="413"/>
      <c r="CM112" s="425" t="s">
        <v>400</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v>72613</v>
      </c>
      <c r="DH112" s="641"/>
      <c r="DI112" s="641"/>
      <c r="DJ112" s="641"/>
      <c r="DK112" s="641"/>
      <c r="DL112" s="641">
        <v>67494</v>
      </c>
      <c r="DM112" s="641"/>
      <c r="DN112" s="641"/>
      <c r="DO112" s="641"/>
      <c r="DP112" s="641"/>
      <c r="DQ112" s="641">
        <v>62362</v>
      </c>
      <c r="DR112" s="641"/>
      <c r="DS112" s="641"/>
      <c r="DT112" s="641"/>
      <c r="DU112" s="641"/>
      <c r="DV112" s="713">
        <v>0.6</v>
      </c>
      <c r="DW112" s="713"/>
      <c r="DX112" s="713"/>
      <c r="DY112" s="713"/>
      <c r="DZ112" s="722"/>
    </row>
    <row r="113" spans="1:130" s="365" customFormat="1" ht="26.25" customHeight="1">
      <c r="A113" s="387"/>
      <c r="B113" s="410"/>
      <c r="C113" s="378" t="s">
        <v>489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397876</v>
      </c>
      <c r="AB113" s="446"/>
      <c r="AC113" s="446"/>
      <c r="AD113" s="446"/>
      <c r="AE113" s="499"/>
      <c r="AF113" s="515">
        <v>400240</v>
      </c>
      <c r="AG113" s="446"/>
      <c r="AH113" s="446"/>
      <c r="AI113" s="446"/>
      <c r="AJ113" s="499"/>
      <c r="AK113" s="515">
        <v>387803</v>
      </c>
      <c r="AL113" s="446"/>
      <c r="AM113" s="446"/>
      <c r="AN113" s="446"/>
      <c r="AO113" s="499"/>
      <c r="AP113" s="539">
        <v>3.8</v>
      </c>
      <c r="AQ113" s="547"/>
      <c r="AR113" s="547"/>
      <c r="AS113" s="547"/>
      <c r="AT113" s="557"/>
      <c r="AU113" s="569"/>
      <c r="AV113" s="578"/>
      <c r="AW113" s="578"/>
      <c r="AX113" s="578"/>
      <c r="AY113" s="578"/>
      <c r="AZ113" s="425" t="s">
        <v>199</v>
      </c>
      <c r="BA113" s="378"/>
      <c r="BB113" s="378"/>
      <c r="BC113" s="378"/>
      <c r="BD113" s="378"/>
      <c r="BE113" s="378"/>
      <c r="BF113" s="378"/>
      <c r="BG113" s="378"/>
      <c r="BH113" s="378"/>
      <c r="BI113" s="378"/>
      <c r="BJ113" s="378"/>
      <c r="BK113" s="378"/>
      <c r="BL113" s="378"/>
      <c r="BM113" s="378"/>
      <c r="BN113" s="378"/>
      <c r="BO113" s="378"/>
      <c r="BP113" s="472"/>
      <c r="BQ113" s="633">
        <v>415079</v>
      </c>
      <c r="BR113" s="641"/>
      <c r="BS113" s="641"/>
      <c r="BT113" s="641"/>
      <c r="BU113" s="641"/>
      <c r="BV113" s="641">
        <v>333386</v>
      </c>
      <c r="BW113" s="641"/>
      <c r="BX113" s="641"/>
      <c r="BY113" s="641"/>
      <c r="BZ113" s="641"/>
      <c r="CA113" s="641">
        <v>252710</v>
      </c>
      <c r="CB113" s="641"/>
      <c r="CC113" s="641"/>
      <c r="CD113" s="641"/>
      <c r="CE113" s="641"/>
      <c r="CF113" s="657">
        <v>2.5</v>
      </c>
      <c r="CG113" s="661"/>
      <c r="CH113" s="661"/>
      <c r="CI113" s="661"/>
      <c r="CJ113" s="661"/>
      <c r="CK113" s="673"/>
      <c r="CL113" s="413"/>
      <c r="CM113" s="425" t="s">
        <v>411</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v>281231</v>
      </c>
      <c r="DH113" s="446"/>
      <c r="DI113" s="446"/>
      <c r="DJ113" s="446"/>
      <c r="DK113" s="499"/>
      <c r="DL113" s="515">
        <v>263003</v>
      </c>
      <c r="DM113" s="446"/>
      <c r="DN113" s="446"/>
      <c r="DO113" s="446"/>
      <c r="DP113" s="499"/>
      <c r="DQ113" s="515">
        <v>244592</v>
      </c>
      <c r="DR113" s="446"/>
      <c r="DS113" s="446"/>
      <c r="DT113" s="446"/>
      <c r="DU113" s="499"/>
      <c r="DV113" s="539">
        <v>2.4</v>
      </c>
      <c r="DW113" s="547"/>
      <c r="DX113" s="547"/>
      <c r="DY113" s="547"/>
      <c r="DZ113" s="557"/>
    </row>
    <row r="114" spans="1:130" s="365" customFormat="1" ht="26.25" customHeight="1">
      <c r="A114" s="387"/>
      <c r="B114" s="410"/>
      <c r="C114" s="378" t="s">
        <v>491</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82943</v>
      </c>
      <c r="AB114" s="446"/>
      <c r="AC114" s="446"/>
      <c r="AD114" s="446"/>
      <c r="AE114" s="499"/>
      <c r="AF114" s="515">
        <v>83023</v>
      </c>
      <c r="AG114" s="446"/>
      <c r="AH114" s="446"/>
      <c r="AI114" s="446"/>
      <c r="AJ114" s="499"/>
      <c r="AK114" s="515">
        <v>81815</v>
      </c>
      <c r="AL114" s="446"/>
      <c r="AM114" s="446"/>
      <c r="AN114" s="446"/>
      <c r="AO114" s="499"/>
      <c r="AP114" s="539">
        <v>0.8</v>
      </c>
      <c r="AQ114" s="547"/>
      <c r="AR114" s="547"/>
      <c r="AS114" s="547"/>
      <c r="AT114" s="557"/>
      <c r="AU114" s="569"/>
      <c r="AV114" s="578"/>
      <c r="AW114" s="578"/>
      <c r="AX114" s="578"/>
      <c r="AY114" s="578"/>
      <c r="AZ114" s="425" t="s">
        <v>492</v>
      </c>
      <c r="BA114" s="378"/>
      <c r="BB114" s="378"/>
      <c r="BC114" s="378"/>
      <c r="BD114" s="378"/>
      <c r="BE114" s="378"/>
      <c r="BF114" s="378"/>
      <c r="BG114" s="378"/>
      <c r="BH114" s="378"/>
      <c r="BI114" s="378"/>
      <c r="BJ114" s="378"/>
      <c r="BK114" s="378"/>
      <c r="BL114" s="378"/>
      <c r="BM114" s="378"/>
      <c r="BN114" s="378"/>
      <c r="BO114" s="378"/>
      <c r="BP114" s="472"/>
      <c r="BQ114" s="633">
        <v>2624200</v>
      </c>
      <c r="BR114" s="641"/>
      <c r="BS114" s="641"/>
      <c r="BT114" s="641"/>
      <c r="BU114" s="641"/>
      <c r="BV114" s="641">
        <v>2533699</v>
      </c>
      <c r="BW114" s="641"/>
      <c r="BX114" s="641"/>
      <c r="BY114" s="641"/>
      <c r="BZ114" s="641"/>
      <c r="CA114" s="641">
        <v>2596745</v>
      </c>
      <c r="CB114" s="641"/>
      <c r="CC114" s="641"/>
      <c r="CD114" s="641"/>
      <c r="CE114" s="641"/>
      <c r="CF114" s="657">
        <v>25.2</v>
      </c>
      <c r="CG114" s="661"/>
      <c r="CH114" s="661"/>
      <c r="CI114" s="661"/>
      <c r="CJ114" s="661"/>
      <c r="CK114" s="673"/>
      <c r="CL114" s="413"/>
      <c r="CM114" s="425" t="s">
        <v>147</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195</v>
      </c>
      <c r="DH114" s="446"/>
      <c r="DI114" s="446"/>
      <c r="DJ114" s="446"/>
      <c r="DK114" s="499"/>
      <c r="DL114" s="515" t="s">
        <v>195</v>
      </c>
      <c r="DM114" s="446"/>
      <c r="DN114" s="446"/>
      <c r="DO114" s="446"/>
      <c r="DP114" s="499"/>
      <c r="DQ114" s="515" t="s">
        <v>195</v>
      </c>
      <c r="DR114" s="446"/>
      <c r="DS114" s="446"/>
      <c r="DT114" s="446"/>
      <c r="DU114" s="499"/>
      <c r="DV114" s="539" t="s">
        <v>195</v>
      </c>
      <c r="DW114" s="547"/>
      <c r="DX114" s="547"/>
      <c r="DY114" s="547"/>
      <c r="DZ114" s="557"/>
    </row>
    <row r="115" spans="1:130" s="365" customFormat="1" ht="26.25" customHeight="1">
      <c r="A115" s="387"/>
      <c r="B115" s="410"/>
      <c r="C115" s="378" t="s">
        <v>378</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65215</v>
      </c>
      <c r="AB115" s="446"/>
      <c r="AC115" s="446"/>
      <c r="AD115" s="446"/>
      <c r="AE115" s="499"/>
      <c r="AF115" s="515">
        <v>55980</v>
      </c>
      <c r="AG115" s="446"/>
      <c r="AH115" s="446"/>
      <c r="AI115" s="446"/>
      <c r="AJ115" s="499"/>
      <c r="AK115" s="515">
        <v>58341</v>
      </c>
      <c r="AL115" s="446"/>
      <c r="AM115" s="446"/>
      <c r="AN115" s="446"/>
      <c r="AO115" s="499"/>
      <c r="AP115" s="539">
        <v>0.6</v>
      </c>
      <c r="AQ115" s="547"/>
      <c r="AR115" s="547"/>
      <c r="AS115" s="547"/>
      <c r="AT115" s="557"/>
      <c r="AU115" s="569"/>
      <c r="AV115" s="578"/>
      <c r="AW115" s="578"/>
      <c r="AX115" s="578"/>
      <c r="AY115" s="578"/>
      <c r="AZ115" s="425" t="s">
        <v>348</v>
      </c>
      <c r="BA115" s="378"/>
      <c r="BB115" s="378"/>
      <c r="BC115" s="378"/>
      <c r="BD115" s="378"/>
      <c r="BE115" s="378"/>
      <c r="BF115" s="378"/>
      <c r="BG115" s="378"/>
      <c r="BH115" s="378"/>
      <c r="BI115" s="378"/>
      <c r="BJ115" s="378"/>
      <c r="BK115" s="378"/>
      <c r="BL115" s="378"/>
      <c r="BM115" s="378"/>
      <c r="BN115" s="378"/>
      <c r="BO115" s="378"/>
      <c r="BP115" s="472"/>
      <c r="BQ115" s="633" t="s">
        <v>195</v>
      </c>
      <c r="BR115" s="641"/>
      <c r="BS115" s="641"/>
      <c r="BT115" s="641"/>
      <c r="BU115" s="641"/>
      <c r="BV115" s="641" t="s">
        <v>195</v>
      </c>
      <c r="BW115" s="641"/>
      <c r="BX115" s="641"/>
      <c r="BY115" s="641"/>
      <c r="BZ115" s="641"/>
      <c r="CA115" s="641" t="s">
        <v>195</v>
      </c>
      <c r="CB115" s="641"/>
      <c r="CC115" s="641"/>
      <c r="CD115" s="641"/>
      <c r="CE115" s="641"/>
      <c r="CF115" s="657" t="s">
        <v>195</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195</v>
      </c>
      <c r="DH115" s="446"/>
      <c r="DI115" s="446"/>
      <c r="DJ115" s="446"/>
      <c r="DK115" s="499"/>
      <c r="DL115" s="515" t="s">
        <v>195</v>
      </c>
      <c r="DM115" s="446"/>
      <c r="DN115" s="446"/>
      <c r="DO115" s="446"/>
      <c r="DP115" s="499"/>
      <c r="DQ115" s="515" t="s">
        <v>195</v>
      </c>
      <c r="DR115" s="446"/>
      <c r="DS115" s="446"/>
      <c r="DT115" s="446"/>
      <c r="DU115" s="499"/>
      <c r="DV115" s="539" t="s">
        <v>195</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195</v>
      </c>
      <c r="AB116" s="446"/>
      <c r="AC116" s="446"/>
      <c r="AD116" s="446"/>
      <c r="AE116" s="499"/>
      <c r="AF116" s="515" t="s">
        <v>195</v>
      </c>
      <c r="AG116" s="446"/>
      <c r="AH116" s="446"/>
      <c r="AI116" s="446"/>
      <c r="AJ116" s="499"/>
      <c r="AK116" s="515" t="s">
        <v>195</v>
      </c>
      <c r="AL116" s="446"/>
      <c r="AM116" s="446"/>
      <c r="AN116" s="446"/>
      <c r="AO116" s="499"/>
      <c r="AP116" s="539" t="s">
        <v>195</v>
      </c>
      <c r="AQ116" s="547"/>
      <c r="AR116" s="547"/>
      <c r="AS116" s="547"/>
      <c r="AT116" s="557"/>
      <c r="AU116" s="569"/>
      <c r="AV116" s="578"/>
      <c r="AW116" s="578"/>
      <c r="AX116" s="578"/>
      <c r="AY116" s="578"/>
      <c r="AZ116" s="602" t="s">
        <v>220</v>
      </c>
      <c r="BA116" s="605"/>
      <c r="BB116" s="605"/>
      <c r="BC116" s="605"/>
      <c r="BD116" s="605"/>
      <c r="BE116" s="605"/>
      <c r="BF116" s="605"/>
      <c r="BG116" s="605"/>
      <c r="BH116" s="605"/>
      <c r="BI116" s="605"/>
      <c r="BJ116" s="605"/>
      <c r="BK116" s="605"/>
      <c r="BL116" s="605"/>
      <c r="BM116" s="605"/>
      <c r="BN116" s="605"/>
      <c r="BO116" s="605"/>
      <c r="BP116" s="628"/>
      <c r="BQ116" s="633" t="s">
        <v>195</v>
      </c>
      <c r="BR116" s="641"/>
      <c r="BS116" s="641"/>
      <c r="BT116" s="641"/>
      <c r="BU116" s="641"/>
      <c r="BV116" s="641" t="s">
        <v>195</v>
      </c>
      <c r="BW116" s="641"/>
      <c r="BX116" s="641"/>
      <c r="BY116" s="641"/>
      <c r="BZ116" s="641"/>
      <c r="CA116" s="641" t="s">
        <v>195</v>
      </c>
      <c r="CB116" s="641"/>
      <c r="CC116" s="641"/>
      <c r="CD116" s="641"/>
      <c r="CE116" s="641"/>
      <c r="CF116" s="657" t="s">
        <v>195</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195</v>
      </c>
      <c r="DH116" s="446"/>
      <c r="DI116" s="446"/>
      <c r="DJ116" s="446"/>
      <c r="DK116" s="499"/>
      <c r="DL116" s="515" t="s">
        <v>195</v>
      </c>
      <c r="DM116" s="446"/>
      <c r="DN116" s="446"/>
      <c r="DO116" s="446"/>
      <c r="DP116" s="499"/>
      <c r="DQ116" s="515" t="s">
        <v>195</v>
      </c>
      <c r="DR116" s="446"/>
      <c r="DS116" s="446"/>
      <c r="DT116" s="446"/>
      <c r="DU116" s="499"/>
      <c r="DV116" s="539" t="s">
        <v>195</v>
      </c>
      <c r="DW116" s="547"/>
      <c r="DX116" s="547"/>
      <c r="DY116" s="547"/>
      <c r="DZ116" s="557"/>
    </row>
    <row r="117" spans="1:130" s="365" customFormat="1" ht="26.25" customHeight="1">
      <c r="A117" s="383" t="s">
        <v>273</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324</v>
      </c>
      <c r="Z117" s="469"/>
      <c r="AA117" s="483">
        <v>2299329</v>
      </c>
      <c r="AB117" s="488"/>
      <c r="AC117" s="488"/>
      <c r="AD117" s="488"/>
      <c r="AE117" s="500"/>
      <c r="AF117" s="516">
        <v>2409426</v>
      </c>
      <c r="AG117" s="488"/>
      <c r="AH117" s="488"/>
      <c r="AI117" s="488"/>
      <c r="AJ117" s="500"/>
      <c r="AK117" s="516">
        <v>2443521</v>
      </c>
      <c r="AL117" s="488"/>
      <c r="AM117" s="488"/>
      <c r="AN117" s="488"/>
      <c r="AO117" s="500"/>
      <c r="AP117" s="540"/>
      <c r="AQ117" s="548"/>
      <c r="AR117" s="548"/>
      <c r="AS117" s="548"/>
      <c r="AT117" s="558"/>
      <c r="AU117" s="569"/>
      <c r="AV117" s="578"/>
      <c r="AW117" s="578"/>
      <c r="AX117" s="578"/>
      <c r="AY117" s="578"/>
      <c r="AZ117" s="426" t="s">
        <v>365</v>
      </c>
      <c r="BA117" s="428"/>
      <c r="BB117" s="428"/>
      <c r="BC117" s="428"/>
      <c r="BD117" s="428"/>
      <c r="BE117" s="428"/>
      <c r="BF117" s="428"/>
      <c r="BG117" s="428"/>
      <c r="BH117" s="428"/>
      <c r="BI117" s="428"/>
      <c r="BJ117" s="428"/>
      <c r="BK117" s="428"/>
      <c r="BL117" s="428"/>
      <c r="BM117" s="428"/>
      <c r="BN117" s="428"/>
      <c r="BO117" s="428"/>
      <c r="BP117" s="474"/>
      <c r="BQ117" s="633" t="s">
        <v>195</v>
      </c>
      <c r="BR117" s="641"/>
      <c r="BS117" s="641"/>
      <c r="BT117" s="641"/>
      <c r="BU117" s="641"/>
      <c r="BV117" s="641" t="s">
        <v>195</v>
      </c>
      <c r="BW117" s="641"/>
      <c r="BX117" s="641"/>
      <c r="BY117" s="641"/>
      <c r="BZ117" s="641"/>
      <c r="CA117" s="641" t="s">
        <v>195</v>
      </c>
      <c r="CB117" s="641"/>
      <c r="CC117" s="641"/>
      <c r="CD117" s="641"/>
      <c r="CE117" s="641"/>
      <c r="CF117" s="657" t="s">
        <v>195</v>
      </c>
      <c r="CG117" s="661"/>
      <c r="CH117" s="661"/>
      <c r="CI117" s="661"/>
      <c r="CJ117" s="661"/>
      <c r="CK117" s="673"/>
      <c r="CL117" s="413"/>
      <c r="CM117" s="425" t="s">
        <v>340</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195</v>
      </c>
      <c r="DH117" s="446"/>
      <c r="DI117" s="446"/>
      <c r="DJ117" s="446"/>
      <c r="DK117" s="499"/>
      <c r="DL117" s="515" t="s">
        <v>195</v>
      </c>
      <c r="DM117" s="446"/>
      <c r="DN117" s="446"/>
      <c r="DO117" s="446"/>
      <c r="DP117" s="499"/>
      <c r="DQ117" s="515" t="s">
        <v>195</v>
      </c>
      <c r="DR117" s="446"/>
      <c r="DS117" s="446"/>
      <c r="DT117" s="446"/>
      <c r="DU117" s="499"/>
      <c r="DV117" s="539" t="s">
        <v>195</v>
      </c>
      <c r="DW117" s="547"/>
      <c r="DX117" s="547"/>
      <c r="DY117" s="547"/>
      <c r="DZ117" s="557"/>
    </row>
    <row r="118" spans="1:130" s="365" customFormat="1" ht="26.25" customHeight="1">
      <c r="A118" s="383" t="s">
        <v>96</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482</v>
      </c>
      <c r="AB118" s="406"/>
      <c r="AC118" s="406"/>
      <c r="AD118" s="406"/>
      <c r="AE118" s="469"/>
      <c r="AF118" s="480" t="s">
        <v>483</v>
      </c>
      <c r="AG118" s="406"/>
      <c r="AH118" s="406"/>
      <c r="AI118" s="406"/>
      <c r="AJ118" s="469"/>
      <c r="AK118" s="480" t="s">
        <v>395</v>
      </c>
      <c r="AL118" s="406"/>
      <c r="AM118" s="406"/>
      <c r="AN118" s="406"/>
      <c r="AO118" s="469"/>
      <c r="AP118" s="480" t="s">
        <v>484</v>
      </c>
      <c r="AQ118" s="406"/>
      <c r="AR118" s="406"/>
      <c r="AS118" s="406"/>
      <c r="AT118" s="555"/>
      <c r="AU118" s="569"/>
      <c r="AV118" s="578"/>
      <c r="AW118" s="578"/>
      <c r="AX118" s="578"/>
      <c r="AY118" s="578"/>
      <c r="AZ118" s="427" t="s">
        <v>493</v>
      </c>
      <c r="BA118" s="423"/>
      <c r="BB118" s="423"/>
      <c r="BC118" s="423"/>
      <c r="BD118" s="423"/>
      <c r="BE118" s="423"/>
      <c r="BF118" s="423"/>
      <c r="BG118" s="423"/>
      <c r="BH118" s="423"/>
      <c r="BI118" s="423"/>
      <c r="BJ118" s="423"/>
      <c r="BK118" s="423"/>
      <c r="BL118" s="423"/>
      <c r="BM118" s="423"/>
      <c r="BN118" s="423"/>
      <c r="BO118" s="423"/>
      <c r="BP118" s="473"/>
      <c r="BQ118" s="634" t="s">
        <v>195</v>
      </c>
      <c r="BR118" s="642"/>
      <c r="BS118" s="642"/>
      <c r="BT118" s="642"/>
      <c r="BU118" s="642"/>
      <c r="BV118" s="642" t="s">
        <v>195</v>
      </c>
      <c r="BW118" s="642"/>
      <c r="BX118" s="642"/>
      <c r="BY118" s="642"/>
      <c r="BZ118" s="642"/>
      <c r="CA118" s="642" t="s">
        <v>195</v>
      </c>
      <c r="CB118" s="642"/>
      <c r="CC118" s="642"/>
      <c r="CD118" s="642"/>
      <c r="CE118" s="642"/>
      <c r="CF118" s="657" t="s">
        <v>195</v>
      </c>
      <c r="CG118" s="661"/>
      <c r="CH118" s="661"/>
      <c r="CI118" s="661"/>
      <c r="CJ118" s="661"/>
      <c r="CK118" s="673"/>
      <c r="CL118" s="413"/>
      <c r="CM118" s="425" t="s">
        <v>494</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195</v>
      </c>
      <c r="DH118" s="446"/>
      <c r="DI118" s="446"/>
      <c r="DJ118" s="446"/>
      <c r="DK118" s="499"/>
      <c r="DL118" s="515" t="s">
        <v>195</v>
      </c>
      <c r="DM118" s="446"/>
      <c r="DN118" s="446"/>
      <c r="DO118" s="446"/>
      <c r="DP118" s="499"/>
      <c r="DQ118" s="515" t="s">
        <v>195</v>
      </c>
      <c r="DR118" s="446"/>
      <c r="DS118" s="446"/>
      <c r="DT118" s="446"/>
      <c r="DU118" s="499"/>
      <c r="DV118" s="539" t="s">
        <v>195</v>
      </c>
      <c r="DW118" s="547"/>
      <c r="DX118" s="547"/>
      <c r="DY118" s="547"/>
      <c r="DZ118" s="557"/>
    </row>
    <row r="119" spans="1:130" s="365" customFormat="1" ht="26.25" customHeight="1">
      <c r="A119" s="389" t="s">
        <v>390</v>
      </c>
      <c r="B119" s="412"/>
      <c r="C119" s="424" t="s">
        <v>63</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195</v>
      </c>
      <c r="AB119" s="487"/>
      <c r="AC119" s="487"/>
      <c r="AD119" s="487"/>
      <c r="AE119" s="498"/>
      <c r="AF119" s="514" t="s">
        <v>195</v>
      </c>
      <c r="AG119" s="487"/>
      <c r="AH119" s="487"/>
      <c r="AI119" s="487"/>
      <c r="AJ119" s="498"/>
      <c r="AK119" s="514" t="s">
        <v>195</v>
      </c>
      <c r="AL119" s="487"/>
      <c r="AM119" s="487"/>
      <c r="AN119" s="487"/>
      <c r="AO119" s="498"/>
      <c r="AP119" s="538" t="s">
        <v>195</v>
      </c>
      <c r="AQ119" s="546"/>
      <c r="AR119" s="546"/>
      <c r="AS119" s="546"/>
      <c r="AT119" s="556"/>
      <c r="AU119" s="570"/>
      <c r="AV119" s="579"/>
      <c r="AW119" s="579"/>
      <c r="AX119" s="579"/>
      <c r="AY119" s="579"/>
      <c r="AZ119" s="603" t="s">
        <v>273</v>
      </c>
      <c r="BA119" s="603"/>
      <c r="BB119" s="603"/>
      <c r="BC119" s="603"/>
      <c r="BD119" s="603"/>
      <c r="BE119" s="603"/>
      <c r="BF119" s="603"/>
      <c r="BG119" s="603"/>
      <c r="BH119" s="603"/>
      <c r="BI119" s="603"/>
      <c r="BJ119" s="603"/>
      <c r="BK119" s="603"/>
      <c r="BL119" s="603"/>
      <c r="BM119" s="603"/>
      <c r="BN119" s="603"/>
      <c r="BO119" s="468" t="s">
        <v>165</v>
      </c>
      <c r="BP119" s="629"/>
      <c r="BQ119" s="634">
        <v>26376741</v>
      </c>
      <c r="BR119" s="642"/>
      <c r="BS119" s="642"/>
      <c r="BT119" s="642"/>
      <c r="BU119" s="642"/>
      <c r="BV119" s="642">
        <v>25375122</v>
      </c>
      <c r="BW119" s="642"/>
      <c r="BX119" s="642"/>
      <c r="BY119" s="642"/>
      <c r="BZ119" s="642"/>
      <c r="CA119" s="642">
        <v>26482299</v>
      </c>
      <c r="CB119" s="642"/>
      <c r="CC119" s="642"/>
      <c r="CD119" s="642"/>
      <c r="CE119" s="642"/>
      <c r="CF119" s="544"/>
      <c r="CG119" s="552"/>
      <c r="CH119" s="552"/>
      <c r="CI119" s="552"/>
      <c r="CJ119" s="669"/>
      <c r="CK119" s="674"/>
      <c r="CL119" s="414"/>
      <c r="CM119" s="427" t="s">
        <v>495</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372728</v>
      </c>
      <c r="DH119" s="489"/>
      <c r="DI119" s="489"/>
      <c r="DJ119" s="489"/>
      <c r="DK119" s="501"/>
      <c r="DL119" s="517">
        <v>318952</v>
      </c>
      <c r="DM119" s="489"/>
      <c r="DN119" s="489"/>
      <c r="DO119" s="489"/>
      <c r="DP119" s="501"/>
      <c r="DQ119" s="517">
        <v>267683</v>
      </c>
      <c r="DR119" s="489"/>
      <c r="DS119" s="489"/>
      <c r="DT119" s="489"/>
      <c r="DU119" s="501"/>
      <c r="DV119" s="714">
        <v>2.6</v>
      </c>
      <c r="DW119" s="716"/>
      <c r="DX119" s="716"/>
      <c r="DY119" s="716"/>
      <c r="DZ119" s="723"/>
    </row>
    <row r="120" spans="1:130" s="365" customFormat="1" ht="26.25" customHeight="1">
      <c r="A120" s="390"/>
      <c r="B120" s="413"/>
      <c r="C120" s="425" t="s">
        <v>136</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195</v>
      </c>
      <c r="AB120" s="446"/>
      <c r="AC120" s="446"/>
      <c r="AD120" s="446"/>
      <c r="AE120" s="499"/>
      <c r="AF120" s="515" t="s">
        <v>195</v>
      </c>
      <c r="AG120" s="446"/>
      <c r="AH120" s="446"/>
      <c r="AI120" s="446"/>
      <c r="AJ120" s="499"/>
      <c r="AK120" s="515" t="s">
        <v>195</v>
      </c>
      <c r="AL120" s="446"/>
      <c r="AM120" s="446"/>
      <c r="AN120" s="446"/>
      <c r="AO120" s="499"/>
      <c r="AP120" s="539" t="s">
        <v>195</v>
      </c>
      <c r="AQ120" s="547"/>
      <c r="AR120" s="547"/>
      <c r="AS120" s="547"/>
      <c r="AT120" s="557"/>
      <c r="AU120" s="571" t="s">
        <v>487</v>
      </c>
      <c r="AV120" s="580"/>
      <c r="AW120" s="580"/>
      <c r="AX120" s="580"/>
      <c r="AY120" s="591"/>
      <c r="AZ120" s="424" t="s">
        <v>212</v>
      </c>
      <c r="BA120" s="407"/>
      <c r="BB120" s="407"/>
      <c r="BC120" s="407"/>
      <c r="BD120" s="407"/>
      <c r="BE120" s="407"/>
      <c r="BF120" s="407"/>
      <c r="BG120" s="407"/>
      <c r="BH120" s="407"/>
      <c r="BI120" s="407"/>
      <c r="BJ120" s="407"/>
      <c r="BK120" s="407"/>
      <c r="BL120" s="407"/>
      <c r="BM120" s="407"/>
      <c r="BN120" s="407"/>
      <c r="BO120" s="407"/>
      <c r="BP120" s="470"/>
      <c r="BQ120" s="632">
        <v>7473933</v>
      </c>
      <c r="BR120" s="640"/>
      <c r="BS120" s="640"/>
      <c r="BT120" s="640"/>
      <c r="BU120" s="640"/>
      <c r="BV120" s="640">
        <v>8944825</v>
      </c>
      <c r="BW120" s="640"/>
      <c r="BX120" s="640"/>
      <c r="BY120" s="640"/>
      <c r="BZ120" s="640"/>
      <c r="CA120" s="640">
        <v>8938549</v>
      </c>
      <c r="CB120" s="640"/>
      <c r="CC120" s="640"/>
      <c r="CD120" s="640"/>
      <c r="CE120" s="640"/>
      <c r="CF120" s="656">
        <v>86.8</v>
      </c>
      <c r="CG120" s="660"/>
      <c r="CH120" s="660"/>
      <c r="CI120" s="660"/>
      <c r="CJ120" s="660"/>
      <c r="CK120" s="675" t="s">
        <v>269</v>
      </c>
      <c r="CL120" s="685"/>
      <c r="CM120" s="685"/>
      <c r="CN120" s="685"/>
      <c r="CO120" s="688"/>
      <c r="CP120" s="692" t="s">
        <v>188</v>
      </c>
      <c r="CQ120" s="695"/>
      <c r="CR120" s="695"/>
      <c r="CS120" s="695"/>
      <c r="CT120" s="695"/>
      <c r="CU120" s="695"/>
      <c r="CV120" s="695"/>
      <c r="CW120" s="695"/>
      <c r="CX120" s="695"/>
      <c r="CY120" s="695"/>
      <c r="CZ120" s="695"/>
      <c r="DA120" s="695"/>
      <c r="DB120" s="695"/>
      <c r="DC120" s="695"/>
      <c r="DD120" s="695"/>
      <c r="DE120" s="695"/>
      <c r="DF120" s="698"/>
      <c r="DG120" s="632">
        <v>5216075</v>
      </c>
      <c r="DH120" s="640"/>
      <c r="DI120" s="640"/>
      <c r="DJ120" s="640"/>
      <c r="DK120" s="640"/>
      <c r="DL120" s="640">
        <v>4954042</v>
      </c>
      <c r="DM120" s="640"/>
      <c r="DN120" s="640"/>
      <c r="DO120" s="640"/>
      <c r="DP120" s="640"/>
      <c r="DQ120" s="640">
        <v>4609467</v>
      </c>
      <c r="DR120" s="640"/>
      <c r="DS120" s="640"/>
      <c r="DT120" s="640"/>
      <c r="DU120" s="640"/>
      <c r="DV120" s="712">
        <v>44.8</v>
      </c>
      <c r="DW120" s="712"/>
      <c r="DX120" s="712"/>
      <c r="DY120" s="712"/>
      <c r="DZ120" s="721"/>
    </row>
    <row r="121" spans="1:130" s="365" customFormat="1" ht="26.25" customHeight="1">
      <c r="A121" s="390"/>
      <c r="B121" s="413"/>
      <c r="C121" s="426" t="s">
        <v>135</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v>5296</v>
      </c>
      <c r="AB121" s="446"/>
      <c r="AC121" s="446"/>
      <c r="AD121" s="446"/>
      <c r="AE121" s="499"/>
      <c r="AF121" s="515">
        <v>5282</v>
      </c>
      <c r="AG121" s="446"/>
      <c r="AH121" s="446"/>
      <c r="AI121" s="446"/>
      <c r="AJ121" s="499"/>
      <c r="AK121" s="515">
        <v>5265</v>
      </c>
      <c r="AL121" s="446"/>
      <c r="AM121" s="446"/>
      <c r="AN121" s="446"/>
      <c r="AO121" s="499"/>
      <c r="AP121" s="539">
        <v>0.1</v>
      </c>
      <c r="AQ121" s="547"/>
      <c r="AR121" s="547"/>
      <c r="AS121" s="547"/>
      <c r="AT121" s="557"/>
      <c r="AU121" s="572"/>
      <c r="AV121" s="581"/>
      <c r="AW121" s="581"/>
      <c r="AX121" s="581"/>
      <c r="AY121" s="592"/>
      <c r="AZ121" s="425" t="s">
        <v>394</v>
      </c>
      <c r="BA121" s="378"/>
      <c r="BB121" s="378"/>
      <c r="BC121" s="378"/>
      <c r="BD121" s="378"/>
      <c r="BE121" s="378"/>
      <c r="BF121" s="378"/>
      <c r="BG121" s="378"/>
      <c r="BH121" s="378"/>
      <c r="BI121" s="378"/>
      <c r="BJ121" s="378"/>
      <c r="BK121" s="378"/>
      <c r="BL121" s="378"/>
      <c r="BM121" s="378"/>
      <c r="BN121" s="378"/>
      <c r="BO121" s="378"/>
      <c r="BP121" s="472"/>
      <c r="BQ121" s="633">
        <v>1962398</v>
      </c>
      <c r="BR121" s="641"/>
      <c r="BS121" s="641"/>
      <c r="BT121" s="641"/>
      <c r="BU121" s="641"/>
      <c r="BV121" s="641">
        <v>1915718</v>
      </c>
      <c r="BW121" s="641"/>
      <c r="BX121" s="641"/>
      <c r="BY121" s="641"/>
      <c r="BZ121" s="641"/>
      <c r="CA121" s="641">
        <v>1783356</v>
      </c>
      <c r="CB121" s="641"/>
      <c r="CC121" s="641"/>
      <c r="CD121" s="641"/>
      <c r="CE121" s="641"/>
      <c r="CF121" s="657">
        <v>17.3</v>
      </c>
      <c r="CG121" s="661"/>
      <c r="CH121" s="661"/>
      <c r="CI121" s="661"/>
      <c r="CJ121" s="661"/>
      <c r="CK121" s="676"/>
      <c r="CL121" s="686"/>
      <c r="CM121" s="686"/>
      <c r="CN121" s="686"/>
      <c r="CO121" s="689"/>
      <c r="CP121" s="693" t="s">
        <v>162</v>
      </c>
      <c r="CQ121" s="403"/>
      <c r="CR121" s="403"/>
      <c r="CS121" s="403"/>
      <c r="CT121" s="403"/>
      <c r="CU121" s="403"/>
      <c r="CV121" s="403"/>
      <c r="CW121" s="403"/>
      <c r="CX121" s="403"/>
      <c r="CY121" s="403"/>
      <c r="CZ121" s="403"/>
      <c r="DA121" s="403"/>
      <c r="DB121" s="403"/>
      <c r="DC121" s="403"/>
      <c r="DD121" s="403"/>
      <c r="DE121" s="403"/>
      <c r="DF121" s="699"/>
      <c r="DG121" s="633">
        <v>565</v>
      </c>
      <c r="DH121" s="641"/>
      <c r="DI121" s="641"/>
      <c r="DJ121" s="641"/>
      <c r="DK121" s="641"/>
      <c r="DL121" s="641">
        <v>10995</v>
      </c>
      <c r="DM121" s="641"/>
      <c r="DN121" s="641"/>
      <c r="DO121" s="641"/>
      <c r="DP121" s="641"/>
      <c r="DQ121" s="641">
        <v>10458</v>
      </c>
      <c r="DR121" s="641"/>
      <c r="DS121" s="641"/>
      <c r="DT121" s="641"/>
      <c r="DU121" s="641"/>
      <c r="DV121" s="713">
        <v>0.1</v>
      </c>
      <c r="DW121" s="713"/>
      <c r="DX121" s="713"/>
      <c r="DY121" s="713"/>
      <c r="DZ121" s="722"/>
    </row>
    <row r="122" spans="1:130" s="365" customFormat="1" ht="26.25" customHeight="1">
      <c r="A122" s="390"/>
      <c r="B122" s="413"/>
      <c r="C122" s="425" t="s">
        <v>147</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195</v>
      </c>
      <c r="AB122" s="446"/>
      <c r="AC122" s="446"/>
      <c r="AD122" s="446"/>
      <c r="AE122" s="499"/>
      <c r="AF122" s="515" t="s">
        <v>195</v>
      </c>
      <c r="AG122" s="446"/>
      <c r="AH122" s="446"/>
      <c r="AI122" s="446"/>
      <c r="AJ122" s="499"/>
      <c r="AK122" s="515" t="s">
        <v>195</v>
      </c>
      <c r="AL122" s="446"/>
      <c r="AM122" s="446"/>
      <c r="AN122" s="446"/>
      <c r="AO122" s="499"/>
      <c r="AP122" s="539" t="s">
        <v>195</v>
      </c>
      <c r="AQ122" s="547"/>
      <c r="AR122" s="547"/>
      <c r="AS122" s="547"/>
      <c r="AT122" s="557"/>
      <c r="AU122" s="572"/>
      <c r="AV122" s="581"/>
      <c r="AW122" s="581"/>
      <c r="AX122" s="581"/>
      <c r="AY122" s="592"/>
      <c r="AZ122" s="427" t="s">
        <v>497</v>
      </c>
      <c r="BA122" s="423"/>
      <c r="BB122" s="423"/>
      <c r="BC122" s="423"/>
      <c r="BD122" s="423"/>
      <c r="BE122" s="423"/>
      <c r="BF122" s="423"/>
      <c r="BG122" s="423"/>
      <c r="BH122" s="423"/>
      <c r="BI122" s="423"/>
      <c r="BJ122" s="423"/>
      <c r="BK122" s="423"/>
      <c r="BL122" s="423"/>
      <c r="BM122" s="423"/>
      <c r="BN122" s="423"/>
      <c r="BO122" s="423"/>
      <c r="BP122" s="473"/>
      <c r="BQ122" s="634">
        <v>14739318</v>
      </c>
      <c r="BR122" s="642"/>
      <c r="BS122" s="642"/>
      <c r="BT122" s="642"/>
      <c r="BU122" s="642"/>
      <c r="BV122" s="642">
        <v>14475816</v>
      </c>
      <c r="BW122" s="642"/>
      <c r="BX122" s="642"/>
      <c r="BY122" s="642"/>
      <c r="BZ122" s="642"/>
      <c r="CA122" s="642">
        <v>15004268</v>
      </c>
      <c r="CB122" s="642"/>
      <c r="CC122" s="642"/>
      <c r="CD122" s="642"/>
      <c r="CE122" s="642"/>
      <c r="CF122" s="658">
        <v>145.80000000000001</v>
      </c>
      <c r="CG122" s="662"/>
      <c r="CH122" s="662"/>
      <c r="CI122" s="662"/>
      <c r="CJ122" s="662"/>
      <c r="CK122" s="676"/>
      <c r="CL122" s="686"/>
      <c r="CM122" s="686"/>
      <c r="CN122" s="686"/>
      <c r="CO122" s="689"/>
      <c r="CP122" s="693"/>
      <c r="CQ122" s="403"/>
      <c r="CR122" s="403"/>
      <c r="CS122" s="403"/>
      <c r="CT122" s="403"/>
      <c r="CU122" s="403"/>
      <c r="CV122" s="403"/>
      <c r="CW122" s="403"/>
      <c r="CX122" s="403"/>
      <c r="CY122" s="403"/>
      <c r="CZ122" s="403"/>
      <c r="DA122" s="403"/>
      <c r="DB122" s="403"/>
      <c r="DC122" s="403"/>
      <c r="DD122" s="403"/>
      <c r="DE122" s="403"/>
      <c r="DF122" s="699"/>
      <c r="DG122" s="633"/>
      <c r="DH122" s="641"/>
      <c r="DI122" s="641"/>
      <c r="DJ122" s="641"/>
      <c r="DK122" s="641"/>
      <c r="DL122" s="641"/>
      <c r="DM122" s="641"/>
      <c r="DN122" s="641"/>
      <c r="DO122" s="641"/>
      <c r="DP122" s="641"/>
      <c r="DQ122" s="641"/>
      <c r="DR122" s="641"/>
      <c r="DS122" s="641"/>
      <c r="DT122" s="641"/>
      <c r="DU122" s="641"/>
      <c r="DV122" s="713"/>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195</v>
      </c>
      <c r="AB123" s="446"/>
      <c r="AC123" s="446"/>
      <c r="AD123" s="446"/>
      <c r="AE123" s="499"/>
      <c r="AF123" s="515" t="s">
        <v>195</v>
      </c>
      <c r="AG123" s="446"/>
      <c r="AH123" s="446"/>
      <c r="AI123" s="446"/>
      <c r="AJ123" s="499"/>
      <c r="AK123" s="515" t="s">
        <v>195</v>
      </c>
      <c r="AL123" s="446"/>
      <c r="AM123" s="446"/>
      <c r="AN123" s="446"/>
      <c r="AO123" s="499"/>
      <c r="AP123" s="539" t="s">
        <v>195</v>
      </c>
      <c r="AQ123" s="547"/>
      <c r="AR123" s="547"/>
      <c r="AS123" s="547"/>
      <c r="AT123" s="557"/>
      <c r="AU123" s="573"/>
      <c r="AV123" s="582"/>
      <c r="AW123" s="582"/>
      <c r="AX123" s="582"/>
      <c r="AY123" s="582"/>
      <c r="AZ123" s="603" t="s">
        <v>273</v>
      </c>
      <c r="BA123" s="603"/>
      <c r="BB123" s="603"/>
      <c r="BC123" s="603"/>
      <c r="BD123" s="603"/>
      <c r="BE123" s="603"/>
      <c r="BF123" s="603"/>
      <c r="BG123" s="603"/>
      <c r="BH123" s="603"/>
      <c r="BI123" s="603"/>
      <c r="BJ123" s="603"/>
      <c r="BK123" s="603"/>
      <c r="BL123" s="603"/>
      <c r="BM123" s="603"/>
      <c r="BN123" s="603"/>
      <c r="BO123" s="468" t="s">
        <v>218</v>
      </c>
      <c r="BP123" s="629"/>
      <c r="BQ123" s="635">
        <v>24175649</v>
      </c>
      <c r="BR123" s="643"/>
      <c r="BS123" s="643"/>
      <c r="BT123" s="643"/>
      <c r="BU123" s="643"/>
      <c r="BV123" s="643">
        <v>25336359</v>
      </c>
      <c r="BW123" s="643"/>
      <c r="BX123" s="643"/>
      <c r="BY123" s="643"/>
      <c r="BZ123" s="643"/>
      <c r="CA123" s="643">
        <v>25726173</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340</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195</v>
      </c>
      <c r="AB124" s="446"/>
      <c r="AC124" s="446"/>
      <c r="AD124" s="446"/>
      <c r="AE124" s="499"/>
      <c r="AF124" s="515" t="s">
        <v>195</v>
      </c>
      <c r="AG124" s="446"/>
      <c r="AH124" s="446"/>
      <c r="AI124" s="446"/>
      <c r="AJ124" s="499"/>
      <c r="AK124" s="515" t="s">
        <v>195</v>
      </c>
      <c r="AL124" s="446"/>
      <c r="AM124" s="446"/>
      <c r="AN124" s="446"/>
      <c r="AO124" s="499"/>
      <c r="AP124" s="539" t="s">
        <v>195</v>
      </c>
      <c r="AQ124" s="547"/>
      <c r="AR124" s="547"/>
      <c r="AS124" s="547"/>
      <c r="AT124" s="557"/>
      <c r="AU124" s="574" t="s">
        <v>498</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21.7</v>
      </c>
      <c r="BR124" s="644"/>
      <c r="BS124" s="644"/>
      <c r="BT124" s="644"/>
      <c r="BU124" s="644"/>
      <c r="BV124" s="644">
        <v>0.3</v>
      </c>
      <c r="BW124" s="644"/>
      <c r="BX124" s="644"/>
      <c r="BY124" s="644"/>
      <c r="BZ124" s="644"/>
      <c r="CA124" s="644">
        <v>7.3</v>
      </c>
      <c r="CB124" s="644"/>
      <c r="CC124" s="644"/>
      <c r="CD124" s="644"/>
      <c r="CE124" s="644"/>
      <c r="CF124" s="545"/>
      <c r="CG124" s="553"/>
      <c r="CH124" s="553"/>
      <c r="CI124" s="553"/>
      <c r="CJ124" s="670"/>
      <c r="CK124" s="677"/>
      <c r="CL124" s="677"/>
      <c r="CM124" s="677"/>
      <c r="CN124" s="677"/>
      <c r="CO124" s="690"/>
      <c r="CP124" s="693" t="s">
        <v>499</v>
      </c>
      <c r="CQ124" s="403"/>
      <c r="CR124" s="403"/>
      <c r="CS124" s="403"/>
      <c r="CT124" s="403"/>
      <c r="CU124" s="403"/>
      <c r="CV124" s="403"/>
      <c r="CW124" s="403"/>
      <c r="CX124" s="403"/>
      <c r="CY124" s="403"/>
      <c r="CZ124" s="403"/>
      <c r="DA124" s="403"/>
      <c r="DB124" s="403"/>
      <c r="DC124" s="403"/>
      <c r="DD124" s="403"/>
      <c r="DE124" s="403"/>
      <c r="DF124" s="699"/>
      <c r="DG124" s="484" t="s">
        <v>195</v>
      </c>
      <c r="DH124" s="489"/>
      <c r="DI124" s="489"/>
      <c r="DJ124" s="489"/>
      <c r="DK124" s="501"/>
      <c r="DL124" s="517" t="s">
        <v>195</v>
      </c>
      <c r="DM124" s="489"/>
      <c r="DN124" s="489"/>
      <c r="DO124" s="489"/>
      <c r="DP124" s="501"/>
      <c r="DQ124" s="517" t="s">
        <v>195</v>
      </c>
      <c r="DR124" s="489"/>
      <c r="DS124" s="489"/>
      <c r="DT124" s="489"/>
      <c r="DU124" s="501"/>
      <c r="DV124" s="714" t="s">
        <v>195</v>
      </c>
      <c r="DW124" s="716"/>
      <c r="DX124" s="716"/>
      <c r="DY124" s="716"/>
      <c r="DZ124" s="723"/>
    </row>
    <row r="125" spans="1:130" s="365" customFormat="1" ht="26.25" customHeight="1">
      <c r="A125" s="390"/>
      <c r="B125" s="413"/>
      <c r="C125" s="425" t="s">
        <v>494</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195</v>
      </c>
      <c r="AB125" s="446"/>
      <c r="AC125" s="446"/>
      <c r="AD125" s="446"/>
      <c r="AE125" s="499"/>
      <c r="AF125" s="515" t="s">
        <v>195</v>
      </c>
      <c r="AG125" s="446"/>
      <c r="AH125" s="446"/>
      <c r="AI125" s="446"/>
      <c r="AJ125" s="499"/>
      <c r="AK125" s="515" t="s">
        <v>195</v>
      </c>
      <c r="AL125" s="446"/>
      <c r="AM125" s="446"/>
      <c r="AN125" s="446"/>
      <c r="AO125" s="499"/>
      <c r="AP125" s="539" t="s">
        <v>195</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502</v>
      </c>
      <c r="CL125" s="685"/>
      <c r="CM125" s="685"/>
      <c r="CN125" s="685"/>
      <c r="CO125" s="688"/>
      <c r="CP125" s="424" t="s">
        <v>138</v>
      </c>
      <c r="CQ125" s="407"/>
      <c r="CR125" s="407"/>
      <c r="CS125" s="407"/>
      <c r="CT125" s="407"/>
      <c r="CU125" s="407"/>
      <c r="CV125" s="407"/>
      <c r="CW125" s="407"/>
      <c r="CX125" s="407"/>
      <c r="CY125" s="407"/>
      <c r="CZ125" s="407"/>
      <c r="DA125" s="407"/>
      <c r="DB125" s="407"/>
      <c r="DC125" s="407"/>
      <c r="DD125" s="407"/>
      <c r="DE125" s="407"/>
      <c r="DF125" s="470"/>
      <c r="DG125" s="632" t="s">
        <v>195</v>
      </c>
      <c r="DH125" s="640"/>
      <c r="DI125" s="640"/>
      <c r="DJ125" s="640"/>
      <c r="DK125" s="640"/>
      <c r="DL125" s="640" t="s">
        <v>195</v>
      </c>
      <c r="DM125" s="640"/>
      <c r="DN125" s="640"/>
      <c r="DO125" s="640"/>
      <c r="DP125" s="640"/>
      <c r="DQ125" s="640" t="s">
        <v>195</v>
      </c>
      <c r="DR125" s="640"/>
      <c r="DS125" s="640"/>
      <c r="DT125" s="640"/>
      <c r="DU125" s="640"/>
      <c r="DV125" s="712" t="s">
        <v>195</v>
      </c>
      <c r="DW125" s="712"/>
      <c r="DX125" s="712"/>
      <c r="DY125" s="712"/>
      <c r="DZ125" s="721"/>
    </row>
    <row r="126" spans="1:130" s="365" customFormat="1" ht="26.25" customHeight="1">
      <c r="A126" s="390"/>
      <c r="B126" s="413"/>
      <c r="C126" s="425" t="s">
        <v>495</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59919</v>
      </c>
      <c r="AB126" s="446"/>
      <c r="AC126" s="446"/>
      <c r="AD126" s="446"/>
      <c r="AE126" s="499"/>
      <c r="AF126" s="515">
        <v>50698</v>
      </c>
      <c r="AG126" s="446"/>
      <c r="AH126" s="446"/>
      <c r="AI126" s="446"/>
      <c r="AJ126" s="499"/>
      <c r="AK126" s="515">
        <v>53076</v>
      </c>
      <c r="AL126" s="446"/>
      <c r="AM126" s="446"/>
      <c r="AN126" s="446"/>
      <c r="AO126" s="499"/>
      <c r="AP126" s="539">
        <v>0.5</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424</v>
      </c>
      <c r="CQ126" s="378"/>
      <c r="CR126" s="378"/>
      <c r="CS126" s="378"/>
      <c r="CT126" s="378"/>
      <c r="CU126" s="378"/>
      <c r="CV126" s="378"/>
      <c r="CW126" s="378"/>
      <c r="CX126" s="378"/>
      <c r="CY126" s="378"/>
      <c r="CZ126" s="378"/>
      <c r="DA126" s="378"/>
      <c r="DB126" s="378"/>
      <c r="DC126" s="378"/>
      <c r="DD126" s="378"/>
      <c r="DE126" s="378"/>
      <c r="DF126" s="472"/>
      <c r="DG126" s="633" t="s">
        <v>195</v>
      </c>
      <c r="DH126" s="641"/>
      <c r="DI126" s="641"/>
      <c r="DJ126" s="641"/>
      <c r="DK126" s="641"/>
      <c r="DL126" s="641" t="s">
        <v>195</v>
      </c>
      <c r="DM126" s="641"/>
      <c r="DN126" s="641"/>
      <c r="DO126" s="641"/>
      <c r="DP126" s="641"/>
      <c r="DQ126" s="641" t="s">
        <v>195</v>
      </c>
      <c r="DR126" s="641"/>
      <c r="DS126" s="641"/>
      <c r="DT126" s="641"/>
      <c r="DU126" s="641"/>
      <c r="DV126" s="713" t="s">
        <v>195</v>
      </c>
      <c r="DW126" s="713"/>
      <c r="DX126" s="713"/>
      <c r="DY126" s="713"/>
      <c r="DZ126" s="722"/>
    </row>
    <row r="127" spans="1:130" s="365" customFormat="1" ht="26.25" customHeight="1">
      <c r="A127" s="391"/>
      <c r="B127" s="414"/>
      <c r="C127" s="427" t="s">
        <v>79</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195</v>
      </c>
      <c r="AB127" s="446"/>
      <c r="AC127" s="446"/>
      <c r="AD127" s="446"/>
      <c r="AE127" s="499"/>
      <c r="AF127" s="515" t="s">
        <v>195</v>
      </c>
      <c r="AG127" s="446"/>
      <c r="AH127" s="446"/>
      <c r="AI127" s="446"/>
      <c r="AJ127" s="499"/>
      <c r="AK127" s="515" t="s">
        <v>195</v>
      </c>
      <c r="AL127" s="446"/>
      <c r="AM127" s="446"/>
      <c r="AN127" s="446"/>
      <c r="AO127" s="499"/>
      <c r="AP127" s="539" t="s">
        <v>195</v>
      </c>
      <c r="AQ127" s="547"/>
      <c r="AR127" s="547"/>
      <c r="AS127" s="547"/>
      <c r="AT127" s="557"/>
      <c r="AU127" s="378"/>
      <c r="AV127" s="378"/>
      <c r="AW127" s="378"/>
      <c r="AX127" s="584" t="s">
        <v>503</v>
      </c>
      <c r="AY127" s="593"/>
      <c r="AZ127" s="593"/>
      <c r="BA127" s="593"/>
      <c r="BB127" s="593"/>
      <c r="BC127" s="593"/>
      <c r="BD127" s="593"/>
      <c r="BE127" s="610"/>
      <c r="BF127" s="612" t="s">
        <v>451</v>
      </c>
      <c r="BG127" s="593"/>
      <c r="BH127" s="593"/>
      <c r="BI127" s="593"/>
      <c r="BJ127" s="593"/>
      <c r="BK127" s="593"/>
      <c r="BL127" s="610"/>
      <c r="BM127" s="612" t="s">
        <v>425</v>
      </c>
      <c r="BN127" s="593"/>
      <c r="BO127" s="593"/>
      <c r="BP127" s="593"/>
      <c r="BQ127" s="593"/>
      <c r="BR127" s="593"/>
      <c r="BS127" s="610"/>
      <c r="BT127" s="612" t="s">
        <v>415</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455</v>
      </c>
      <c r="CQ127" s="378"/>
      <c r="CR127" s="378"/>
      <c r="CS127" s="378"/>
      <c r="CT127" s="378"/>
      <c r="CU127" s="378"/>
      <c r="CV127" s="378"/>
      <c r="CW127" s="378"/>
      <c r="CX127" s="378"/>
      <c r="CY127" s="378"/>
      <c r="CZ127" s="378"/>
      <c r="DA127" s="378"/>
      <c r="DB127" s="378"/>
      <c r="DC127" s="378"/>
      <c r="DD127" s="378"/>
      <c r="DE127" s="378"/>
      <c r="DF127" s="472"/>
      <c r="DG127" s="633" t="s">
        <v>195</v>
      </c>
      <c r="DH127" s="641"/>
      <c r="DI127" s="641"/>
      <c r="DJ127" s="641"/>
      <c r="DK127" s="641"/>
      <c r="DL127" s="641" t="s">
        <v>195</v>
      </c>
      <c r="DM127" s="641"/>
      <c r="DN127" s="641"/>
      <c r="DO127" s="641"/>
      <c r="DP127" s="641"/>
      <c r="DQ127" s="641" t="s">
        <v>195</v>
      </c>
      <c r="DR127" s="641"/>
      <c r="DS127" s="641"/>
      <c r="DT127" s="641"/>
      <c r="DU127" s="641"/>
      <c r="DV127" s="713" t="s">
        <v>195</v>
      </c>
      <c r="DW127" s="713"/>
      <c r="DX127" s="713"/>
      <c r="DY127" s="713"/>
      <c r="DZ127" s="722"/>
    </row>
    <row r="128" spans="1:130" s="365" customFormat="1" ht="26.25" customHeight="1">
      <c r="A128" s="392" t="s">
        <v>504</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224570</v>
      </c>
      <c r="AB128" s="487"/>
      <c r="AC128" s="487"/>
      <c r="AD128" s="487"/>
      <c r="AE128" s="498"/>
      <c r="AF128" s="514">
        <v>333393</v>
      </c>
      <c r="AG128" s="487"/>
      <c r="AH128" s="487"/>
      <c r="AI128" s="487"/>
      <c r="AJ128" s="498"/>
      <c r="AK128" s="514">
        <v>285874</v>
      </c>
      <c r="AL128" s="487"/>
      <c r="AM128" s="487"/>
      <c r="AN128" s="487"/>
      <c r="AO128" s="498"/>
      <c r="AP128" s="541"/>
      <c r="AQ128" s="549"/>
      <c r="AR128" s="549"/>
      <c r="AS128" s="549"/>
      <c r="AT128" s="559"/>
      <c r="AU128" s="378"/>
      <c r="AV128" s="378"/>
      <c r="AW128" s="378"/>
      <c r="AX128" s="384" t="s">
        <v>229</v>
      </c>
      <c r="AY128" s="407"/>
      <c r="AZ128" s="407"/>
      <c r="BA128" s="407"/>
      <c r="BB128" s="407"/>
      <c r="BC128" s="407"/>
      <c r="BD128" s="407"/>
      <c r="BE128" s="470"/>
      <c r="BF128" s="613" t="s">
        <v>195</v>
      </c>
      <c r="BG128" s="617"/>
      <c r="BH128" s="617"/>
      <c r="BI128" s="617"/>
      <c r="BJ128" s="617"/>
      <c r="BK128" s="617"/>
      <c r="BL128" s="623"/>
      <c r="BM128" s="613">
        <v>13.11</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407</v>
      </c>
      <c r="CQ128" s="381"/>
      <c r="CR128" s="381"/>
      <c r="CS128" s="381"/>
      <c r="CT128" s="381"/>
      <c r="CU128" s="381"/>
      <c r="CV128" s="381"/>
      <c r="CW128" s="381"/>
      <c r="CX128" s="381"/>
      <c r="CY128" s="381"/>
      <c r="CZ128" s="381"/>
      <c r="DA128" s="381"/>
      <c r="DB128" s="381"/>
      <c r="DC128" s="381"/>
      <c r="DD128" s="381"/>
      <c r="DE128" s="381"/>
      <c r="DF128" s="611"/>
      <c r="DG128" s="702" t="s">
        <v>195</v>
      </c>
      <c r="DH128" s="705"/>
      <c r="DI128" s="705"/>
      <c r="DJ128" s="705"/>
      <c r="DK128" s="705"/>
      <c r="DL128" s="705" t="s">
        <v>195</v>
      </c>
      <c r="DM128" s="705"/>
      <c r="DN128" s="705"/>
      <c r="DO128" s="705"/>
      <c r="DP128" s="705"/>
      <c r="DQ128" s="705" t="s">
        <v>195</v>
      </c>
      <c r="DR128" s="705"/>
      <c r="DS128" s="705"/>
      <c r="DT128" s="705"/>
      <c r="DU128" s="705"/>
      <c r="DV128" s="715" t="s">
        <v>195</v>
      </c>
      <c r="DW128" s="715"/>
      <c r="DX128" s="715"/>
      <c r="DY128" s="715"/>
      <c r="DZ128" s="724"/>
    </row>
    <row r="129" spans="1:131" s="365" customFormat="1" ht="26.25" customHeight="1">
      <c r="A129" s="385" t="s">
        <v>170</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234</v>
      </c>
      <c r="X129" s="466"/>
      <c r="Y129" s="466"/>
      <c r="Z129" s="476"/>
      <c r="AA129" s="482">
        <v>11354223</v>
      </c>
      <c r="AB129" s="446"/>
      <c r="AC129" s="446"/>
      <c r="AD129" s="446"/>
      <c r="AE129" s="499"/>
      <c r="AF129" s="515">
        <v>11239746</v>
      </c>
      <c r="AG129" s="446"/>
      <c r="AH129" s="446"/>
      <c r="AI129" s="446"/>
      <c r="AJ129" s="499"/>
      <c r="AK129" s="515">
        <v>11533564</v>
      </c>
      <c r="AL129" s="446"/>
      <c r="AM129" s="446"/>
      <c r="AN129" s="446"/>
      <c r="AO129" s="499"/>
      <c r="AP129" s="542"/>
      <c r="AQ129" s="550"/>
      <c r="AR129" s="550"/>
      <c r="AS129" s="550"/>
      <c r="AT129" s="560"/>
      <c r="AU129" s="576"/>
      <c r="AV129" s="576"/>
      <c r="AW129" s="576"/>
      <c r="AX129" s="585" t="s">
        <v>117</v>
      </c>
      <c r="AY129" s="378"/>
      <c r="AZ129" s="378"/>
      <c r="BA129" s="378"/>
      <c r="BB129" s="378"/>
      <c r="BC129" s="378"/>
      <c r="BD129" s="378"/>
      <c r="BE129" s="472"/>
      <c r="BF129" s="614" t="s">
        <v>195</v>
      </c>
      <c r="BG129" s="618"/>
      <c r="BH129" s="618"/>
      <c r="BI129" s="618"/>
      <c r="BJ129" s="618"/>
      <c r="BK129" s="618"/>
      <c r="BL129" s="624"/>
      <c r="BM129" s="614">
        <v>18.11</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505</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506</v>
      </c>
      <c r="X130" s="466"/>
      <c r="Y130" s="466"/>
      <c r="Z130" s="476"/>
      <c r="AA130" s="482">
        <v>1222180</v>
      </c>
      <c r="AB130" s="446"/>
      <c r="AC130" s="446"/>
      <c r="AD130" s="446"/>
      <c r="AE130" s="499"/>
      <c r="AF130" s="515">
        <v>1235895</v>
      </c>
      <c r="AG130" s="446"/>
      <c r="AH130" s="446"/>
      <c r="AI130" s="446"/>
      <c r="AJ130" s="499"/>
      <c r="AK130" s="515">
        <v>1239991</v>
      </c>
      <c r="AL130" s="446"/>
      <c r="AM130" s="446"/>
      <c r="AN130" s="446"/>
      <c r="AO130" s="499"/>
      <c r="AP130" s="542"/>
      <c r="AQ130" s="550"/>
      <c r="AR130" s="550"/>
      <c r="AS130" s="550"/>
      <c r="AT130" s="560"/>
      <c r="AU130" s="576"/>
      <c r="AV130" s="576"/>
      <c r="AW130" s="576"/>
      <c r="AX130" s="585" t="s">
        <v>440</v>
      </c>
      <c r="AY130" s="378"/>
      <c r="AZ130" s="378"/>
      <c r="BA130" s="378"/>
      <c r="BB130" s="378"/>
      <c r="BC130" s="378"/>
      <c r="BD130" s="378"/>
      <c r="BE130" s="472"/>
      <c r="BF130" s="615">
        <v>8.5</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172</v>
      </c>
      <c r="X131" s="467"/>
      <c r="Y131" s="467"/>
      <c r="Z131" s="477"/>
      <c r="AA131" s="484">
        <v>10132043</v>
      </c>
      <c r="AB131" s="489"/>
      <c r="AC131" s="489"/>
      <c r="AD131" s="489"/>
      <c r="AE131" s="501"/>
      <c r="AF131" s="517">
        <v>10003851</v>
      </c>
      <c r="AG131" s="489"/>
      <c r="AH131" s="489"/>
      <c r="AI131" s="489"/>
      <c r="AJ131" s="501"/>
      <c r="AK131" s="517">
        <v>10293573</v>
      </c>
      <c r="AL131" s="489"/>
      <c r="AM131" s="489"/>
      <c r="AN131" s="489"/>
      <c r="AO131" s="501"/>
      <c r="AP131" s="543"/>
      <c r="AQ131" s="551"/>
      <c r="AR131" s="551"/>
      <c r="AS131" s="551"/>
      <c r="AT131" s="561"/>
      <c r="AU131" s="576"/>
      <c r="AV131" s="576"/>
      <c r="AW131" s="576"/>
      <c r="AX131" s="586" t="s">
        <v>62</v>
      </c>
      <c r="AY131" s="381"/>
      <c r="AZ131" s="381"/>
      <c r="BA131" s="381"/>
      <c r="BB131" s="381"/>
      <c r="BC131" s="381"/>
      <c r="BD131" s="381"/>
      <c r="BE131" s="611"/>
      <c r="BF131" s="616">
        <v>7.3</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507</v>
      </c>
      <c r="W132" s="462"/>
      <c r="X132" s="462"/>
      <c r="Y132" s="462"/>
      <c r="Z132" s="478"/>
      <c r="AA132" s="485">
        <v>8.4146800400000004</v>
      </c>
      <c r="AB132" s="490"/>
      <c r="AC132" s="490"/>
      <c r="AD132" s="490"/>
      <c r="AE132" s="502"/>
      <c r="AF132" s="518">
        <v>8.3981458740000008</v>
      </c>
      <c r="AG132" s="490"/>
      <c r="AH132" s="490"/>
      <c r="AI132" s="490"/>
      <c r="AJ132" s="502"/>
      <c r="AK132" s="518">
        <v>8.9148442429999992</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87</v>
      </c>
      <c r="W133" s="404"/>
      <c r="X133" s="404"/>
      <c r="Y133" s="404"/>
      <c r="Z133" s="479"/>
      <c r="AA133" s="486">
        <v>8.4</v>
      </c>
      <c r="AB133" s="491"/>
      <c r="AC133" s="491"/>
      <c r="AD133" s="491"/>
      <c r="AE133" s="503"/>
      <c r="AF133" s="486">
        <v>8.5</v>
      </c>
      <c r="AG133" s="491"/>
      <c r="AH133" s="491"/>
      <c r="AI133" s="491"/>
      <c r="AJ133" s="503"/>
      <c r="AK133" s="486">
        <v>8.5</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aFYI8PosPrR1v/E+kBBIv7osWxiObMuwJs0xLaK/7MnwrRcNwJDwqAMdF79vnJojXDjHgMbtWDj5tcItY+npMw==" saltValue="XPk9TjIngk/MM3ouJ7eIz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100</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QA1HcKnL7p/h6vYUudHuT1K3n74yhG4ogimzEl0UR+aMi1sHXv1VTiQqB08Qq1KFUGXMICgYTxPyA0C1cKzyAQ==" saltValue="dn2zLLNIlxOW8W7M9b+kxQ==" spinCount="100000" sheet="1" objects="1" scenarios="1"/>
  <phoneticPr fontId="6"/>
  <printOptions horizontalCentered="1" verticalCentered="1"/>
  <pageMargins left="0" right="0" top="0" bottom="0" header="0" footer="0"/>
  <pageSetup paperSize="9" scale="44" fitToWidth="1" fitToHeight="1" orientation="landscape" usePrinterDefaults="1"/>
  <headerFooter alignWithMargins="0">
    <oddFooter>&amp;C&amp;P /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hBCPA1Jteovt4PMSvjZTX3eUezH+IiAsBK9dBEcmAyp12yBDopI5zeBMCFedCnF2Hw53zBrsDlI9Uo49ZhlZBg==" saltValue="qjk0DWfjLLy4iOvPlSxZ9w==" spinCount="100000" sheet="1" objects="1" scenarios="1"/>
  <phoneticPr fontId="6"/>
  <printOptions horizontalCentered="1" verticalCentered="1"/>
  <pageMargins left="0" right="0" top="0" bottom="0" header="0" footer="0"/>
  <pageSetup paperSize="9" scale="46" fitToWidth="1" fitToHeight="1" orientation="landscape" usePrinterDefaults="1"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508</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333</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88</v>
      </c>
      <c r="AP7" s="797"/>
      <c r="AQ7" s="808" t="s">
        <v>509</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510</v>
      </c>
      <c r="AQ8" s="809" t="s">
        <v>511</v>
      </c>
      <c r="AR8" s="823" t="s">
        <v>430</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512</v>
      </c>
      <c r="AL9" s="757"/>
      <c r="AM9" s="757"/>
      <c r="AN9" s="774"/>
      <c r="AO9" s="787">
        <v>3290766</v>
      </c>
      <c r="AP9" s="787">
        <v>66834</v>
      </c>
      <c r="AQ9" s="810">
        <v>107616</v>
      </c>
      <c r="AR9" s="824">
        <v>-37.9</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203</v>
      </c>
      <c r="AL10" s="757"/>
      <c r="AM10" s="757"/>
      <c r="AN10" s="774"/>
      <c r="AO10" s="788">
        <v>34633</v>
      </c>
      <c r="AP10" s="788">
        <v>703</v>
      </c>
      <c r="AQ10" s="811">
        <v>10095</v>
      </c>
      <c r="AR10" s="825">
        <v>-93</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405</v>
      </c>
      <c r="AL11" s="757"/>
      <c r="AM11" s="757"/>
      <c r="AN11" s="774"/>
      <c r="AO11" s="788">
        <v>21635</v>
      </c>
      <c r="AP11" s="788">
        <v>439</v>
      </c>
      <c r="AQ11" s="811">
        <v>1704</v>
      </c>
      <c r="AR11" s="825">
        <v>-74.2</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130</v>
      </c>
      <c r="AL12" s="757"/>
      <c r="AM12" s="757"/>
      <c r="AN12" s="774"/>
      <c r="AO12" s="788">
        <v>150</v>
      </c>
      <c r="AP12" s="788">
        <v>3</v>
      </c>
      <c r="AQ12" s="811">
        <v>7</v>
      </c>
      <c r="AR12" s="825">
        <v>-57.1</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513</v>
      </c>
      <c r="AL13" s="757"/>
      <c r="AM13" s="757"/>
      <c r="AN13" s="774"/>
      <c r="AO13" s="788">
        <v>157666</v>
      </c>
      <c r="AP13" s="788">
        <v>3202</v>
      </c>
      <c r="AQ13" s="811">
        <v>4110</v>
      </c>
      <c r="AR13" s="825">
        <v>-22.1</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514</v>
      </c>
      <c r="AL14" s="757"/>
      <c r="AM14" s="757"/>
      <c r="AN14" s="774"/>
      <c r="AO14" s="788">
        <v>53080</v>
      </c>
      <c r="AP14" s="788">
        <v>1078</v>
      </c>
      <c r="AQ14" s="811">
        <v>2451</v>
      </c>
      <c r="AR14" s="825">
        <v>-56</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308</v>
      </c>
      <c r="AL15" s="758"/>
      <c r="AM15" s="758"/>
      <c r="AN15" s="775"/>
      <c r="AO15" s="788">
        <v>-154667</v>
      </c>
      <c r="AP15" s="788">
        <v>-3141</v>
      </c>
      <c r="AQ15" s="811">
        <v>-6399</v>
      </c>
      <c r="AR15" s="825">
        <v>-50.9</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273</v>
      </c>
      <c r="AL16" s="758"/>
      <c r="AM16" s="758"/>
      <c r="AN16" s="775"/>
      <c r="AO16" s="788">
        <v>3403263</v>
      </c>
      <c r="AP16" s="788">
        <v>69119</v>
      </c>
      <c r="AQ16" s="811">
        <v>119584</v>
      </c>
      <c r="AR16" s="825">
        <v>-42.2</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204</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515</v>
      </c>
      <c r="AP20" s="799" t="s">
        <v>337</v>
      </c>
      <c r="AQ20" s="812" t="s">
        <v>41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516</v>
      </c>
      <c r="AL21" s="760"/>
      <c r="AM21" s="760"/>
      <c r="AN21" s="777"/>
      <c r="AO21" s="790">
        <v>6.46</v>
      </c>
      <c r="AP21" s="800">
        <v>10.86</v>
      </c>
      <c r="AQ21" s="813">
        <v>-4.4000000000000004</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517</v>
      </c>
      <c r="AL22" s="760"/>
      <c r="AM22" s="760"/>
      <c r="AN22" s="777"/>
      <c r="AO22" s="791">
        <v>98.9</v>
      </c>
      <c r="AP22" s="801">
        <v>97.3</v>
      </c>
      <c r="AQ22" s="814">
        <v>1.6</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518</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262</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88</v>
      </c>
      <c r="AP30" s="797"/>
      <c r="AQ30" s="808" t="s">
        <v>509</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510</v>
      </c>
      <c r="AQ31" s="809" t="s">
        <v>511</v>
      </c>
      <c r="AR31" s="823" t="s">
        <v>430</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519</v>
      </c>
      <c r="AL32" s="761"/>
      <c r="AM32" s="761"/>
      <c r="AN32" s="778"/>
      <c r="AO32" s="788">
        <v>1915562</v>
      </c>
      <c r="AP32" s="788">
        <v>38904</v>
      </c>
      <c r="AQ32" s="815">
        <v>75090</v>
      </c>
      <c r="AR32" s="825">
        <v>-48.2</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520</v>
      </c>
      <c r="AL33" s="761"/>
      <c r="AM33" s="761"/>
      <c r="AN33" s="778"/>
      <c r="AO33" s="788" t="s">
        <v>195</v>
      </c>
      <c r="AP33" s="788" t="s">
        <v>195</v>
      </c>
      <c r="AQ33" s="815" t="s">
        <v>195</v>
      </c>
      <c r="AR33" s="825" t="s">
        <v>195</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521</v>
      </c>
      <c r="AL34" s="761"/>
      <c r="AM34" s="761"/>
      <c r="AN34" s="778"/>
      <c r="AO34" s="788" t="s">
        <v>195</v>
      </c>
      <c r="AP34" s="788" t="s">
        <v>195</v>
      </c>
      <c r="AQ34" s="815">
        <v>1</v>
      </c>
      <c r="AR34" s="825" t="s">
        <v>195</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523</v>
      </c>
      <c r="AL35" s="761"/>
      <c r="AM35" s="761"/>
      <c r="AN35" s="778"/>
      <c r="AO35" s="788">
        <v>387803</v>
      </c>
      <c r="AP35" s="788">
        <v>7876</v>
      </c>
      <c r="AQ35" s="815">
        <v>17211</v>
      </c>
      <c r="AR35" s="825">
        <v>-54.2</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37</v>
      </c>
      <c r="AL36" s="761"/>
      <c r="AM36" s="761"/>
      <c r="AN36" s="778"/>
      <c r="AO36" s="788">
        <v>81815</v>
      </c>
      <c r="AP36" s="788">
        <v>1662</v>
      </c>
      <c r="AQ36" s="815">
        <v>2478</v>
      </c>
      <c r="AR36" s="825">
        <v>-32.9</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351</v>
      </c>
      <c r="AL37" s="761"/>
      <c r="AM37" s="761"/>
      <c r="AN37" s="778"/>
      <c r="AO37" s="788">
        <v>58341</v>
      </c>
      <c r="AP37" s="788">
        <v>1185</v>
      </c>
      <c r="AQ37" s="815">
        <v>654</v>
      </c>
      <c r="AR37" s="825">
        <v>81.2</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524</v>
      </c>
      <c r="AL38" s="762"/>
      <c r="AM38" s="762"/>
      <c r="AN38" s="779"/>
      <c r="AO38" s="792" t="s">
        <v>195</v>
      </c>
      <c r="AP38" s="792" t="s">
        <v>195</v>
      </c>
      <c r="AQ38" s="816">
        <v>4</v>
      </c>
      <c r="AR38" s="814" t="s">
        <v>195</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85</v>
      </c>
      <c r="AL39" s="762"/>
      <c r="AM39" s="762"/>
      <c r="AN39" s="779"/>
      <c r="AO39" s="788">
        <v>-285874</v>
      </c>
      <c r="AP39" s="788">
        <v>-5806</v>
      </c>
      <c r="AQ39" s="815">
        <v>-3502</v>
      </c>
      <c r="AR39" s="825">
        <v>65.8</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525</v>
      </c>
      <c r="AL40" s="761"/>
      <c r="AM40" s="761"/>
      <c r="AN40" s="778"/>
      <c r="AO40" s="788">
        <v>-1239991</v>
      </c>
      <c r="AP40" s="788">
        <v>-25184</v>
      </c>
      <c r="AQ40" s="815">
        <v>-63750</v>
      </c>
      <c r="AR40" s="825">
        <v>-60.5</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392</v>
      </c>
      <c r="AL41" s="763"/>
      <c r="AM41" s="763"/>
      <c r="AN41" s="780"/>
      <c r="AO41" s="788">
        <v>917656</v>
      </c>
      <c r="AP41" s="788">
        <v>18637</v>
      </c>
      <c r="AQ41" s="815">
        <v>28185</v>
      </c>
      <c r="AR41" s="825">
        <v>-33.9</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526</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527</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88</v>
      </c>
      <c r="AN49" s="781" t="s">
        <v>452</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500</v>
      </c>
      <c r="AO50" s="794" t="s">
        <v>501</v>
      </c>
      <c r="AP50" s="805" t="s">
        <v>528</v>
      </c>
      <c r="AQ50" s="818" t="s">
        <v>387</v>
      </c>
      <c r="AR50" s="828" t="s">
        <v>529</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531</v>
      </c>
      <c r="AL51" s="764"/>
      <c r="AM51" s="770">
        <v>1727504</v>
      </c>
      <c r="AN51" s="783">
        <v>34886</v>
      </c>
      <c r="AO51" s="795">
        <v>-36.700000000000003</v>
      </c>
      <c r="AP51" s="806">
        <v>94081</v>
      </c>
      <c r="AQ51" s="819">
        <v>10.5</v>
      </c>
      <c r="AR51" s="829">
        <v>-47.2</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275</v>
      </c>
      <c r="AM52" s="771">
        <v>717393</v>
      </c>
      <c r="AN52" s="784">
        <v>14487</v>
      </c>
      <c r="AO52" s="796">
        <v>-21.9</v>
      </c>
      <c r="AP52" s="807">
        <v>48949</v>
      </c>
      <c r="AQ52" s="820">
        <v>11.5</v>
      </c>
      <c r="AR52" s="830">
        <v>-33.4</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490</v>
      </c>
      <c r="AL53" s="764"/>
      <c r="AM53" s="770">
        <v>1921484</v>
      </c>
      <c r="AN53" s="783">
        <v>38793</v>
      </c>
      <c r="AO53" s="795">
        <v>11.2</v>
      </c>
      <c r="AP53" s="806">
        <v>92632</v>
      </c>
      <c r="AQ53" s="819">
        <v>-1.5</v>
      </c>
      <c r="AR53" s="829">
        <v>12.7</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275</v>
      </c>
      <c r="AM54" s="771">
        <v>932878</v>
      </c>
      <c r="AN54" s="784">
        <v>18834</v>
      </c>
      <c r="AO54" s="796">
        <v>30</v>
      </c>
      <c r="AP54" s="807">
        <v>47978</v>
      </c>
      <c r="AQ54" s="820">
        <v>-2</v>
      </c>
      <c r="AR54" s="830">
        <v>32</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318</v>
      </c>
      <c r="AL55" s="764"/>
      <c r="AM55" s="770">
        <v>2012265</v>
      </c>
      <c r="AN55" s="783">
        <v>40831</v>
      </c>
      <c r="AO55" s="795">
        <v>5.3</v>
      </c>
      <c r="AP55" s="806">
        <v>96469</v>
      </c>
      <c r="AQ55" s="819">
        <v>4.0999999999999996</v>
      </c>
      <c r="AR55" s="829">
        <v>1.2</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275</v>
      </c>
      <c r="AM56" s="771">
        <v>985787</v>
      </c>
      <c r="AN56" s="784">
        <v>20003</v>
      </c>
      <c r="AO56" s="796">
        <v>6.2</v>
      </c>
      <c r="AP56" s="807">
        <v>49775</v>
      </c>
      <c r="AQ56" s="820">
        <v>3.7</v>
      </c>
      <c r="AR56" s="830">
        <v>2.5</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133</v>
      </c>
      <c r="AL57" s="764"/>
      <c r="AM57" s="770">
        <v>1809092</v>
      </c>
      <c r="AN57" s="783">
        <v>36619</v>
      </c>
      <c r="AO57" s="795">
        <v>-10.3</v>
      </c>
      <c r="AP57" s="806">
        <v>85743</v>
      </c>
      <c r="AQ57" s="819">
        <v>-11.1</v>
      </c>
      <c r="AR57" s="829">
        <v>0.8</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275</v>
      </c>
      <c r="AM58" s="771">
        <v>914229</v>
      </c>
      <c r="AN58" s="784">
        <v>18506</v>
      </c>
      <c r="AO58" s="796">
        <v>-7.5</v>
      </c>
      <c r="AP58" s="807">
        <v>45231</v>
      </c>
      <c r="AQ58" s="820">
        <v>-9.1</v>
      </c>
      <c r="AR58" s="830">
        <v>1.6</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532</v>
      </c>
      <c r="AL59" s="764"/>
      <c r="AM59" s="770">
        <v>5486326</v>
      </c>
      <c r="AN59" s="783">
        <v>111425</v>
      </c>
      <c r="AO59" s="795">
        <v>204.3</v>
      </c>
      <c r="AP59" s="806">
        <v>92509</v>
      </c>
      <c r="AQ59" s="819">
        <v>7.9</v>
      </c>
      <c r="AR59" s="829">
        <v>196.4</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275</v>
      </c>
      <c r="AM60" s="771">
        <v>2697712</v>
      </c>
      <c r="AN60" s="784">
        <v>54789</v>
      </c>
      <c r="AO60" s="796">
        <v>196.1</v>
      </c>
      <c r="AP60" s="807">
        <v>52274</v>
      </c>
      <c r="AQ60" s="820">
        <v>15.6</v>
      </c>
      <c r="AR60" s="830">
        <v>180.5</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533</v>
      </c>
      <c r="AL61" s="767"/>
      <c r="AM61" s="770">
        <v>2591334</v>
      </c>
      <c r="AN61" s="783">
        <v>52511</v>
      </c>
      <c r="AO61" s="795">
        <v>34.799999999999997</v>
      </c>
      <c r="AP61" s="806">
        <v>92287</v>
      </c>
      <c r="AQ61" s="821">
        <v>2</v>
      </c>
      <c r="AR61" s="829">
        <v>32.799999999999997</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275</v>
      </c>
      <c r="AM62" s="771">
        <v>1249600</v>
      </c>
      <c r="AN62" s="784">
        <v>25324</v>
      </c>
      <c r="AO62" s="796">
        <v>40.6</v>
      </c>
      <c r="AP62" s="807">
        <v>48841</v>
      </c>
      <c r="AQ62" s="820">
        <v>3.9</v>
      </c>
      <c r="AR62" s="830">
        <v>36.700000000000003</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R9CEy5zZZn98NGzad+pQ04SRX12djydU5+r9ADa73cuuAtuBgijBqcklKRNRhVP4hUEyfuHebIrnTN7TJAEcLQ==" saltValue="M7HEpgB+3mcMnntcp0i+d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headerFooter alignWithMargins="0">
    <oddFooter>&amp;C&amp;P/&amp;N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100</v>
      </c>
    </row>
    <row r="120" spans="125:125" ht="13.5" hidden="1" customHeight="1"/>
    <row r="121" spans="125:125" ht="13.5" hidden="1" customHeight="1">
      <c r="DU121" s="726"/>
    </row>
  </sheetData>
  <sheetProtection algorithmName="SHA-512" hashValue="nWJgrfWk2jkKcRjdp9GMYzumJfeY+qbf5H5CgKA4fPv0XKQjboETqlIl3VDG08zKJgUA4DeyabeXIbdGqLrc+Q==" saltValue="Bd/wz5aMyF4mek88/ru7WA=="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100</v>
      </c>
    </row>
  </sheetData>
  <sheetProtection algorithmName="SHA-512" hashValue="5xflBFVWhSHGNGgLJ0ClEBRYrHFkcujESjKXpmmt82QuhIFJxp1UDWwQ1AHe3tGXs73w7vON0yAhcVPhut+o9w==" saltValue="m1emQ6Uyu2OF98b1KheO4w=="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17</v>
      </c>
      <c r="F46" s="849" t="s">
        <v>535</v>
      </c>
      <c r="G46" s="853" t="s">
        <v>536</v>
      </c>
      <c r="H46" s="853" t="s">
        <v>537</v>
      </c>
      <c r="I46" s="853" t="s">
        <v>538</v>
      </c>
      <c r="J46" s="858" t="s">
        <v>253</v>
      </c>
    </row>
    <row r="47" spans="2:10" ht="57.75" customHeight="1">
      <c r="B47" s="838"/>
      <c r="C47" s="842" t="s">
        <v>3</v>
      </c>
      <c r="D47" s="842"/>
      <c r="E47" s="846"/>
      <c r="F47" s="850">
        <v>21.79</v>
      </c>
      <c r="G47" s="854">
        <v>21.41</v>
      </c>
      <c r="H47" s="854">
        <v>20.2</v>
      </c>
      <c r="I47" s="854">
        <v>22.26</v>
      </c>
      <c r="J47" s="859">
        <v>21.77</v>
      </c>
    </row>
    <row r="48" spans="2:10" ht="57.75" customHeight="1">
      <c r="B48" s="839"/>
      <c r="C48" s="843" t="s">
        <v>9</v>
      </c>
      <c r="D48" s="843"/>
      <c r="E48" s="847"/>
      <c r="F48" s="851">
        <v>7.26</v>
      </c>
      <c r="G48" s="855">
        <v>8.16</v>
      </c>
      <c r="H48" s="855">
        <v>15.53</v>
      </c>
      <c r="I48" s="855">
        <v>11.77</v>
      </c>
      <c r="J48" s="860">
        <v>14.43</v>
      </c>
    </row>
    <row r="49" spans="2:10" ht="57.75" customHeight="1">
      <c r="B49" s="840"/>
      <c r="C49" s="844" t="s">
        <v>16</v>
      </c>
      <c r="D49" s="844"/>
      <c r="E49" s="848"/>
      <c r="F49" s="852" t="s">
        <v>539</v>
      </c>
      <c r="G49" s="856">
        <v>1.07</v>
      </c>
      <c r="H49" s="856">
        <v>7.88</v>
      </c>
      <c r="I49" s="856" t="s">
        <v>432</v>
      </c>
      <c r="J49" s="861">
        <v>3.04</v>
      </c>
    </row>
    <row r="50" spans="2:10"/>
  </sheetData>
  <sheetProtection algorithmName="SHA-512" hashValue="b7R59MakArKz5XhwjquUw/FA1sgTRVGZEuyBZsJluDo1wuVi/KObWxscvf3Q4WatnVnRsO/S8f6H1HIjMoaiMg==" saltValue="R+YBRysYw0PHhyyWYMBCg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fitToWidth="1" fitToHeight="1" orientation="landscape" usePrinterDefaults="1" horizontalDpi="300" verticalDpi="300"/>
  <headerFooter alignWithMargins="0">
    <oddFooter>&amp;C&amp;P/&amp;N</oddFooter>
  </headerFooter>
  <drawing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cp:lastPrinted>2025-03-11T01:45:42Z</cp:lastPrinted>
  <dcterms:created xsi:type="dcterms:W3CDTF">2025-02-19T04:47:58Z</dcterms:created>
  <dcterms:modified xsi:type="dcterms:W3CDTF">2025-09-08T10:58:23Z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3.1.10.0</vt:lpwstr>
      <vt:lpwstr>5.0.6.0</vt:lpwstr>
    </vt:vector>
  </property>
  <property fmtid="{DCFEDD21-7773-49B2-8022-6FC58DB5260B}" pid="3" name="LastSavedVersion">
    <vt:lpwstr>5.0.6.0</vt:lpwstr>
  </property>
  <property fmtid="{DCFEDD21-7773-49B2-8022-6FC58DB5260B}" pid="4" name="LastSavedDate">
    <vt:filetime>2025-09-08T10:58:23Z</vt:filetime>
  </property>
</Properties>
</file>