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0" yWindow="0" windowWidth="21870" windowHeight="8610" tabRatio="910"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AM34" i="10" s="1"/>
  <c r="BW34" i="10" s="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<sst xmlns="http://schemas.openxmlformats.org/spreadsheetml/2006/main" count="1135" uniqueCount="582">
  <si>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</si>
  <si>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</si>
  <si>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</si>
  <si>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</si>
  <si>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</si>
  <si>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</si>
  <si>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</si>
  <si>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</si>
  <si>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</si>
  <si>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</si>
  <si>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</si>
  <si>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</si>
  <si>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</si>
  <si>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</si>
  <si>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</si>
  <si>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</si>
  <si>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</si>
  <si>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</si>
  <si>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</si>
  <si>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</si>
  <si>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</si>
  <si>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</si>
  <si>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</si>
  <si>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</si>
  <si>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</si>
  <si>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</si>
  <si>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</si>
  <si>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</si>
  <si>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</si>
  <si>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</si>
  <si>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</si>
  <si>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</si>
  <si>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</si>
  <si>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</si>
  <si>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</si>
  <si>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</si>
  <si>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</si>
  <si>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</si>
  <si>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</si>
  <si>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</si>
  <si>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</si>
  <si>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</si>
  <si>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</si>
  <si>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</si>
  <si>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</si>
  <si>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</si>
  <si>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</si>
  <si>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</si>
  <si>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</si>
  <si>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</si>
  <si>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</si>
  <si>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</si>
  <si>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</si>
  <si>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</si>
  <si>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</si>
  <si>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</si>
  <si>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</si>
  <si>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</si>
  <si>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</si>
  <si>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</si>
  <si>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</si>
  <si>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</si>
  <si>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</si>
  <si>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</si>
  <si>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</si>
  <si>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</si>
  <si>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</si>
  <si>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</si>
  <si>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</si>
  <si>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</si>
  <si>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</si>
  <si>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</si>
  <si>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</si>
  <si>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</si>
  <si>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</si>
  <si>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</si>
  <si>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</si>
  <si>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</si>
  <si>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</si>
  <si>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</si>
  <si>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</si>
  <si>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</si>
  <si>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</si>
  <si>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</si>
  <si>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</si>
  <si>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</si>
  <si>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</si>
  <si>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</si>
  <si>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</si>
  <si>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</si>
  <si>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</si>
  <si>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</si>
  <si>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</si>
  <si>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</si>
  <si>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</si>
  <si>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</si>
  <si>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</si>
  <si>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</si>
  <si>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</si>
  <si>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</si>
  <si>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</si>
  <si>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</si>
  <si>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</si>
  <si>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</si>
  <si>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</si>
  <si>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</si>
  <si>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</si>
  <si>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</si>
  <si>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</si>
  <si>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</si>
  <si>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</si>
  <si>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</si>
  <si>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</si>
  <si>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</si>
  <si>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</si>
  <si>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</si>
  <si>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</si>
  <si>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</si>
  <si>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</si>
  <si>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</si>
  <si>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</si>
  <si>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</si>
  <si>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</si>
  <si>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</si>
  <si>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</si>
  <si>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</si>
  <si>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</si>
  <si>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</si>
  <si>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</si>
  <si>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</si>
  <si>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</si>
  <si>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</si>
  <si>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</si>
  <si>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</si>
  <si>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</si>
  <si>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</si>
  <si>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</si>
  <si>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</si>
  <si>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</si>
  <si>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</si>
  <si>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</si>
  <si>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</si>
  <si>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</si>
  <si>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</si>
  <si>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</si>
  <si>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</si>
  <si>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</si>
  <si>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</si>
  <si>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</si>
  <si>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</si>
  <si>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</si>
  <si>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</si>
  <si>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</si>
  <si>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</si>
  <si>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</si>
  <si>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</si>
  <si>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</si>
  <si>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</si>
  <si>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</si>
  <si>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</si>
  <si>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</si>
  <si>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</si>
  <si>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</si>
  <si>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</si>
  <si>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</si>
  <si>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</si>
  <si>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</si>
  <si>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</si>
  <si>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</si>
  <si>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</si>
  <si>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</si>
  <si>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</si>
  <si>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</si>
  <si>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</si>
  <si>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</si>
  <si>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</si>
  <si>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</si>
  <si>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</si>
  <si>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</si>
  <si>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</si>
  <si>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</si>
  <si>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</si>
  <si>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</si>
  <si>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</si>
  <si>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</si>
  <si>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</si>
  <si>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</si>
  <si>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</si>
  <si>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</si>
  <si>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</si>
  <si>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</si>
  <si>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</si>
  <si>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</si>
  <si>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</si>
  <si>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</si>
  <si>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</si>
  <si>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</si>
  <si>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</si>
  <si>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</si>
  <si>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</si>
  <si>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</si>
  <si>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</si>
  <si>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</si>
  <si>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福岡県田川市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</si>
  <si>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</si>
  <si>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</si>
  <si>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</si>
  <si>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</si>
  <si>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</si>
  <si>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</si>
  <si>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</si>
  <si>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</si>
  <si>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</si>
  <si>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</si>
  <si>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</si>
  <si>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</si>
  <si>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</si>
  <si>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</si>
  <si>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</si>
  <si>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</si>
  <si>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</si>
  <si>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</si>
  <si>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</si>
  <si>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</si>
  <si>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</si>
  <si>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</si>
  <si>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</si>
  <si>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</si>
  <si>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</si>
  <si>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</si>
  <si>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</si>
  <si>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</si>
  <si>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</si>
  <si>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</si>
  <si>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</si>
  <si>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</si>
  <si>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</si>
  <si>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</si>
  <si>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</si>
  <si>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</si>
  <si>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</si>
  <si>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</si>
  <si>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</si>
  <si>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</si>
  <si>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</si>
  <si>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</si>
  <si>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</si>
  <si>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</si>
  <si>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</si>
  <si>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</si>
  <si>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</si>
  <si>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</si>
  <si>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</si>
  <si>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</si>
  <si>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</si>
  <si>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</si>
  <si>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</si>
  <si>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</si>
  <si>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</si>
  <si>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</si>
  <si>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</si>
  <si>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</si>
  <si>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</si>
  <si>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</si>
  <si>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</si>
  <si>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</si>
  <si>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</si>
  <si>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</si>
  <si>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</si>
  <si>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</si>
  <si>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</si>
  <si>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</si>
  <si>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</si>
  <si>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</si>
  <si>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</si>
  <si>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</si>
  <si>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</si>
  <si>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</si>
  <si>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</si>
  <si>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</si>
  <si>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</si>
  <si>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</si>
  <si>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</si>
  <si>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</si>
  <si>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</si>
  <si>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</si>
  <si>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</si>
  <si>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</si>
  <si>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</si>
  <si>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</si>
  <si>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</si>
  <si>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</si>
  <si>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</si>
  <si>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</si>
  <si>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</si>
  <si>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</si>
  <si>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</si>
  <si>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</si>
  <si>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</si>
  <si>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</si>
  <si>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</si>
  <si>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</si>
  <si>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</si>
  <si>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</si>
  <si>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</si>
  <si>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</si>
  <si>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</si>
  <si>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</si>
  <si>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</si>
  <si>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</si>
  <si>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</si>
  <si>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</si>
  <si>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</si>
  <si>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</si>
  <si>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</si>
  <si>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</si>
  <si>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</si>
  <si>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</si>
  <si>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</si>
  <si>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</si>
  <si>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</si>
  <si>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</si>
  <si>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</si>
  <si>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</si>
  <si>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</si>
  <si>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</si>
  <si>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</si>
  <si>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</si>
  <si>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</si>
  <si>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</si>
  <si>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</si>
  <si>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</si>
  <si>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</si>
  <si>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</si>
  <si>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</si>
  <si>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</si>
  <si>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</si>
  <si>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</si>
  <si>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</si>
  <si>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</si>
  <si>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</si>
  <si>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</si>
  <si>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</si>
  <si>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</si>
  <si>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</si>
  <si>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</si>
  <si>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</si>
  <si>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</si>
  <si>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</si>
  <si>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</si>
  <si>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</si>
  <si>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</si>
  <si>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</si>
  <si>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</si>
  <si>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福岡県田川市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</si>
  <si>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</si>
  <si>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</si>
  <si>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</si>
  <si>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</si>
  <si>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</si>
  <si>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</si>
  <si>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</si>
  <si>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</si>
  <si>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</si>
  <si>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</si>
  <si>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</si>
  <si>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</si>
  <si>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</si>
  <si>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</si>
  <si>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</si>
  <si>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</si>
  <si>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</si>
  <si>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</si>
  <si>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</si>
  <si>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</si>
  <si>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</si>
  <si>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</si>
  <si>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</si>
  <si>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</si>
  <si>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</si>
  <si>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</si>
  <si>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</si>
  <si>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</si>
  <si>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</si>
  <si>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</si>
  <si>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</si>
  <si>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</si>
  <si>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</si>
  <si>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</si>
  <si>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</si>
  <si>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</si>
  <si>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</si>
  <si>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</si>
  <si>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</si>
  <si>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</si>
  <si>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</si>
  <si>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</si>
  <si>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</si>
  <si>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</si>
  <si>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</si>
  <si>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</si>
  <si>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</si>
  <si>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</si>
  <si>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</si>
  <si>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</si>
  <si>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</si>
  <si>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</si>
  <si>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</si>
  <si>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</si>
  <si>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</si>
  <si>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</si>
  <si>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</si>
  <si>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</si>
  <si>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</si>
  <si>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</si>
  <si>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</si>
  <si>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</si>
  <si>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</si>
  <si>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</si>
  <si>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</si>
  <si>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</si>
  <si>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</si>
  <si>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</si>
  <si>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</si>
  <si>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</si>
  <si>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</si>
  <si>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</si>
  <si>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</si>
  <si>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</si>
  <si>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</si>
  <si>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</si>
  <si>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</si>
  <si>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</si>
  <si>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</si>
  <si>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</si>
  <si>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</si>
  <si>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</si>
  <si>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</si>
  <si>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</si>
  <si>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</si>
  <si>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</si>
  <si>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</si>
  <si>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</si>
  <si>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</si>
  <si>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</si>
  <si>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</si>
  <si>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</si>
  <si>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</si>
  <si>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</si>
  <si>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</si>
  <si>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</si>
  <si>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</si>
  <si>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</si>
  <si>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</si>
  <si>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</si>
  <si>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</si>
  <si>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</si>
  <si>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</si>
  <si>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</si>
  <si>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</si>
  <si>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</si>
  <si>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</si>
  <si>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</si>
  <si>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</si>
  <si>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</si>
  <si>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</si>
  <si>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</si>
  <si>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</si>
  <si>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</si>
  <si>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</si>
  <si>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</si>
  <si>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</si>
  <si>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</si>
  <si>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</si>
  <si>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</si>
  <si>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</si>
  <si>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</si>
  <si>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</si>
  <si>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</si>
  <si>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</si>
  <si>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</si>
  <si>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</si>
  <si>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</si>
  <si>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</si>
  <si>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</si>
  <si>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</si>
  <si>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</si>
  <si>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</si>
  <si>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</si>
  <si>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</si>
  <si>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</si>
  <si>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</si>
  <si>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</si>
  <si>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</si>
  <si>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</si>
  <si>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</si>
  <si>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</si>
  <si>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</si>
  <si>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</si>
  <si>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</si>
  <si>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</si>
  <si>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</si>
  <si>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</si>
  <si>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</si>
  <si>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</si>
  <si>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</si>
  <si>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</si>
  <si>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</si>
  <si>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</si>
  <si>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</si>
  <si>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</si>
  <si>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</si>
  <si>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</si>
  <si>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</si>
  <si>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</si>
  <si>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</si>
  <si>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</si>
  <si>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</si>
  <si>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</si>
  <si>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</si>
  <si>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</si>
  <si>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</si>
  <si>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</si>
  <si>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</si>
  <si>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</si>
  <si>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</si>
  <si>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</si>
  <si>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</si>
  <si>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</si>
  <si>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9.77</t>
  </si>
  <si>
    <t>▲ 4.90</t>
  </si>
  <si>
    <t>▲ 5.64</t>
  </si>
  <si>
    <t>▲ 1.04</t>
  </si>
  <si>
    <t>病院事業会計</t>
  </si>
  <si>
    <t>一般会計</t>
  </si>
  <si>
    <t>急患医療特別会計</t>
  </si>
  <si>
    <t>後期高齢者医療特別会計</t>
  </si>
  <si>
    <t>国民健康保険特別会計</t>
  </si>
  <si>
    <t>田川市等三線沿線地域交通体系整備事業基金特別会計</t>
  </si>
  <si>
    <t>その他会計（赤字）</t>
  </si>
  <si>
    <t>その他会計（黒字）</t>
  </si>
  <si>
    <t>R01</t>
    <phoneticPr fontId="5"/>
  </si>
  <si>
    <t>R02</t>
    <phoneticPr fontId="5"/>
  </si>
  <si>
    <t>R03</t>
    <phoneticPr fontId="5"/>
  </si>
  <si>
    <t>R04</t>
    <phoneticPr fontId="5"/>
  </si>
  <si>
    <t>R05</t>
    <phoneticPr fontId="5"/>
  </si>
  <si>
    <t>田川市住宅管理公社</t>
    <phoneticPr fontId="10"/>
  </si>
  <si>
    <t>Ｃｏｃｏテラスたがわ</t>
    <phoneticPr fontId="10"/>
  </si>
  <si>
    <t>-</t>
    <phoneticPr fontId="10"/>
  </si>
  <si>
    <t>田川広域水道企業団（水道事業会計）</t>
    <phoneticPr fontId="10"/>
  </si>
  <si>
    <t>福岡県田川地区消防組合（一般会計）</t>
    <phoneticPr fontId="10"/>
  </si>
  <si>
    <t>田川地区斎場組合（一般会計）</t>
    <phoneticPr fontId="10"/>
  </si>
  <si>
    <t>田川地区清掃施設組合（一般会計）</t>
    <phoneticPr fontId="10"/>
  </si>
  <si>
    <t>田川郡東部環境衛生施設組合（一般会計）</t>
    <phoneticPr fontId="10"/>
  </si>
  <si>
    <t>福岡県介護保険広域連合（一般会計）</t>
    <phoneticPr fontId="10"/>
  </si>
  <si>
    <t>福岡県介護保険広域連合（介護保険事業特別会計）</t>
    <phoneticPr fontId="10"/>
  </si>
  <si>
    <t>福岡県後期高齢者医療広域連合（一般会計）</t>
    <phoneticPr fontId="10"/>
  </si>
  <si>
    <t>福岡県後期高齢者医療広域連合（後期高齢者医療特別会計）</t>
    <phoneticPr fontId="10"/>
  </si>
  <si>
    <t>福岡県自治振興組合（一般会計）</t>
    <phoneticPr fontId="10"/>
  </si>
  <si>
    <t>福岡県自治振興組合（公文書館事業特別会計）</t>
    <phoneticPr fontId="10"/>
  </si>
  <si>
    <t>田川地区広域環境衛生施設組合（一般会計）</t>
    <rPh sb="0" eb="4">
      <t>タガワチク</t>
    </rPh>
    <rPh sb="4" eb="6">
      <t>コウイキ</t>
    </rPh>
    <rPh sb="6" eb="8">
      <t>カンキョウ</t>
    </rPh>
    <rPh sb="8" eb="10">
      <t>エイセイ</t>
    </rPh>
    <rPh sb="10" eb="12">
      <t>シセツ</t>
    </rPh>
    <rPh sb="12" eb="14">
      <t>クミアイ</t>
    </rPh>
    <rPh sb="15" eb="19">
      <t>イッパンカイケイ</t>
    </rPh>
    <phoneticPr fontId="10"/>
  </si>
  <si>
    <t>特定農業施設管理基金</t>
    <rPh sb="0" eb="6">
      <t>トクテイノウギョウシセツ</t>
    </rPh>
    <rPh sb="6" eb="8">
      <t>カンリ</t>
    </rPh>
    <rPh sb="8" eb="10">
      <t>キキン</t>
    </rPh>
    <phoneticPr fontId="5"/>
  </si>
  <si>
    <t>浄化槽整備基金</t>
    <rPh sb="0" eb="3">
      <t>ジョウカソウ</t>
    </rPh>
    <rPh sb="3" eb="7">
      <t>セイビキキン</t>
    </rPh>
    <phoneticPr fontId="10"/>
  </si>
  <si>
    <t>庁舎整備基金</t>
    <rPh sb="0" eb="6">
      <t>チョウシャセイビキキン</t>
    </rPh>
    <phoneticPr fontId="10"/>
  </si>
  <si>
    <t>廃棄物処理施設整備基金</t>
    <rPh sb="0" eb="5">
      <t>ハイキブツショリ</t>
    </rPh>
    <rPh sb="5" eb="7">
      <t>シセツ</t>
    </rPh>
    <rPh sb="7" eb="11">
      <t>セイビキキン</t>
    </rPh>
    <phoneticPr fontId="10"/>
  </si>
  <si>
    <t>ふるさと寄附活用基金</t>
    <rPh sb="4" eb="6">
      <t>キフ</t>
    </rPh>
    <rPh sb="6" eb="8">
      <t>カツヨウ</t>
    </rPh>
    <rPh sb="8" eb="10">
      <t>キキン</t>
    </rPh>
    <phoneticPr fontId="10"/>
  </si>
  <si>
    <t>-</t>
    <phoneticPr fontId="2"/>
  </si>
  <si>
    <t>-</t>
    <phoneticPr fontId="2"/>
  </si>
  <si>
    <t>-</t>
    <phoneticPr fontId="2"/>
  </si>
  <si>
    <t>法適用企業</t>
    <rPh sb="0" eb="5">
      <t>ホウテキヨウキギョウ</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</si>
  <si>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</si>
  <si>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</si>
  <si>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</si>
  <si>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</si>
  <si>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</si>
  <si>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</si>
  <si>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</si>
  <si>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</si>
  <si>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</si>
  <si>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</si>
  <si>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地方債残高が類似団体と比較して多額であるものの、充当可能基金も多額であるため、将来負担比率は算定されていない。しかしながら、平成27年度以降ほぼ横ばいが続いていた地方債残高は、新中学校建設事業に伴って令和３年度以降大幅に増加しており、今後も公債費の増大が懸念されるところである。また、有形固定資産減価償却率は、全国平均、県平均及び類似団体平均を上回っており、施設の老朽化が進んでいる。
　今後は、施設ごとに策定した長寿命化計画（個別施設計画）に基づき、公共施設等の総合的適正管理の取組を進めていく。</t>
    <phoneticPr fontId="5"/>
  </si>
  <si>
    <t>　地方債残高が類似団体と比較して多額であるものの、充当可能基金も多額であるため、将来負担比率は算定されていない。しかし、令和３年度まで類似団体平均を下回る値で推移していた実質公債費比率については、令和４年度以降過疎対策事業等に係る公債費の増加により上昇し、類似団体平均を上回る値となった。また、平成27年度以降ほぼ横ばいが続いていた地方債残高は、新中学校建設事業に伴って令和３年度以降大幅に増加しており、今後も公債費の増大が懸念される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</si>
</sst>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xmlns:c16r2="http://schemas.microsoft.com/office/drawing/2015/06/chart">
            <c:ext xmlns:c16="http://schemas.microsoft.com/office/drawing/2014/chart" uri="{C3380CC4-5D6E-409C-BE32-E72D297353CC}">
              <c16:uniqueId val="{00000000-29DC-48FB-8B1D-8F89956544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65750</c:v>
                </c:pt>
                <c:pt idx="1">
                  <c:v>70912</c:v>
                </c:pt>
                <c:pt idx="2">
                  <c:v>126560</c:v>
                </c:pt>
                <c:pt idx="3">
                  <c:v>147070</c:v>
                </c:pt>
                <c:pt idx="4">
                  <c:v>76936</c:v>
                </c:pt>
              </c:numCache>
            </c:numRef>
          </c:val>
          <c:smooth val="0"/>
          <c:extLst xmlns:c16r2="http://schemas.microsoft.com/office/drawing/2015/06/chart">
            <c:ext xmlns:c16="http://schemas.microsoft.com/office/drawing/2014/chart" uri="{C3380CC4-5D6E-409C-BE32-E72D297353CC}">
              <c16:uniqueId val="{00000001-29DC-48FB-8B1D-8F89956544B2}"/>
            </c:ext>
          </c:extLst>
        </c:ser>
        <c:dLbls>
          <c:showLegendKey val="0"/>
          <c:showVal val="0"/>
          <c:showCatName val="0"/>
          <c:showSerName val="0"/>
          <c:showPercent val="0"/>
          <c:showBubbleSize val="0"/>
        </c:dLbls>
        <c:marker val="1"/>
        <c:smooth val="0"/>
        <c:axId val="501266528"/>
        <c:axId val="501267704"/>
      </c:lineChart>
      <c:catAx>
        <c:axId val="501266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67704"/>
        <c:crosses val="autoZero"/>
        <c:auto val="1"/>
        <c:lblAlgn val="ctr"/>
        <c:lblOffset val="100"/>
        <c:tickLblSkip val="1"/>
        <c:tickMarkSkip val="1"/>
        <c:noMultiLvlLbl val="0"/>
      </c:catAx>
      <c:valAx>
        <c:axId val="5012677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66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4.3099999999999996</c:v>
                </c:pt>
                <c:pt idx="1">
                  <c:v>3.09</c:v>
                </c:pt>
                <c:pt idx="2">
                  <c:v>7.33</c:v>
                </c:pt>
                <c:pt idx="3">
                  <c:v>3.27</c:v>
                </c:pt>
                <c:pt idx="4">
                  <c:v>2.92</c:v>
                </c:pt>
              </c:numCache>
            </c:numRef>
          </c:val>
          <c:extLst xmlns:c16r2="http://schemas.microsoft.com/office/drawing/2015/06/chart">
            <c:ext xmlns:c16="http://schemas.microsoft.com/office/drawing/2014/chart" uri="{C3380CC4-5D6E-409C-BE32-E72D297353CC}">
              <c16:uniqueId val="{00000000-E6B5-4ABA-B162-E5D30ED0BF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18.760000000000002</c:v>
                </c:pt>
                <c:pt idx="1">
                  <c:v>16.91</c:v>
                </c:pt>
                <c:pt idx="2">
                  <c:v>18.27</c:v>
                </c:pt>
                <c:pt idx="3">
                  <c:v>20.75</c:v>
                </c:pt>
                <c:pt idx="4">
                  <c:v>21.54</c:v>
                </c:pt>
              </c:numCache>
            </c:numRef>
          </c:val>
          <c:extLst xmlns:c16r2="http://schemas.microsoft.com/office/drawing/2015/06/chart">
            <c:ext xmlns:c16="http://schemas.microsoft.com/office/drawing/2014/chart" uri="{C3380CC4-5D6E-409C-BE32-E72D297353CC}">
              <c16:uniqueId val="{00000001-E6B5-4ABA-B162-E5D30ED0BFE4}"/>
            </c:ext>
          </c:extLst>
        </c:ser>
        <c:dLbls>
          <c:showLegendKey val="0"/>
          <c:showVal val="0"/>
          <c:showCatName val="0"/>
          <c:showSerName val="0"/>
          <c:showPercent val="0"/>
          <c:showBubbleSize val="0"/>
        </c:dLbls>
        <c:gapWidth val="250"/>
        <c:overlap val="100"/>
        <c:axId val="501266136"/>
        <c:axId val="501266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-9.77</c:v>
                </c:pt>
                <c:pt idx="1">
                  <c:v>-4.9000000000000004</c:v>
                </c:pt>
                <c:pt idx="2">
                  <c:v>4.32</c:v>
                </c:pt>
                <c:pt idx="3">
                  <c:v>-5.64</c:v>
                </c:pt>
                <c:pt idx="4">
                  <c:v>-1.04</c:v>
                </c:pt>
              </c:numCache>
            </c:numRef>
          </c:val>
          <c:smooth val="0"/>
          <c:extLst xmlns:c16r2="http://schemas.microsoft.com/office/drawing/2015/06/chart">
            <c:ext xmlns:c16="http://schemas.microsoft.com/office/drawing/2014/chart" uri="{C3380CC4-5D6E-409C-BE32-E72D297353CC}">
              <c16:uniqueId val="{00000002-E6B5-4ABA-B162-E5D30ED0BFE4}"/>
            </c:ext>
          </c:extLst>
        </c:ser>
        <c:dLbls>
          <c:showLegendKey val="0"/>
          <c:showVal val="0"/>
          <c:showCatName val="0"/>
          <c:showSerName val="0"/>
          <c:showPercent val="0"/>
          <c:showBubbleSize val="0"/>
        </c:dLbls>
        <c:marker val="1"/>
        <c:smooth val="0"/>
        <c:axId val="501266136"/>
        <c:axId val="501266920"/>
      </c:lineChart>
      <c:catAx>
        <c:axId val="50126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266920"/>
        <c:crosses val="autoZero"/>
        <c:auto val="1"/>
        <c:lblAlgn val="ctr"/>
        <c:lblOffset val="100"/>
        <c:tickLblSkip val="1"/>
        <c:tickMarkSkip val="1"/>
        <c:noMultiLvlLbl val="0"/>
      </c:catAx>
      <c:valAx>
        <c:axId val="501266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6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0.12</c:v>
                </c:pt>
                <c:pt idx="4">
                  <c:v>#N/A</c:v>
                </c:pt>
                <c:pt idx="5">
                  <c:v>0.17</c:v>
                </c:pt>
                <c:pt idx="6">
                  <c:v>#N/A</c:v>
                </c:pt>
                <c:pt idx="7">
                  <c:v>0.2</c:v>
                </c:pt>
                <c:pt idx="8">
                  <c:v>0</c:v>
                </c:pt>
                <c:pt idx="9">
                  <c:v>0</c:v>
                </c:pt>
              </c:numCache>
            </c:numRef>
          </c:val>
          <c:extLst xmlns:c16r2="http://schemas.microsoft.com/office/drawing/2015/06/chart">
            <c:ext xmlns:c16="http://schemas.microsoft.com/office/drawing/2014/chart" uri="{C3380CC4-5D6E-409C-BE32-E72D297353CC}">
              <c16:uniqueId val="{00000000-4904-45B7-AFAB-90A9CF0DF6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904-45B7-AFAB-90A9CF0DF6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904-45B7-AFAB-90A9CF0DF6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904-45B7-AFAB-90A9CF0DF61C}"/>
            </c:ext>
          </c:extLst>
        </c:ser>
        <c:ser>
          <c:idx val="4"/>
          <c:order val="4"/>
          <c:tx>
            <c:strRef>
              <c:f>データシート!$A$31</c:f>
              <c:strCache>
                <c:ptCount val="1"/>
                <c:pt idx="0">
                  <c:v>田川市等三線沿線地域交通体系整備事業基金特別会計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0.21</c:v>
                </c:pt>
                <c:pt idx="4">
                  <c:v>#N/A</c:v>
                </c:pt>
                <c:pt idx="5">
                  <c:v>0</c:v>
                </c:pt>
                <c:pt idx="6">
                  <c:v>#N/A</c:v>
                </c:pt>
                <c:pt idx="7">
                  <c:v>0.17</c:v>
                </c:pt>
                <c:pt idx="8">
                  <c:v>#N/A</c:v>
                </c:pt>
                <c:pt idx="9">
                  <c:v>0</c:v>
                </c:pt>
              </c:numCache>
            </c:numRef>
          </c:val>
          <c:extLst xmlns:c16r2="http://schemas.microsoft.com/office/drawing/2015/06/chart">
            <c:ext xmlns:c16="http://schemas.microsoft.com/office/drawing/2014/chart" uri="{C3380CC4-5D6E-409C-BE32-E72D297353CC}">
              <c16:uniqueId val="{00000004-4904-45B7-AFAB-90A9CF0DF61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1.57</c:v>
                </c:pt>
                <c:pt idx="2">
                  <c:v>#N/A</c:v>
                </c:pt>
                <c:pt idx="3">
                  <c:v>2.62</c:v>
                </c:pt>
                <c:pt idx="4">
                  <c:v>#N/A</c:v>
                </c:pt>
                <c:pt idx="5">
                  <c:v>2.13</c:v>
                </c:pt>
                <c:pt idx="6">
                  <c:v>#N/A</c:v>
                </c:pt>
                <c:pt idx="7">
                  <c:v>0.96</c:v>
                </c:pt>
                <c:pt idx="8">
                  <c:v>#N/A</c:v>
                </c:pt>
                <c:pt idx="9">
                  <c:v>7.0000000000000007E-2</c:v>
                </c:pt>
              </c:numCache>
            </c:numRef>
          </c:val>
          <c:extLst xmlns:c16r2="http://schemas.microsoft.com/office/drawing/2015/06/chart">
            <c:ext xmlns:c16="http://schemas.microsoft.com/office/drawing/2014/chart" uri="{C3380CC4-5D6E-409C-BE32-E72D297353CC}">
              <c16:uniqueId val="{00000005-4904-45B7-AFAB-90A9CF0DF61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0.09</c:v>
                </c:pt>
                <c:pt idx="4">
                  <c:v>#N/A</c:v>
                </c:pt>
                <c:pt idx="5">
                  <c:v>0.08</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6-4904-45B7-AFAB-90A9CF0DF61C}"/>
            </c:ext>
          </c:extLst>
        </c:ser>
        <c:ser>
          <c:idx val="7"/>
          <c:order val="7"/>
          <c:tx>
            <c:strRef>
              <c:f>データシート!$A$34</c:f>
              <c:strCache>
                <c:ptCount val="1"/>
                <c:pt idx="0">
                  <c:v>急患医療特別会計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0.05</c:v>
                </c:pt>
                <c:pt idx="4">
                  <c:v>#N/A</c:v>
                </c:pt>
                <c:pt idx="5">
                  <c:v>0</c:v>
                </c:pt>
                <c:pt idx="6">
                  <c:v>#N/A</c:v>
                </c:pt>
                <c:pt idx="7">
                  <c:v>0</c:v>
                </c:pt>
                <c:pt idx="8">
                  <c:v>#N/A</c:v>
                </c:pt>
                <c:pt idx="9">
                  <c:v>0.24</c:v>
                </c:pt>
              </c:numCache>
            </c:numRef>
          </c:val>
          <c:extLst xmlns:c16r2="http://schemas.microsoft.com/office/drawing/2015/06/chart">
            <c:ext xmlns:c16="http://schemas.microsoft.com/office/drawing/2014/chart" uri="{C3380CC4-5D6E-409C-BE32-E72D297353CC}">
              <c16:uniqueId val="{00000007-4904-45B7-AFAB-90A9CF0DF6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3.97</c:v>
                </c:pt>
                <c:pt idx="2">
                  <c:v>#N/A</c:v>
                </c:pt>
                <c:pt idx="3">
                  <c:v>2.69</c:v>
                </c:pt>
                <c:pt idx="4">
                  <c:v>#N/A</c:v>
                </c:pt>
                <c:pt idx="5">
                  <c:v>7.15</c:v>
                </c:pt>
                <c:pt idx="6">
                  <c:v>#N/A</c:v>
                </c:pt>
                <c:pt idx="7">
                  <c:v>2.89</c:v>
                </c:pt>
                <c:pt idx="8">
                  <c:v>#N/A</c:v>
                </c:pt>
                <c:pt idx="9">
                  <c:v>2.67</c:v>
                </c:pt>
              </c:numCache>
            </c:numRef>
          </c:val>
          <c:extLst xmlns:c16r2="http://schemas.microsoft.com/office/drawing/2015/06/chart">
            <c:ext xmlns:c16="http://schemas.microsoft.com/office/drawing/2014/chart" uri="{C3380CC4-5D6E-409C-BE32-E72D297353CC}">
              <c16:uniqueId val="{00000008-4904-45B7-AFAB-90A9CF0DF61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5.95</c:v>
                </c:pt>
                <c:pt idx="2">
                  <c:v>#N/A</c:v>
                </c:pt>
                <c:pt idx="3">
                  <c:v>9.19</c:v>
                </c:pt>
                <c:pt idx="4">
                  <c:v>#N/A</c:v>
                </c:pt>
                <c:pt idx="5">
                  <c:v>13.73</c:v>
                </c:pt>
                <c:pt idx="6">
                  <c:v>#N/A</c:v>
                </c:pt>
                <c:pt idx="7">
                  <c:v>16.23</c:v>
                </c:pt>
                <c:pt idx="8">
                  <c:v>#N/A</c:v>
                </c:pt>
                <c:pt idx="9">
                  <c:v>13</c:v>
                </c:pt>
              </c:numCache>
            </c:numRef>
          </c:val>
          <c:extLst xmlns:c16r2="http://schemas.microsoft.com/office/drawing/2015/06/chart">
            <c:ext xmlns:c16="http://schemas.microsoft.com/office/drawing/2014/chart" uri="{C3380CC4-5D6E-409C-BE32-E72D297353CC}">
              <c16:uniqueId val="{00000009-4904-45B7-AFAB-90A9CF0DF61C}"/>
            </c:ext>
          </c:extLst>
        </c:ser>
        <c:dLbls>
          <c:showLegendKey val="0"/>
          <c:showVal val="0"/>
          <c:showCatName val="0"/>
          <c:showSerName val="0"/>
          <c:showPercent val="0"/>
          <c:showBubbleSize val="0"/>
        </c:dLbls>
        <c:gapWidth val="150"/>
        <c:overlap val="100"/>
        <c:axId val="501268880"/>
        <c:axId val="504770640"/>
      </c:barChart>
      <c:catAx>
        <c:axId val="50126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770640"/>
        <c:crosses val="autoZero"/>
        <c:auto val="1"/>
        <c:lblAlgn val="ctr"/>
        <c:lblOffset val="100"/>
        <c:tickLblSkip val="1"/>
        <c:tickMarkSkip val="1"/>
        <c:noMultiLvlLbl val="0"/>
      </c:catAx>
      <c:valAx>
        <c:axId val="50477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68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2291</c:v>
                </c:pt>
                <c:pt idx="5">
                  <c:v>2312</c:v>
                </c:pt>
                <c:pt idx="8">
                  <c:v>2285</c:v>
                </c:pt>
                <c:pt idx="11">
                  <c:v>2322</c:v>
                </c:pt>
                <c:pt idx="14">
                  <c:v>2338</c:v>
                </c:pt>
              </c:numCache>
            </c:numRef>
          </c:val>
          <c:extLst xmlns:c16r2="http://schemas.microsoft.com/office/drawing/2015/06/chart">
            <c:ext xmlns:c16="http://schemas.microsoft.com/office/drawing/2014/chart" uri="{C3380CC4-5D6E-409C-BE32-E72D297353CC}">
              <c16:uniqueId val="{00000000-E07E-458C-BEC4-35FDF4A616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07E-458C-BEC4-35FDF4A616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c:v>
                </c:pt>
                <c:pt idx="3">
                  <c:v>42</c:v>
                </c:pt>
                <c:pt idx="6">
                  <c:v>42</c:v>
                </c:pt>
                <c:pt idx="9">
                  <c:v>41</c:v>
                </c:pt>
                <c:pt idx="12">
                  <c:v>0</c:v>
                </c:pt>
              </c:numCache>
            </c:numRef>
          </c:val>
          <c:extLst xmlns:c16r2="http://schemas.microsoft.com/office/drawing/2015/06/chart">
            <c:ext xmlns:c16="http://schemas.microsoft.com/office/drawing/2014/chart" uri="{C3380CC4-5D6E-409C-BE32-E72D297353CC}">
              <c16:uniqueId val="{00000002-E07E-458C-BEC4-35FDF4A616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176</c:v>
                </c:pt>
                <c:pt idx="3">
                  <c:v>186</c:v>
                </c:pt>
                <c:pt idx="6">
                  <c:v>184</c:v>
                </c:pt>
                <c:pt idx="9">
                  <c:v>202</c:v>
                </c:pt>
                <c:pt idx="12">
                  <c:v>103</c:v>
                </c:pt>
              </c:numCache>
            </c:numRef>
          </c:val>
          <c:extLst xmlns:c16r2="http://schemas.microsoft.com/office/drawing/2015/06/chart">
            <c:ext xmlns:c16="http://schemas.microsoft.com/office/drawing/2014/chart" uri="{C3380CC4-5D6E-409C-BE32-E72D297353CC}">
              <c16:uniqueId val="{00000003-E07E-458C-BEC4-35FDF4A616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472</c:v>
                </c:pt>
                <c:pt idx="3">
                  <c:v>501</c:v>
                </c:pt>
                <c:pt idx="6">
                  <c:v>520</c:v>
                </c:pt>
                <c:pt idx="9">
                  <c:v>525</c:v>
                </c:pt>
                <c:pt idx="12">
                  <c:v>536</c:v>
                </c:pt>
              </c:numCache>
            </c:numRef>
          </c:val>
          <c:extLst xmlns:c16r2="http://schemas.microsoft.com/office/drawing/2015/06/chart">
            <c:ext xmlns:c16="http://schemas.microsoft.com/office/drawing/2014/chart" uri="{C3380CC4-5D6E-409C-BE32-E72D297353CC}">
              <c16:uniqueId val="{00000004-E07E-458C-BEC4-35FDF4A616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07E-458C-BEC4-35FDF4A616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07E-458C-BEC4-35FDF4A616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2502</c:v>
                </c:pt>
                <c:pt idx="3">
                  <c:v>2508</c:v>
                </c:pt>
                <c:pt idx="6">
                  <c:v>2457</c:v>
                </c:pt>
                <c:pt idx="9">
                  <c:v>2651</c:v>
                </c:pt>
                <c:pt idx="12">
                  <c:v>2699</c:v>
                </c:pt>
              </c:numCache>
            </c:numRef>
          </c:val>
          <c:extLst xmlns:c16r2="http://schemas.microsoft.com/office/drawing/2015/06/chart">
            <c:ext xmlns:c16="http://schemas.microsoft.com/office/drawing/2014/chart" uri="{C3380CC4-5D6E-409C-BE32-E72D297353CC}">
              <c16:uniqueId val="{00000007-E07E-458C-BEC4-35FDF4A616FF}"/>
            </c:ext>
          </c:extLst>
        </c:ser>
        <c:dLbls>
          <c:showLegendKey val="0"/>
          <c:showVal val="0"/>
          <c:showCatName val="0"/>
          <c:showSerName val="0"/>
          <c:showPercent val="0"/>
          <c:showBubbleSize val="0"/>
        </c:dLbls>
        <c:gapWidth val="100"/>
        <c:overlap val="100"/>
        <c:axId val="504772208"/>
        <c:axId val="504771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902</c:v>
                </c:pt>
                <c:pt idx="2">
                  <c:v>#N/A</c:v>
                </c:pt>
                <c:pt idx="3">
                  <c:v>#N/A</c:v>
                </c:pt>
                <c:pt idx="4">
                  <c:v>925</c:v>
                </c:pt>
                <c:pt idx="5">
                  <c:v>#N/A</c:v>
                </c:pt>
                <c:pt idx="6">
                  <c:v>#N/A</c:v>
                </c:pt>
                <c:pt idx="7">
                  <c:v>918</c:v>
                </c:pt>
                <c:pt idx="8">
                  <c:v>#N/A</c:v>
                </c:pt>
                <c:pt idx="9">
                  <c:v>#N/A</c:v>
                </c:pt>
                <c:pt idx="10">
                  <c:v>1097</c:v>
                </c:pt>
                <c:pt idx="11">
                  <c:v>#N/A</c:v>
                </c:pt>
                <c:pt idx="12">
                  <c:v>#N/A</c:v>
                </c:pt>
                <c:pt idx="13">
                  <c:v>1000</c:v>
                </c:pt>
                <c:pt idx="14">
                  <c:v>#N/A</c:v>
                </c:pt>
              </c:numCache>
            </c:numRef>
          </c:val>
          <c:smooth val="0"/>
          <c:extLst xmlns:c16r2="http://schemas.microsoft.com/office/drawing/2015/06/chart">
            <c:ext xmlns:c16="http://schemas.microsoft.com/office/drawing/2014/chart" uri="{C3380CC4-5D6E-409C-BE32-E72D297353CC}">
              <c16:uniqueId val="{00000008-E07E-458C-BEC4-35FDF4A616FF}"/>
            </c:ext>
          </c:extLst>
        </c:ser>
        <c:dLbls>
          <c:showLegendKey val="0"/>
          <c:showVal val="0"/>
          <c:showCatName val="0"/>
          <c:showSerName val="0"/>
          <c:showPercent val="0"/>
          <c:showBubbleSize val="0"/>
        </c:dLbls>
        <c:marker val="1"/>
        <c:smooth val="0"/>
        <c:axId val="504772208"/>
        <c:axId val="504771424"/>
      </c:lineChart>
      <c:catAx>
        <c:axId val="50477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771424"/>
        <c:crosses val="autoZero"/>
        <c:auto val="1"/>
        <c:lblAlgn val="ctr"/>
        <c:lblOffset val="100"/>
        <c:tickLblSkip val="1"/>
        <c:tickMarkSkip val="1"/>
        <c:noMultiLvlLbl val="0"/>
      </c:catAx>
      <c:valAx>
        <c:axId val="50477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77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16976</c:v>
                </c:pt>
                <c:pt idx="5">
                  <c:v>17594</c:v>
                </c:pt>
                <c:pt idx="8">
                  <c:v>20835</c:v>
                </c:pt>
                <c:pt idx="11">
                  <c:v>22230</c:v>
                </c:pt>
                <c:pt idx="14">
                  <c:v>22189</c:v>
                </c:pt>
              </c:numCache>
            </c:numRef>
          </c:val>
          <c:extLst xmlns:c16r2="http://schemas.microsoft.com/office/drawing/2015/06/chart">
            <c:ext xmlns:c16="http://schemas.microsoft.com/office/drawing/2014/chart" uri="{C3380CC4-5D6E-409C-BE32-E72D297353CC}">
              <c16:uniqueId val="{00000000-CA84-42D0-AA48-1EE8A45B90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3916</c:v>
                </c:pt>
                <c:pt idx="5">
                  <c:v>3520</c:v>
                </c:pt>
                <c:pt idx="8">
                  <c:v>3051</c:v>
                </c:pt>
                <c:pt idx="11">
                  <c:v>2653</c:v>
                </c:pt>
                <c:pt idx="14">
                  <c:v>2918</c:v>
                </c:pt>
              </c:numCache>
            </c:numRef>
          </c:val>
          <c:extLst xmlns:c16r2="http://schemas.microsoft.com/office/drawing/2015/06/chart">
            <c:ext xmlns:c16="http://schemas.microsoft.com/office/drawing/2014/chart" uri="{C3380CC4-5D6E-409C-BE32-E72D297353CC}">
              <c16:uniqueId val="{00000001-CA84-42D0-AA48-1EE8A45B90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16655</c:v>
                </c:pt>
                <c:pt idx="5">
                  <c:v>16406</c:v>
                </c:pt>
                <c:pt idx="8">
                  <c:v>16727</c:v>
                </c:pt>
                <c:pt idx="11">
                  <c:v>17459</c:v>
                </c:pt>
                <c:pt idx="14">
                  <c:v>17250</c:v>
                </c:pt>
              </c:numCache>
            </c:numRef>
          </c:val>
          <c:extLst xmlns:c16r2="http://schemas.microsoft.com/office/drawing/2015/06/chart">
            <c:ext xmlns:c16="http://schemas.microsoft.com/office/drawing/2014/chart" uri="{C3380CC4-5D6E-409C-BE32-E72D297353CC}">
              <c16:uniqueId val="{00000002-CA84-42D0-AA48-1EE8A45B90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A84-42D0-AA48-1EE8A45B90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A84-42D0-AA48-1EE8A45B90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A84-42D0-AA48-1EE8A45B90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2981</c:v>
                </c:pt>
                <c:pt idx="3">
                  <c:v>3041</c:v>
                </c:pt>
                <c:pt idx="6">
                  <c:v>3099</c:v>
                </c:pt>
                <c:pt idx="9">
                  <c:v>3143</c:v>
                </c:pt>
                <c:pt idx="12">
                  <c:v>3348</c:v>
                </c:pt>
              </c:numCache>
            </c:numRef>
          </c:val>
          <c:extLst xmlns:c16r2="http://schemas.microsoft.com/office/drawing/2015/06/chart">
            <c:ext xmlns:c16="http://schemas.microsoft.com/office/drawing/2014/chart" uri="{C3380CC4-5D6E-409C-BE32-E72D297353CC}">
              <c16:uniqueId val="{00000006-CA84-42D0-AA48-1EE8A45B90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841</c:v>
                </c:pt>
                <c:pt idx="3">
                  <c:v>869</c:v>
                </c:pt>
                <c:pt idx="6">
                  <c:v>670</c:v>
                </c:pt>
                <c:pt idx="9">
                  <c:v>480</c:v>
                </c:pt>
                <c:pt idx="12">
                  <c:v>416</c:v>
                </c:pt>
              </c:numCache>
            </c:numRef>
          </c:val>
          <c:extLst xmlns:c16r2="http://schemas.microsoft.com/office/drawing/2015/06/chart">
            <c:ext xmlns:c16="http://schemas.microsoft.com/office/drawing/2014/chart" uri="{C3380CC4-5D6E-409C-BE32-E72D297353CC}">
              <c16:uniqueId val="{00000007-CA84-42D0-AA48-1EE8A45B90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3584</c:v>
                </c:pt>
                <c:pt idx="3">
                  <c:v>3202</c:v>
                </c:pt>
                <c:pt idx="6">
                  <c:v>2839</c:v>
                </c:pt>
                <c:pt idx="9">
                  <c:v>2912</c:v>
                </c:pt>
                <c:pt idx="12">
                  <c:v>2636</c:v>
                </c:pt>
              </c:numCache>
            </c:numRef>
          </c:val>
          <c:extLst xmlns:c16r2="http://schemas.microsoft.com/office/drawing/2015/06/chart">
            <c:ext xmlns:c16="http://schemas.microsoft.com/office/drawing/2014/chart" uri="{C3380CC4-5D6E-409C-BE32-E72D297353CC}">
              <c16:uniqueId val="{00000008-CA84-42D0-AA48-1EE8A45B90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247</c:v>
                </c:pt>
                <c:pt idx="3">
                  <c:v>205</c:v>
                </c:pt>
                <c:pt idx="6">
                  <c:v>163</c:v>
                </c:pt>
                <c:pt idx="9">
                  <c:v>0</c:v>
                </c:pt>
                <c:pt idx="12">
                  <c:v>0</c:v>
                </c:pt>
              </c:numCache>
            </c:numRef>
          </c:val>
          <c:extLst xmlns:c16r2="http://schemas.microsoft.com/office/drawing/2015/06/chart">
            <c:ext xmlns:c16="http://schemas.microsoft.com/office/drawing/2014/chart" uri="{C3380CC4-5D6E-409C-BE32-E72D297353CC}">
              <c16:uniqueId val="{00000009-CA84-42D0-AA48-1EE8A45B90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25409</c:v>
                </c:pt>
                <c:pt idx="3">
                  <c:v>25854</c:v>
                </c:pt>
                <c:pt idx="6">
                  <c:v>28696</c:v>
                </c:pt>
                <c:pt idx="9">
                  <c:v>30376</c:v>
                </c:pt>
                <c:pt idx="12">
                  <c:v>30919</c:v>
                </c:pt>
              </c:numCache>
            </c:numRef>
          </c:val>
          <c:extLst xmlns:c16r2="http://schemas.microsoft.com/office/drawing/2015/06/chart">
            <c:ext xmlns:c16="http://schemas.microsoft.com/office/drawing/2014/chart" uri="{C3380CC4-5D6E-409C-BE32-E72D297353CC}">
              <c16:uniqueId val="{0000000A-CA84-42D0-AA48-1EE8A45B90F1}"/>
            </c:ext>
          </c:extLst>
        </c:ser>
        <c:dLbls>
          <c:showLegendKey val="0"/>
          <c:showVal val="0"/>
          <c:showCatName val="0"/>
          <c:showSerName val="0"/>
          <c:showPercent val="0"/>
          <c:showBubbleSize val="0"/>
        </c:dLbls>
        <c:gapWidth val="100"/>
        <c:overlap val="100"/>
        <c:axId val="504775736"/>
        <c:axId val="504772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A84-42D0-AA48-1EE8A45B90F1}"/>
            </c:ext>
          </c:extLst>
        </c:ser>
        <c:dLbls>
          <c:showLegendKey val="0"/>
          <c:showVal val="0"/>
          <c:showCatName val="0"/>
          <c:showSerName val="0"/>
          <c:showPercent val="0"/>
          <c:showBubbleSize val="0"/>
        </c:dLbls>
        <c:marker val="1"/>
        <c:smooth val="0"/>
        <c:axId val="504775736"/>
        <c:axId val="504772992"/>
      </c:lineChart>
      <c:catAx>
        <c:axId val="504775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772992"/>
        <c:crosses val="autoZero"/>
        <c:auto val="1"/>
        <c:lblAlgn val="ctr"/>
        <c:lblOffset val="100"/>
        <c:tickLblSkip val="1"/>
        <c:tickMarkSkip val="1"/>
        <c:noMultiLvlLbl val="0"/>
      </c:catAx>
      <c:valAx>
        <c:axId val="50477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775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2484</c:v>
                </c:pt>
                <c:pt idx="1">
                  <c:v>2784</c:v>
                </c:pt>
                <c:pt idx="2">
                  <c:v>2934</c:v>
                </c:pt>
              </c:numCache>
            </c:numRef>
          </c:val>
          <c:extLst xmlns:c16r2="http://schemas.microsoft.com/office/drawing/2015/06/chart">
            <c:ext xmlns:c16="http://schemas.microsoft.com/office/drawing/2014/chart" uri="{C3380CC4-5D6E-409C-BE32-E72D297353CC}">
              <c16:uniqueId val="{00000000-7477-42F8-BD95-D6646B9FF2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784</c:v>
                </c:pt>
                <c:pt idx="1">
                  <c:v>784</c:v>
                </c:pt>
                <c:pt idx="2">
                  <c:v>835</c:v>
                </c:pt>
              </c:numCache>
            </c:numRef>
          </c:val>
          <c:extLst xmlns:c16r2="http://schemas.microsoft.com/office/drawing/2015/06/chart">
            <c:ext xmlns:c16="http://schemas.microsoft.com/office/drawing/2014/chart" uri="{C3380CC4-5D6E-409C-BE32-E72D297353CC}">
              <c16:uniqueId val="{00000001-7477-42F8-BD95-D6646B9FF2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13154</c:v>
                </c:pt>
                <c:pt idx="1">
                  <c:v>13485</c:v>
                </c:pt>
                <c:pt idx="2">
                  <c:v>13060</c:v>
                </c:pt>
              </c:numCache>
            </c:numRef>
          </c:val>
          <c:extLst xmlns:c16r2="http://schemas.microsoft.com/office/drawing/2015/06/chart">
            <c:ext xmlns:c16="http://schemas.microsoft.com/office/drawing/2014/chart" uri="{C3380CC4-5D6E-409C-BE32-E72D297353CC}">
              <c16:uniqueId val="{00000002-7477-42F8-BD95-D6646B9FF2F4}"/>
            </c:ext>
          </c:extLst>
        </c:ser>
        <c:dLbls>
          <c:showLegendKey val="0"/>
          <c:showVal val="0"/>
          <c:showCatName val="0"/>
          <c:showSerName val="0"/>
          <c:showPercent val="0"/>
          <c:showBubbleSize val="0"/>
        </c:dLbls>
        <c:gapWidth val="120"/>
        <c:overlap val="100"/>
        <c:axId val="504776912"/>
        <c:axId val="504771816"/>
      </c:barChart>
      <c:catAx>
        <c:axId val="50477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771816"/>
        <c:crosses val="autoZero"/>
        <c:auto val="1"/>
        <c:lblAlgn val="ctr"/>
        <c:lblOffset val="100"/>
        <c:tickLblSkip val="1"/>
        <c:tickMarkSkip val="1"/>
        <c:noMultiLvlLbl val="0"/>
      </c:catAx>
      <c:valAx>
        <c:axId val="504771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77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C91-4EEC-8E8E-8DD5986A898E}"/>
                </c:ext>
                <c:ext xmlns:c15="http://schemas.microsoft.com/office/drawing/2012/chart" uri="{CE6537A1-D6FC-4f65-9D91-7224C49458BB}">
                  <c15:dlblFieldTable>
                    <c15:dlblFTEntry>
                      <c15:txfldGUID>{4DD6EBFE-442E-4C6A-AC7E-748DF756D867}</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C91-4EEC-8E8E-8DD5986A898E}"/>
                </c:ext>
                <c:ext xmlns:c15="http://schemas.microsoft.com/office/drawing/2012/chart" uri="{CE6537A1-D6FC-4f65-9D91-7224C49458BB}">
                  <c15:dlblFieldTable>
                    <c15:dlblFTEntry>
                      <c15:txfldGUID>{711C24EA-8AC8-41AF-AE94-759ACD121D73}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C91-4EEC-8E8E-8DD5986A898E}"/>
                </c:ext>
                <c:ext xmlns:c15="http://schemas.microsoft.com/office/drawing/2012/chart" uri="{CE6537A1-D6FC-4f65-9D91-7224C49458BB}">
                  <c15:dlblFieldTable>
                    <c15:dlblFTEntry>
                      <c15:txfldGUID>{552CE030-B452-4503-9691-46BE68B90EB7}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C91-4EEC-8E8E-8DD5986A898E}"/>
                </c:ext>
                <c:ext xmlns:c15="http://schemas.microsoft.com/office/drawing/2012/chart" uri="{CE6537A1-D6FC-4f65-9D91-7224C49458BB}">
                  <c15:dlblFieldTable>
                    <c15:dlblFTEntry>
                      <c15:txfldGUID>{AF79A807-88F0-48EA-9AE8-EAF84D65F16D}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C91-4EEC-8E8E-8DD5986A898E}"/>
                </c:ext>
                <c:ext xmlns:c15="http://schemas.microsoft.com/office/drawing/2012/chart" uri="{CE6537A1-D6FC-4f65-9D91-7224C49458BB}">
                  <c15:dlblFieldTable>
                    <c15:dlblFTEntry>
                      <c15:txfldGUID>{799B5F0B-53BB-4CA8-95BE-D5406FBF0181}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C91-4EEC-8E8E-8DD5986A898E}"/>
                </c:ext>
                <c:ext xmlns:c15="http://schemas.microsoft.com/office/drawing/2012/chart" uri="{CE6537A1-D6FC-4f65-9D91-7224C49458BB}">
                  <c15:dlblFieldTable>
                    <c15:dlblFTEntry>
                      <c15:txfldGUID>{F44406C4-7EC5-4035-B0B0-162F6D45C68E}</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C91-4EEC-8E8E-8DD5986A898E}"/>
                </c:ext>
                <c:ext xmlns:c15="http://schemas.microsoft.com/office/drawing/2012/chart" uri="{CE6537A1-D6FC-4f65-9D91-7224C49458BB}">
                  <c15:dlblFieldTable>
                    <c15:dlblFTEntry>
                      <c15:txfldGUID>{C3C0E464-5C50-4F14-9C94-F20848440842}</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C91-4EEC-8E8E-8DD5986A898E}"/>
                </c:ext>
                <c:ext xmlns:c15="http://schemas.microsoft.com/office/drawing/2012/chart" uri="{CE6537A1-D6FC-4f65-9D91-7224C49458BB}">
                  <c15:dlblFieldTable>
                    <c15:dlblFTEntry>
                      <c15:txfldGUID>{03B10CFD-A5D2-4B54-BB38-7C849B673AA9}</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C91-4EEC-8E8E-8DD5986A898E}"/>
                </c:ext>
                <c:ext xmlns:c15="http://schemas.microsoft.com/office/drawing/2012/chart" uri="{CE6537A1-D6FC-4f65-9D91-7224C49458BB}">
                  <c15:dlblFieldTable>
                    <c15:dlblFTEntry>
                      <c15:txfldGUID>{E0DAE2BB-2B38-41DE-8E18-EC4EE22796FB}</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70.900000000000006</c:v>
                </c:pt>
                <c:pt idx="8">
                  <c:v>72.5</c:v>
                </c:pt>
                <c:pt idx="16">
                  <c:v>74.2</c:v>
                </c:pt>
                <c:pt idx="24">
                  <c:v>72</c:v>
                </c:pt>
                <c:pt idx="32">
                  <c:v>73.5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C91-4EEC-8E8E-8DD5986A89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C91-4EEC-8E8E-8DD5986A898E}"/>
                </c:ext>
                <c:ext xmlns:c15="http://schemas.microsoft.com/office/drawing/2012/chart" uri="{CE6537A1-D6FC-4f65-9D91-7224C49458BB}">
                  <c15:dlblFieldTable>
                    <c15:dlblFTEntry>
                      <c15:txfldGUID>{AFBE07B7-4AEA-4F67-A9CC-3731C304BD14}</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C91-4EEC-8E8E-8DD5986A898E}"/>
                </c:ext>
                <c:ext xmlns:c15="http://schemas.microsoft.com/office/drawing/2012/chart" uri="{CE6537A1-D6FC-4f65-9D91-7224C49458BB}">
                  <c15:dlblFieldTable>
                    <c15:dlblFTEntry>
                      <c15:txfldGUID>{3790DFAD-8F53-429E-A7BF-5974777A7CF4}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C91-4EEC-8E8E-8DD5986A898E}"/>
                </c:ext>
                <c:ext xmlns:c15="http://schemas.microsoft.com/office/drawing/2012/chart" uri="{CE6537A1-D6FC-4f65-9D91-7224C49458BB}">
                  <c15:dlblFieldTable>
                    <c15:dlblFTEntry>
                      <c15:txfldGUID>{500EE5AC-262D-426F-B13F-AE991B607F11}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C91-4EEC-8E8E-8DD5986A898E}"/>
                </c:ext>
                <c:ext xmlns:c15="http://schemas.microsoft.com/office/drawing/2012/chart" uri="{CE6537A1-D6FC-4f65-9D91-7224C49458BB}">
                  <c15:dlblFieldTable>
                    <c15:dlblFTEntry>
                      <c15:txfldGUID>{DB3E142C-FD80-4864-B8AF-385B564BBE3D}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C91-4EEC-8E8E-8DD5986A898E}"/>
                </c:ext>
                <c:ext xmlns:c15="http://schemas.microsoft.com/office/drawing/2012/chart" uri="{CE6537A1-D6FC-4f65-9D91-7224C49458BB}">
                  <c15:dlblFieldTable>
                    <c15:dlblFTEntry>
                      <c15:txfldGUID>{A78CB99D-6611-43F4-AAD2-C81B59230BE6}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C91-4EEC-8E8E-8DD5986A898E}"/>
                </c:ext>
                <c:ext xmlns:c15="http://schemas.microsoft.com/office/drawing/2012/chart" uri="{CE6537A1-D6FC-4f65-9D91-7224C49458BB}">
                  <c15:dlblFieldTable>
                    <c15:dlblFTEntry>
                      <c15:txfldGUID>{AC9B28E2-82A4-40DB-A7FA-D69258DFBE30}</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C91-4EEC-8E8E-8DD5986A898E}"/>
                </c:ext>
                <c:ext xmlns:c15="http://schemas.microsoft.com/office/drawing/2012/chart" uri="{CE6537A1-D6FC-4f65-9D91-7224C49458BB}">
                  <c15:dlblFieldTable>
                    <c15:dlblFTEntry>
                      <c15:txfldGUID>{A3D9E65D-E48F-4760-863B-56DAE04BB101}</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C91-4EEC-8E8E-8DD5986A898E}"/>
                </c:ext>
                <c:ext xmlns:c15="http://schemas.microsoft.com/office/drawing/2012/chart" uri="{CE6537A1-D6FC-4f65-9D91-7224C49458BB}">
                  <c15:dlblFieldTable>
                    <c15:dlblFTEntry>
                      <c15:txfldGUID>{6A1CEC8C-AA01-4067-8E27-37F9444E7B0E}</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C91-4EEC-8E8E-8DD5986A898E}"/>
                </c:ext>
                <c:ext xmlns:c15="http://schemas.microsoft.com/office/drawing/2012/chart" uri="{CE6537A1-D6FC-4f65-9D91-7224C49458BB}">
                  <c15:dlblFieldTable>
                    <c15:dlblFTEntry>
                      <c15:txfldGUID>{3AC8DC2C-71FB-4933-8BE1-13699592FAEA}</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xmlns:c16r2="http://schemas.microsoft.com/office/drawing/2015/06/chart">
            <c:ext xmlns:c16="http://schemas.microsoft.com/office/drawing/2014/chart" uri="{C3380CC4-5D6E-409C-BE32-E72D297353CC}">
              <c16:uniqueId val="{00000013-7C91-4EEC-8E8E-8DD5986A898E}"/>
            </c:ext>
          </c:extLst>
        </c:ser>
        <c:dLbls>
          <c:showLegendKey val="0"/>
          <c:showVal val="1"/>
          <c:showCatName val="0"/>
          <c:showSerName val="0"/>
          <c:showPercent val="0"/>
          <c:showBubbleSize val="0"/>
        </c:dLbls>
        <c:axId val="504772600"/>
        <c:axId val="504773776"/>
      </c:scatterChart>
      <c:valAx>
        <c:axId val="50477260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773776"/>
        <c:crosses val="autoZero"/>
        <c:crossBetween val="midCat"/>
      </c:valAx>
      <c:valAx>
        <c:axId val="50477377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772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41D-4187-9804-D746274D2E33}"/>
                </c:ext>
                <c:ext xmlns:c15="http://schemas.microsoft.com/office/drawing/2012/chart" uri="{CE6537A1-D6FC-4f65-9D91-7224C49458BB}">
                  <c15:dlblFieldTable>
                    <c15:dlblFTEntry>
                      <c15:txfldGUID>{F14CB20F-A9A9-408D-864E-C72A91081BFE}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41D-4187-9804-D746274D2E33}"/>
                </c:ext>
                <c:ext xmlns:c15="http://schemas.microsoft.com/office/drawing/2012/chart" uri="{CE6537A1-D6FC-4f65-9D91-7224C49458BB}">
                  <c15:dlblFieldTable>
                    <c15:dlblFTEntry>
                      <c15:txfldGUID>{863EEF51-6FEA-40B1-814F-CF4FFE338CDD}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41D-4187-9804-D746274D2E33}"/>
                </c:ext>
                <c:ext xmlns:c15="http://schemas.microsoft.com/office/drawing/2012/chart" uri="{CE6537A1-D6FC-4f65-9D91-7224C49458BB}">
                  <c15:dlblFieldTable>
                    <c15:dlblFTEntry>
                      <c15:txfldGUID>{4409ECA6-12BB-47A9-9CEC-B9849CC75478}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41D-4187-9804-D746274D2E33}"/>
                </c:ext>
                <c:ext xmlns:c15="http://schemas.microsoft.com/office/drawing/2012/chart" uri="{CE6537A1-D6FC-4f65-9D91-7224C49458BB}">
                  <c15:dlblFieldTable>
                    <c15:dlblFTEntry>
                      <c15:txfldGUID>{21E0F2C5-54DF-44F6-8AE5-464E4A24BBF6}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41D-4187-9804-D746274D2E33}"/>
                </c:ext>
                <c:ext xmlns:c15="http://schemas.microsoft.com/office/drawing/2012/chart" uri="{CE6537A1-D6FC-4f65-9D91-7224C49458BB}">
                  <c15:dlblFieldTable>
                    <c15:dlblFTEntry>
                      <c15:txfldGUID>{C3BA4C8A-171D-4F3E-BB27-9E2D88B8B413}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41D-4187-9804-D746274D2E33}"/>
                </c:ext>
                <c:ext xmlns:c15="http://schemas.microsoft.com/office/drawing/2012/chart" uri="{CE6537A1-D6FC-4f65-9D91-7224C49458BB}">
                  <c15:dlblFieldTable>
                    <c15:dlblFTEntry>
                      <c15:txfldGUID>{BCED482F-62F4-43A5-ADE9-E598AECB6F29}</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41D-4187-9804-D746274D2E33}"/>
                </c:ext>
                <c:ext xmlns:c15="http://schemas.microsoft.com/office/drawing/2012/chart" uri="{CE6537A1-D6FC-4f65-9D91-7224C49458BB}">
                  <c15:dlblFieldTable>
                    <c15:dlblFTEntry>
                      <c15:txfldGUID>{DB808155-E0AC-4361-A1B6-3AE0949D4A5A}</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41D-4187-9804-D746274D2E33}"/>
                </c:ext>
                <c:ext xmlns:c15="http://schemas.microsoft.com/office/drawing/2012/chart" uri="{CE6537A1-D6FC-4f65-9D91-7224C49458BB}">
                  <c15:dlblFieldTable>
                    <c15:dlblFTEntry>
                      <c15:txfldGUID>{6C1E6EE9-ECCB-456C-9799-14730FD5B38C}</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41D-4187-9804-D746274D2E33}"/>
                </c:ext>
                <c:ext xmlns:c15="http://schemas.microsoft.com/office/drawing/2012/chart" uri="{CE6537A1-D6FC-4f65-9D91-7224C49458BB}">
                  <c15:dlblFieldTable>
                    <c15:dlblFTEntry>
                      <c15:txfldGUID>{623531C5-9F71-4FDE-A005-D814B1D5251A}</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c:v>
                </c:pt>
                <c:pt idx="16">
                  <c:v>7.9</c:v>
                </c:pt>
                <c:pt idx="24">
                  <c:v>8.4</c:v>
                </c:pt>
                <c:pt idx="32">
                  <c:v>8.5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41D-4187-9804-D746274D2E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41D-4187-9804-D746274D2E33}"/>
                </c:ext>
                <c:ext xmlns:c15="http://schemas.microsoft.com/office/drawing/2012/chart" uri="{CE6537A1-D6FC-4f65-9D91-7224C49458BB}">
                  <c15:layout/>
                  <c15:dlblFieldTable>
                    <c15:dlblFTEntry>
                      <c15:txfldGUID>{997E1829-B8EA-4661-848C-1FF2431842DC}</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41D-4187-9804-D746274D2E33}"/>
                </c:ext>
                <c:ext xmlns:c15="http://schemas.microsoft.com/office/drawing/2012/chart" uri="{CE6537A1-D6FC-4f65-9D91-7224C49458BB}">
                  <c15:dlblFieldTable>
                    <c15:dlblFTEntry>
                      <c15:txfldGUID>{AF26FB77-4AD6-40D8-A23F-A85BF73CFB6A}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41D-4187-9804-D746274D2E33}"/>
                </c:ext>
                <c:ext xmlns:c15="http://schemas.microsoft.com/office/drawing/2012/chart" uri="{CE6537A1-D6FC-4f65-9D91-7224C49458BB}">
                  <c15:dlblFieldTable>
                    <c15:dlblFTEntry>
                      <c15:txfldGUID>{6035739C-E681-4616-8EA4-90E7756564A6}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41D-4187-9804-D746274D2E33}"/>
                </c:ext>
                <c:ext xmlns:c15="http://schemas.microsoft.com/office/drawing/2012/chart" uri="{CE6537A1-D6FC-4f65-9D91-7224C49458BB}">
                  <c15:dlblFieldTable>
                    <c15:dlblFTEntry>
                      <c15:txfldGUID>{58A1548B-F45F-4533-A3DA-3E812A9F6FE9}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41D-4187-9804-D746274D2E33}"/>
                </c:ext>
                <c:ext xmlns:c15="http://schemas.microsoft.com/office/drawing/2012/chart" uri="{CE6537A1-D6FC-4f65-9D91-7224C49458BB}">
                  <c15:dlblFieldTable>
                    <c15:dlblFTEntry>
                      <c15:txfldGUID>{718DA3B4-A362-49D7-A20D-7C513DD2AC1C}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41D-4187-9804-D746274D2E33}"/>
                </c:ext>
                <c:ext xmlns:c15="http://schemas.microsoft.com/office/drawing/2012/chart" uri="{CE6537A1-D6FC-4f65-9D91-7224C49458BB}">
                  <c15:layout/>
                  <c15:dlblFieldTable>
                    <c15:dlblFTEntry>
                      <c15:txfldGUID>{AACC82B3-39AA-4A09-B204-610C06EAB012}</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41D-4187-9804-D746274D2E33}"/>
                </c:ext>
                <c:ext xmlns:c15="http://schemas.microsoft.com/office/drawing/2012/chart" uri="{CE6537A1-D6FC-4f65-9D91-7224C49458BB}">
                  <c15:layout/>
                  <c15:dlblFieldTable>
                    <c15:dlblFTEntry>
                      <c15:txfldGUID>{D8591842-45A8-4331-BD79-3463FF7D01B2}</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41D-4187-9804-D746274D2E33}"/>
                </c:ext>
                <c:ext xmlns:c15="http://schemas.microsoft.com/office/drawing/2012/chart" uri="{CE6537A1-D6FC-4f65-9D91-7224C49458BB}">
                  <c15:layout/>
                  <c15:dlblFieldTable>
                    <c15:dlblFTEntry>
                      <c15:txfldGUID>{B15AD536-F7F3-4454-8C36-5AE319DFB8E0}</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41D-4187-9804-D746274D2E33}"/>
                </c:ext>
                <c:ext xmlns:c15="http://schemas.microsoft.com/office/drawing/2012/chart" uri="{CE6537A1-D6FC-4f65-9D91-7224C49458BB}">
                  <c15:layout/>
                  <c15:dlblFieldTable>
                    <c15:dlblFTEntry>
                      <c15:txfldGUID>{19868457-B5F4-4D09-B24C-7D94890ECD4D}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xmlns:c16r2="http://schemas.microsoft.com/office/drawing/2015/06/chart">
            <c:ext xmlns:c16="http://schemas.microsoft.com/office/drawing/2014/chart" uri="{C3380CC4-5D6E-409C-BE32-E72D297353CC}">
              <c16:uniqueId val="{00000013-141D-4187-9804-D746274D2E33}"/>
            </c:ext>
          </c:extLst>
        </c:ser>
        <c:dLbls>
          <c:showLegendKey val="0"/>
          <c:showVal val="1"/>
          <c:showCatName val="0"/>
          <c:showSerName val="0"/>
          <c:showPercent val="0"/>
          <c:showBubbleSize val="0"/>
        </c:dLbls>
        <c:axId val="504778088"/>
        <c:axId val="504774560"/>
      </c:scatterChart>
      <c:valAx>
        <c:axId val="504778088"/>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774560"/>
        <c:crosses val="autoZero"/>
        <c:crossBetween val="midCat"/>
      </c:valAx>
      <c:valAx>
        <c:axId val="5047745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778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普通会計の公債費は、令和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年度まで年</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億円前後を推移し、実質公債費比率も</a:t>
          </a:r>
          <a:r>
            <a:rPr kumimoji="1" lang="en-US" altLang="ja-JP" sz="1050">
              <a:latin typeface="ＭＳ ゴシック" pitchFamily="49" charset="-128"/>
              <a:ea typeface="ＭＳ ゴシック" pitchFamily="49" charset="-128"/>
            </a:rPr>
            <a:t>8.0</a:t>
          </a:r>
          <a:r>
            <a:rPr kumimoji="1" lang="ja-JP" altLang="en-US" sz="1050">
              <a:latin typeface="ＭＳ ゴシック" pitchFamily="49" charset="-128"/>
              <a:ea typeface="ＭＳ ゴシック" pitchFamily="49" charset="-128"/>
            </a:rPr>
            <a:t>前後でほぼ横ばいが続いており、類似団体平均を下回る値となっていた。</a:t>
          </a:r>
        </a:p>
        <a:p>
          <a:r>
            <a:rPr kumimoji="1" lang="ja-JP" altLang="en-US" sz="1050">
              <a:latin typeface="ＭＳ ゴシック" pitchFamily="49" charset="-128"/>
              <a:ea typeface="ＭＳ ゴシック" pitchFamily="49" charset="-128"/>
            </a:rPr>
            <a:t>　しかしながら、令和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年度以降は、近年借り入れた過疎対策事業債の元金償還が増加し、類似団体平均を上回る値となった。</a:t>
          </a:r>
        </a:p>
        <a:p>
          <a:r>
            <a:rPr kumimoji="1" lang="ja-JP" altLang="en-US" sz="1050">
              <a:latin typeface="ＭＳ ゴシック" pitchFamily="49" charset="-128"/>
              <a:ea typeface="ＭＳ ゴシック" pitchFamily="49" charset="-128"/>
            </a:rPr>
            <a:t>　また、新中学校建設事業で活用した過疎対策事業債の元金償還が本格化する令和</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年度以降は、公債費の大幅な増加が見込まれている。</a:t>
          </a:r>
          <a:endParaRPr kumimoji="1" lang="en-US" altLang="ja-JP" sz="105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年度は、平成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年度以来</a:t>
          </a:r>
          <a:r>
            <a:rPr kumimoji="1" lang="en-US" altLang="ja-JP" sz="1050">
              <a:latin typeface="ＭＳ ゴシック" pitchFamily="49" charset="-128"/>
              <a:ea typeface="ＭＳ ゴシック" pitchFamily="49" charset="-128"/>
            </a:rPr>
            <a:t>13</a:t>
          </a:r>
          <a:r>
            <a:rPr kumimoji="1" lang="ja-JP" altLang="en-US" sz="1050">
              <a:latin typeface="ＭＳ ゴシック" pitchFamily="49" charset="-128"/>
              <a:ea typeface="ＭＳ ゴシック" pitchFamily="49"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年度から令和</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年度までは</a:t>
          </a:r>
          <a:r>
            <a:rPr kumimoji="1" lang="en-US" altLang="ja-JP" sz="1050">
              <a:latin typeface="ＭＳ ゴシック" pitchFamily="49" charset="-128"/>
              <a:ea typeface="ＭＳ ゴシック" pitchFamily="49" charset="-128"/>
            </a:rPr>
            <a:t>250</a:t>
          </a:r>
          <a:r>
            <a:rPr kumimoji="1" lang="ja-JP" altLang="en-US" sz="1050">
              <a:latin typeface="ＭＳ ゴシック" pitchFamily="49" charset="-128"/>
              <a:ea typeface="ＭＳ ゴシック" pitchFamily="49" charset="-128"/>
            </a:rPr>
            <a:t>億円程度を推移していた。</a:t>
          </a:r>
        </a:p>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年度以降は、新中学校建設に係る過疎対策事業債の借入額が増大（平成</a:t>
          </a:r>
          <a:r>
            <a:rPr kumimoji="1" lang="en-US" altLang="ja-JP" sz="1050">
              <a:latin typeface="ＭＳ ゴシック" pitchFamily="49" charset="-128"/>
              <a:ea typeface="ＭＳ ゴシック" pitchFamily="49" charset="-128"/>
            </a:rPr>
            <a:t>15</a:t>
          </a:r>
          <a:r>
            <a:rPr kumimoji="1" lang="ja-JP" altLang="en-US" sz="1050">
              <a:latin typeface="ＭＳ ゴシック" pitchFamily="49" charset="-128"/>
              <a:ea typeface="ＭＳ ゴシック" pitchFamily="49" charset="-128"/>
            </a:rPr>
            <a:t>年度末</a:t>
          </a:r>
          <a:r>
            <a:rPr kumimoji="1" lang="en-US" altLang="ja-JP" sz="1050">
              <a:latin typeface="ＭＳ ゴシック" pitchFamily="49" charset="-128"/>
              <a:ea typeface="ＭＳ ゴシック" pitchFamily="49" charset="-128"/>
            </a:rPr>
            <a:t>343</a:t>
          </a:r>
          <a:r>
            <a:rPr kumimoji="1" lang="ja-JP" altLang="en-US" sz="1050">
              <a:latin typeface="ＭＳ ゴシック" pitchFamily="49" charset="-128"/>
              <a:ea typeface="ＭＳ ゴシック" pitchFamily="49" charset="-128"/>
            </a:rPr>
            <a:t>億円→平成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年度末</a:t>
          </a:r>
          <a:r>
            <a:rPr kumimoji="1" lang="en-US" altLang="ja-JP" sz="1050">
              <a:latin typeface="ＭＳ ゴシック" pitchFamily="49" charset="-128"/>
              <a:ea typeface="ＭＳ ゴシック" pitchFamily="49" charset="-128"/>
            </a:rPr>
            <a:t>251</a:t>
          </a:r>
          <a:r>
            <a:rPr kumimoji="1" lang="ja-JP" altLang="en-US" sz="1050">
              <a:latin typeface="ＭＳ ゴシック" pitchFamily="49" charset="-128"/>
              <a:ea typeface="ＭＳ ゴシック" pitchFamily="49" charset="-128"/>
            </a:rPr>
            <a:t>億円→令和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年度末</a:t>
          </a:r>
          <a:r>
            <a:rPr kumimoji="1" lang="en-US" altLang="ja-JP" sz="1050">
              <a:latin typeface="ＭＳ ゴシック" pitchFamily="49" charset="-128"/>
              <a:ea typeface="ＭＳ ゴシック" pitchFamily="49" charset="-128"/>
            </a:rPr>
            <a:t>309</a:t>
          </a:r>
          <a:r>
            <a:rPr kumimoji="1" lang="ja-JP" altLang="en-US" sz="1050">
              <a:latin typeface="ＭＳ ゴシック" pitchFamily="49" charset="-128"/>
              <a:ea typeface="ＭＳ ゴシック" pitchFamily="49" charset="-128"/>
            </a:rPr>
            <a:t>億円） しているが、特定農業施設の維持管理のための基金など充当可能基金残高が多額（令和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年度末</a:t>
          </a:r>
          <a:r>
            <a:rPr kumimoji="1" lang="en-US" altLang="ja-JP" sz="1050">
              <a:latin typeface="ＭＳ ゴシック" pitchFamily="49" charset="-128"/>
              <a:ea typeface="ＭＳ ゴシック" pitchFamily="49" charset="-128"/>
            </a:rPr>
            <a:t>173</a:t>
          </a:r>
          <a:r>
            <a:rPr kumimoji="1" lang="ja-JP" altLang="en-US" sz="1050">
              <a:latin typeface="ＭＳ ゴシック" pitchFamily="49" charset="-128"/>
              <a:ea typeface="ＭＳ ゴシック" pitchFamily="49" charset="-128"/>
            </a:rPr>
            <a:t>億円）であるため、将来負担比率の算定には至っていない。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億円増加し、特定目的基金において、ふるさと寄附活用基金が、ふるさと寄附金の増収の影響により約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億円増加した一方で、老朽化公営住宅建替整備事業において想定外の汚染度対策の実施による市営住宅基金の取崩しにより約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億円、田川郡東部環境衛生施設組合等負担金の支出に対する廃棄物処理施設整備基金の取崩しにより約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億円減少したことに伴い、特定目的基金が約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本市では、予算上の財源不足額について、財源調整可能基金（財政調整基金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減債基金）の取崩しで対応しているが、令和元年度の６月補正後の財源不足額が、約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億円となったこと、また、災害への備えや過去に借り入れた地方債の元金償還が本格化することを踏まえ、財調整可能基金の残高は、これらに対応可能な水準となるように努めることとしている。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臨時石炭鉱害復旧法に基づく鉱害復旧事業等で設置し、市が管理する特定農業施設（可動井ぜきなど）の維持管理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浄化槽の整備（個人設置の浄化槽に対する補助）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ふるさと寄附金を、寄附者の意向に応じた事業に要する経費に充てるため、令和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年度に新設し、新たに令和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年度のふるさと寄附金として令和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田川郡東部環境衛生施設組合等負担金等の財源として取崩すこととしている。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単独浄化槽等から合併浄化槽への早期転換を促すため、令和元年度から令和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年間に限り、浄化槽設置費補助制度を拡充することとしており、引き続き、当該事業の財源として取崩しを行う予定である。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ふるさと寄附活用基金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寄付金収入年度の翌年度に基金へ積立てを行い、翌々年度に事業へ充当することとしており、令和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億円の取崩しを行う一方で、約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年度に特別交付税が大きく増加したことに伴い、前年度決算剰余金が大幅に増加したことによるものである。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財調整可能基金の残高は、令和元年度の６月補正後の財源不足額が、約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億円となったこと、また、災害への備えや過去に借り入れた地方債の元金償還が本格化することを踏まえ、これらに対応可能な水準となるように努めることとしている。令和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億円であるが、新中学校建設事業に係る元金償還が本格化する令和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年度に国の補正予算に伴って、追加交付された普通交付税のうち、臨時財政対策債償還基金費分を減債基金へ積み立てたことにるものである。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財調整可能基金の残高は、令和元年度の６月補正後の財源不足額が、約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億円となったこと、また、災害への備えや過去に借り入れた地方債の元金償還が本格化することを踏まえ、これらに対応可能な水準となるように努めることとしている。令和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億円であるが、新中学校建設事業に係る元金償還が本格化する令和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939D9DEF-B636-454A-8080-0A94F971E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C891C7A-5CEB-4198-B4C2-E65A93A1D6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4A97EFFF-709E-4C5F-B11A-6296B0C8BD24}"/>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60ABD84A-8877-4475-9291-D7F1C971531F}"/>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8F7C47EA-628F-48D3-A04B-1FACC03E29E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2343C22F-A5D7-4149-AD99-C3371CBF93DE}"/>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92ECFC73-3C6D-4EEC-927C-51857D2A605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C248FED5-0D50-4181-9302-7BD3B08725CB}"/>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7EACB394-CB2A-459D-A65C-DE1232F452B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9CDFFEE4-FE22-4EFE-AF5D-764FF384B93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7FAA8C87-76E6-4713-A88B-B5F3AB9D9C4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AFDC3061-7960-4469-B6D8-75FD38307851}"/>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F01E5291-AD4C-4973-AAD0-0057D1E5DFA2}"/>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34F2D069-6E0E-4D14-9D26-07AECC3C797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64A3182A-7179-43CD-A6D2-9DA51AD5BCF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11DC19C5-779F-4C80-95AE-383484BF86B4}"/>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37F23144-2482-48E7-82C9-9B7EE5C9766D}"/>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C8ED5CAB-8DAF-4AA2-99D5-061F6972F86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1C5332D4-E16D-4467-848E-95714350676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F046FC7C-15D2-441F-A448-98DA85BB634E}"/>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98FE2593-67B0-49A8-B142-85CCF285DD58}"/>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187BB01B-3B74-4C29-A68E-5CA5FFF0A90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B3632B6E-8056-4FAD-BCEB-66D57DDC8957}"/>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599FF86-35AD-4820-B504-0A8CD57ABA8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F5988646-6F9C-40A9-B9EA-8CA1FDAE159F}"/>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C15C6F7B-49B9-449C-B83B-77C9B05F6D92}"/>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4C4C0C52-CA96-46A8-8DAA-C99644F9DE55}"/>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882DB22E-9F39-4FE0-915F-1C28405D839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DCC65852-8BA7-48FB-BD31-212F9A0B592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C45F4601-7382-4F25-BD62-8728CC9C8BA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663FB961-8275-4AA5-9D46-E86DF066703D}"/>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882DB5DC-A3E2-4944-A470-7EF91DBA9E8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943CAF6C-59A8-431F-A798-C6B70B1FFF9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92DEF13B-DA0B-4B8F-B31A-FDC18B2C8B7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3B0F4A31-5682-44CA-9FA7-B6B688D9648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5D84A512-AA2B-4234-86B9-C864AC27E2C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D6204AF3-EB6B-450F-A8EB-709080EDBC5E}"/>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5ED35742-F3FB-4C26-B62B-CA3A74B63CF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326F618A-6444-49FB-B803-33F054B55F1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2FBA6B98-2942-4A64-9B93-842305DC9BB8}"/>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3D39F013-D6BE-4CA4-8F66-1090F176B98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C8FB3F82-B335-41E8-8571-AE8E02C868B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xmlns="" id="{702C980C-45C7-4F04-AB51-1CC9012D06B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xmlns="" id="{B93E0A1C-F694-4CD0-9FC8-0BA882DB0FE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7478325F-5B24-4B39-BC0B-F587E0C4516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D60C1057-7CE1-48D1-9BEF-8FC365DB49F2}"/>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497CD3E4-BEF6-4939-8E47-2FF71A1BD73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B7154467-76A7-42A8-94D3-831FAB4A1BC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FCD99CA0-890E-4714-89E8-1CB49A0D762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3F1D254D-883C-4A24-846D-37E8D214726F}"/>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1EA6D56F-ECA1-404D-8023-3BC89FCA8A7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9C216DE4-7480-4AFC-AA16-A45C9338F79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7F71C8F6-F806-4847-AE53-F16F9C8CA8F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FB7C6D5E-7E7A-4AA6-ACA3-0E6EBB94364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D7406A7E-897B-4FDD-83AE-F38A8C442F96}"/>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8ADA4CD0-A56B-4824-8255-67673536FFB9}"/>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384BF30B-FD38-4860-885F-005CD7F7A30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平成２８年度に策定した公共施設等総合管理計画において、基本方針の１つに施設総量の適正化を掲げ、耐用年数到来時の除却を進めている。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また、有形固定資産減価償却率については、令和４年度に</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ポイントの改善がみられる。これは７つの中学校を２つに集約する中学校再編によるものである。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EF801B0C-5383-48AD-8F65-30554EB311C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0E53333-1CBD-4B10-8F7A-C0C9FF19B9FE}"/>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41F36ECC-C926-487E-B77F-BDD021CDFBA1}"/>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CBED269C-5BAD-41F8-950C-FEE2799D03AE}"/>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A7B77DAD-DE2E-4F6C-92EF-9D0A97712F2E}"/>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360520DF-7EF2-4285-8722-5BF87A0D12B7}"/>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6D6633A1-4A23-492B-B6C7-4BADE18231A5}"/>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EB05DB5C-9DE4-4B56-8710-253FCF0ABA2E}"/>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33273B35-C2BC-47BB-8ECD-BD0697F00AD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B496C799-6214-4780-8BC7-EC4373B55133}"/>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2FED3850-F505-4C41-983D-5D296DA1E7C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8C625902-675E-46F6-A4AE-05ED0FA9DAD7}"/>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04E2FC2B-4E10-4982-84F4-1E6AA0CFF5FB}"/>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2752077E-C0BF-4797-BC84-CD1D67FE461D}"/>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257DC164-A449-4690-B116-2FD2D5BE704E}"/>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5D6EDD21-B3AC-4144-883B-C1D480BDDA7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5" name="直線コネクタ 74">
          <a:extLst>
            <a:ext uri="{FF2B5EF4-FFF2-40B4-BE49-F238E27FC236}">
              <a16:creationId xmlns:a16="http://schemas.microsoft.com/office/drawing/2014/main" xmlns="" id="{E2B2B1A6-706F-4ABB-91AA-3F1405513A6C}"/>
            </a:ext>
          </a:extLst>
        </xdr:cNvPr>
        <xdr:cNvCxnSpPr/>
      </xdr:nvCxnSpPr>
      <xdr:spPr>
        <a:xfrm flipV="1">
          <a:off x="4206240" y="442425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6" name="有形固定資産減価償却率最小値テキスト">
          <a:extLst>
            <a:ext uri="{FF2B5EF4-FFF2-40B4-BE49-F238E27FC236}">
              <a16:creationId xmlns:a16="http://schemas.microsoft.com/office/drawing/2014/main" xmlns="" id="{F2BF890C-D2F3-4321-A352-D280DE0B2441}"/>
            </a:ext>
          </a:extLst>
        </xdr:cNvPr>
        <xdr:cNvSpPr txBox="1"/>
      </xdr:nvSpPr>
      <xdr:spPr>
        <a:xfrm>
          <a:off x="4258945" y="563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7" name="直線コネクタ 76">
          <a:extLst>
            <a:ext uri="{FF2B5EF4-FFF2-40B4-BE49-F238E27FC236}">
              <a16:creationId xmlns:a16="http://schemas.microsoft.com/office/drawing/2014/main" xmlns="" id="{6662F8FC-B2D8-41CF-94DA-25696D94503D}"/>
            </a:ext>
          </a:extLst>
        </xdr:cNvPr>
        <xdr:cNvCxnSpPr/>
      </xdr:nvCxnSpPr>
      <xdr:spPr>
        <a:xfrm>
          <a:off x="4119245" y="56282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8" name="有形固定資産減価償却率最大値テキスト">
          <a:extLst>
            <a:ext uri="{FF2B5EF4-FFF2-40B4-BE49-F238E27FC236}">
              <a16:creationId xmlns:a16="http://schemas.microsoft.com/office/drawing/2014/main" xmlns="" id="{489080E4-1D48-43F0-A841-9B46A6A9E62D}"/>
            </a:ext>
          </a:extLst>
        </xdr:cNvPr>
        <xdr:cNvSpPr txBox="1"/>
      </xdr:nvSpPr>
      <xdr:spPr>
        <a:xfrm>
          <a:off x="4258945" y="42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9" name="直線コネクタ 78">
          <a:extLst>
            <a:ext uri="{FF2B5EF4-FFF2-40B4-BE49-F238E27FC236}">
              <a16:creationId xmlns:a16="http://schemas.microsoft.com/office/drawing/2014/main" xmlns="" id="{7413B604-1884-4202-8954-12C4CAA6BF83}"/>
            </a:ext>
          </a:extLst>
        </xdr:cNvPr>
        <xdr:cNvCxnSpPr/>
      </xdr:nvCxnSpPr>
      <xdr:spPr>
        <a:xfrm>
          <a:off x="4119245" y="44242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80" name="有形固定資産減価償却率平均値テキスト">
          <a:extLst>
            <a:ext uri="{FF2B5EF4-FFF2-40B4-BE49-F238E27FC236}">
              <a16:creationId xmlns:a16="http://schemas.microsoft.com/office/drawing/2014/main" xmlns="" id="{BFAB065A-0CEA-4C82-BB66-6E01CB6229DC}"/>
            </a:ext>
          </a:extLst>
        </xdr:cNvPr>
        <xdr:cNvSpPr txBox="1"/>
      </xdr:nvSpPr>
      <xdr:spPr>
        <a:xfrm>
          <a:off x="4258945" y="4760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フローチャート: 判断 80">
          <a:extLst>
            <a:ext uri="{FF2B5EF4-FFF2-40B4-BE49-F238E27FC236}">
              <a16:creationId xmlns:a16="http://schemas.microsoft.com/office/drawing/2014/main" xmlns="" id="{105AD7F9-84BE-4F41-A67C-50E88E616005}"/>
            </a:ext>
          </a:extLst>
        </xdr:cNvPr>
        <xdr:cNvSpPr/>
      </xdr:nvSpPr>
      <xdr:spPr>
        <a:xfrm>
          <a:off x="4157345" y="490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2" name="フローチャート: 判断 81">
          <a:extLst>
            <a:ext uri="{FF2B5EF4-FFF2-40B4-BE49-F238E27FC236}">
              <a16:creationId xmlns:a16="http://schemas.microsoft.com/office/drawing/2014/main" xmlns="" id="{D6AB4815-47FD-4B89-A89D-3DDDA2713C6E}"/>
            </a:ext>
          </a:extLst>
        </xdr:cNvPr>
        <xdr:cNvSpPr/>
      </xdr:nvSpPr>
      <xdr:spPr>
        <a:xfrm>
          <a:off x="3537585" y="48837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フローチャート: 判断 82">
          <a:extLst>
            <a:ext uri="{FF2B5EF4-FFF2-40B4-BE49-F238E27FC236}">
              <a16:creationId xmlns:a16="http://schemas.microsoft.com/office/drawing/2014/main" xmlns="" id="{A07DB39E-F976-4547-844A-0DFD7D7174F5}"/>
            </a:ext>
          </a:extLst>
        </xdr:cNvPr>
        <xdr:cNvSpPr/>
      </xdr:nvSpPr>
      <xdr:spPr>
        <a:xfrm>
          <a:off x="2867025" y="4844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4" name="フローチャート: 判断 83">
          <a:extLst>
            <a:ext uri="{FF2B5EF4-FFF2-40B4-BE49-F238E27FC236}">
              <a16:creationId xmlns:a16="http://schemas.microsoft.com/office/drawing/2014/main" xmlns="" id="{9F477E76-7F98-4749-B392-B478E264FB41}"/>
            </a:ext>
          </a:extLst>
        </xdr:cNvPr>
        <xdr:cNvSpPr/>
      </xdr:nvSpPr>
      <xdr:spPr>
        <a:xfrm>
          <a:off x="2196465" y="4837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xmlns="" id="{7D68D259-CA2A-42C3-8D95-0A1EAE576E1A}"/>
            </a:ext>
          </a:extLst>
        </xdr:cNvPr>
        <xdr:cNvSpPr/>
      </xdr:nvSpPr>
      <xdr:spPr>
        <a:xfrm>
          <a:off x="1525905" y="479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C48B72FC-C575-47EA-BE35-99956F7F838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CCE55F20-3EDB-4D89-BA6C-2CFF9D2B706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49CCB108-7681-4C45-929E-05183D2EFC6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2B811943-F027-458B-9705-B0EFE56C210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322E356A-15F2-49B4-86D6-3DBFBCAD541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91" name="楕円 90">
          <a:extLst>
            <a:ext uri="{FF2B5EF4-FFF2-40B4-BE49-F238E27FC236}">
              <a16:creationId xmlns:a16="http://schemas.microsoft.com/office/drawing/2014/main" xmlns="" id="{9CF59EA3-6DF1-4D6D-AA0F-AAA3CCED2CC4}"/>
            </a:ext>
          </a:extLst>
        </xdr:cNvPr>
        <xdr:cNvSpPr/>
      </xdr:nvSpPr>
      <xdr:spPr>
        <a:xfrm>
          <a:off x="4157345" y="52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92" name="有形固定資産減価償却率該当値テキスト">
          <a:extLst>
            <a:ext uri="{FF2B5EF4-FFF2-40B4-BE49-F238E27FC236}">
              <a16:creationId xmlns:a16="http://schemas.microsoft.com/office/drawing/2014/main" xmlns="" id="{18AF0230-77F7-4CDA-AB6D-B5EF22428C92}"/>
            </a:ext>
          </a:extLst>
        </xdr:cNvPr>
        <xdr:cNvSpPr txBox="1"/>
      </xdr:nvSpPr>
      <xdr:spPr>
        <a:xfrm>
          <a:off x="4258945" y="52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3" name="楕円 92">
          <a:extLst>
            <a:ext uri="{FF2B5EF4-FFF2-40B4-BE49-F238E27FC236}">
              <a16:creationId xmlns:a16="http://schemas.microsoft.com/office/drawing/2014/main" xmlns="" id="{BE95D515-9D3F-49EF-95AF-E7396515E430}"/>
            </a:ext>
          </a:extLst>
        </xdr:cNvPr>
        <xdr:cNvSpPr/>
      </xdr:nvSpPr>
      <xdr:spPr>
        <a:xfrm>
          <a:off x="3537585" y="516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71967</xdr:rowOff>
    </xdr:to>
    <xdr:cxnSp macro="">
      <xdr:nvCxnSpPr>
        <xdr:cNvPr id="94" name="直線コネクタ 93">
          <a:extLst>
            <a:ext uri="{FF2B5EF4-FFF2-40B4-BE49-F238E27FC236}">
              <a16:creationId xmlns:a16="http://schemas.microsoft.com/office/drawing/2014/main" xmlns="" id="{654C0B1E-DD77-4655-B3DB-686C9ABF6CC2}"/>
            </a:ext>
          </a:extLst>
        </xdr:cNvPr>
        <xdr:cNvCxnSpPr/>
      </xdr:nvCxnSpPr>
      <xdr:spPr>
        <a:xfrm>
          <a:off x="3588385" y="5214832"/>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5" name="楕円 94">
          <a:extLst>
            <a:ext uri="{FF2B5EF4-FFF2-40B4-BE49-F238E27FC236}">
              <a16:creationId xmlns:a16="http://schemas.microsoft.com/office/drawing/2014/main" xmlns="" id="{1F4F7843-B07D-4E81-A520-BDE925B42B3D}"/>
            </a:ext>
          </a:extLst>
        </xdr:cNvPr>
        <xdr:cNvSpPr/>
      </xdr:nvSpPr>
      <xdr:spPr>
        <a:xfrm>
          <a:off x="2867025" y="5243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97155</xdr:rowOff>
    </xdr:to>
    <xdr:cxnSp macro="">
      <xdr:nvCxnSpPr>
        <xdr:cNvPr id="96" name="直線コネクタ 95">
          <a:extLst>
            <a:ext uri="{FF2B5EF4-FFF2-40B4-BE49-F238E27FC236}">
              <a16:creationId xmlns:a16="http://schemas.microsoft.com/office/drawing/2014/main" xmlns="" id="{F96E91AA-2755-4784-A919-C2133E155D0B}"/>
            </a:ext>
          </a:extLst>
        </xdr:cNvPr>
        <xdr:cNvCxnSpPr/>
      </xdr:nvCxnSpPr>
      <xdr:spPr>
        <a:xfrm flipV="1">
          <a:off x="2917825" y="5214832"/>
          <a:ext cx="6705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97" name="楕円 96">
          <a:extLst>
            <a:ext uri="{FF2B5EF4-FFF2-40B4-BE49-F238E27FC236}">
              <a16:creationId xmlns:a16="http://schemas.microsoft.com/office/drawing/2014/main" xmlns="" id="{9B61AC72-1EB2-4BD9-8470-740A51E62634}"/>
            </a:ext>
          </a:extLst>
        </xdr:cNvPr>
        <xdr:cNvSpPr/>
      </xdr:nvSpPr>
      <xdr:spPr>
        <a:xfrm>
          <a:off x="2196465" y="5185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35983</xdr:rowOff>
    </xdr:from>
    <xdr:to>
      <xdr:col>15</xdr:col>
      <xdr:colOff>136525</xdr:colOff>
      <xdr:row>31</xdr:row>
      <xdr:rowOff>97155</xdr:rowOff>
    </xdr:to>
    <xdr:cxnSp macro="">
      <xdr:nvCxnSpPr>
        <xdr:cNvPr id="98" name="直線コネクタ 97">
          <a:extLst>
            <a:ext uri="{FF2B5EF4-FFF2-40B4-BE49-F238E27FC236}">
              <a16:creationId xmlns:a16="http://schemas.microsoft.com/office/drawing/2014/main" xmlns="" id="{D6DC8E53-B3B2-4747-96BD-0CA15C7873EE}"/>
            </a:ext>
          </a:extLst>
        </xdr:cNvPr>
        <xdr:cNvCxnSpPr/>
      </xdr:nvCxnSpPr>
      <xdr:spPr>
        <a:xfrm>
          <a:off x="2247265" y="5232823"/>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99" name="楕円 98">
          <a:extLst>
            <a:ext uri="{FF2B5EF4-FFF2-40B4-BE49-F238E27FC236}">
              <a16:creationId xmlns:a16="http://schemas.microsoft.com/office/drawing/2014/main" xmlns="" id="{2FF59EE6-28C5-4D7B-AED9-27470D78F2BF}"/>
            </a:ext>
          </a:extLst>
        </xdr:cNvPr>
        <xdr:cNvSpPr/>
      </xdr:nvSpPr>
      <xdr:spPr>
        <a:xfrm>
          <a:off x="1525905" y="5128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35983</xdr:rowOff>
    </xdr:to>
    <xdr:cxnSp macro="">
      <xdr:nvCxnSpPr>
        <xdr:cNvPr id="100" name="直線コネクタ 99">
          <a:extLst>
            <a:ext uri="{FF2B5EF4-FFF2-40B4-BE49-F238E27FC236}">
              <a16:creationId xmlns:a16="http://schemas.microsoft.com/office/drawing/2014/main" xmlns="" id="{5AB6169E-CB9B-4892-9135-A284826E3367}"/>
            </a:ext>
          </a:extLst>
        </xdr:cNvPr>
        <xdr:cNvCxnSpPr/>
      </xdr:nvCxnSpPr>
      <xdr:spPr>
        <a:xfrm>
          <a:off x="1576705" y="5179060"/>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101" name="n_1aveValue有形固定資産減価償却率">
          <a:extLst>
            <a:ext uri="{FF2B5EF4-FFF2-40B4-BE49-F238E27FC236}">
              <a16:creationId xmlns:a16="http://schemas.microsoft.com/office/drawing/2014/main" xmlns="" id="{1F0BD223-0CA2-435A-B0B2-9D9B4738D30A}"/>
            </a:ext>
          </a:extLst>
        </xdr:cNvPr>
        <xdr:cNvSpPr txBox="1"/>
      </xdr:nvSpPr>
      <xdr:spPr>
        <a:xfrm>
          <a:off x="3395989" y="46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2" name="n_2aveValue有形固定資産減価償却率">
          <a:extLst>
            <a:ext uri="{FF2B5EF4-FFF2-40B4-BE49-F238E27FC236}">
              <a16:creationId xmlns:a16="http://schemas.microsoft.com/office/drawing/2014/main" xmlns="" id="{9D5A9DD3-5726-4667-B619-6B304F026BF1}"/>
            </a:ext>
          </a:extLst>
        </xdr:cNvPr>
        <xdr:cNvSpPr txBox="1"/>
      </xdr:nvSpPr>
      <xdr:spPr>
        <a:xfrm>
          <a:off x="2738129" y="46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103" name="n_3aveValue有形固定資産減価償却率">
          <a:extLst>
            <a:ext uri="{FF2B5EF4-FFF2-40B4-BE49-F238E27FC236}">
              <a16:creationId xmlns:a16="http://schemas.microsoft.com/office/drawing/2014/main" xmlns="" id="{520C8B68-B330-4747-AB41-C1F7BC0F53A0}"/>
            </a:ext>
          </a:extLst>
        </xdr:cNvPr>
        <xdr:cNvSpPr txBox="1"/>
      </xdr:nvSpPr>
      <xdr:spPr>
        <a:xfrm>
          <a:off x="2067569" y="46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xmlns="" id="{A1BB2F74-DA6C-4CFA-89EA-1DACEBC24D3D}"/>
            </a:ext>
          </a:extLst>
        </xdr:cNvPr>
        <xdr:cNvSpPr txBox="1"/>
      </xdr:nvSpPr>
      <xdr:spPr>
        <a:xfrm>
          <a:off x="1397009" y="45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105" name="n_1mainValue有形固定資産減価償却率">
          <a:extLst>
            <a:ext uri="{FF2B5EF4-FFF2-40B4-BE49-F238E27FC236}">
              <a16:creationId xmlns:a16="http://schemas.microsoft.com/office/drawing/2014/main" xmlns="" id="{04D7E96E-886C-439E-BE60-D149168ABFD8}"/>
            </a:ext>
          </a:extLst>
        </xdr:cNvPr>
        <xdr:cNvSpPr txBox="1"/>
      </xdr:nvSpPr>
      <xdr:spPr>
        <a:xfrm>
          <a:off x="339598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6" name="n_2mainValue有形固定資産減価償却率">
          <a:extLst>
            <a:ext uri="{FF2B5EF4-FFF2-40B4-BE49-F238E27FC236}">
              <a16:creationId xmlns:a16="http://schemas.microsoft.com/office/drawing/2014/main" xmlns="" id="{CDD533F1-E1CF-4283-9C5F-F356D4BAA086}"/>
            </a:ext>
          </a:extLst>
        </xdr:cNvPr>
        <xdr:cNvSpPr txBox="1"/>
      </xdr:nvSpPr>
      <xdr:spPr>
        <a:xfrm>
          <a:off x="273812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7" name="n_3mainValue有形固定資産減価償却率">
          <a:extLst>
            <a:ext uri="{FF2B5EF4-FFF2-40B4-BE49-F238E27FC236}">
              <a16:creationId xmlns:a16="http://schemas.microsoft.com/office/drawing/2014/main" xmlns="" id="{F2071A5A-CB0C-49B8-A435-536160FBB42E}"/>
            </a:ext>
          </a:extLst>
        </xdr:cNvPr>
        <xdr:cNvSpPr txBox="1"/>
      </xdr:nvSpPr>
      <xdr:spPr>
        <a:xfrm>
          <a:off x="2067569" y="52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mainValue有形固定資産減価償却率">
          <a:extLst>
            <a:ext uri="{FF2B5EF4-FFF2-40B4-BE49-F238E27FC236}">
              <a16:creationId xmlns:a16="http://schemas.microsoft.com/office/drawing/2014/main" xmlns="" id="{5EFA4903-48E4-4CAB-A880-B5B660F4CD00}"/>
            </a:ext>
          </a:extLst>
        </xdr:cNvPr>
        <xdr:cNvSpPr txBox="1"/>
      </xdr:nvSpPr>
      <xdr:spPr>
        <a:xfrm>
          <a:off x="1397009"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9D5F1B15-C2B8-4634-A975-CEBFDE139BD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C18DDD9D-1203-418C-BFC3-DB8487A9338F}"/>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71F4E6BD-5700-4DB7-A184-E7165CD2DBA8}"/>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E5F4E776-B74E-4E9E-99A2-6479FCC1AD0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697BD93C-84B6-47FD-AF2E-F10E124A4676}"/>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0DA9E12A-0E92-4AD1-9643-95B471CFD41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5D84BC11-F4AA-4038-8BFD-74F346C75DB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74450F73-529A-4798-BD0C-206E08A41294}"/>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00E8BD97-6360-4894-9F2C-0F5E0E257FD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4D388C69-4F89-4E72-A3A6-8FA4B95C9598}"/>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2FC6F75D-B13C-46C2-9302-C64E6913DBAF}"/>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481E20B5-7B1A-452D-8A87-10124C3D2BD4}"/>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010C4B1B-9D74-4FBA-ACF3-23CFB9EB4663}"/>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残高が類似団体と比較して多額であるものの、充当可能基金も多額であるため、債務償還比率は令和３年度まで類似団体平均よりも低い値で推移していた。しかし、令和３年度以降、新中学校建設事業に係る多額の過疎対策事業債を発行したことにより地方債残高が大幅に増加したため、令和４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に続き令和５年度においても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類似団体平均を上回ることとなった。　今後も大型の建設事業に伴う地方債の発行が予定されているため、地方債残高の推移には注意が必要である。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339611B0-3260-4854-ABD2-6849E213153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3B35B12D-E883-461F-A776-377A6D769FB6}"/>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526D2141-86DC-4CE8-9C16-50B294CA22E7}"/>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2C3EEB62-FF39-487A-8927-3AC219321C1B}"/>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1736D05E-E07C-44A4-99EF-D1DFCFE80057}"/>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4F5129A8-0D87-40FB-9FD1-8CD4353F3581}"/>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xmlns="" id="{140029F3-D9F1-425A-AA17-AB5EE6BEC7A0}"/>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55B3C148-FBC0-452B-9D44-253415461B43}"/>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D4926775-4B7C-4109-A866-C41178F9E553}"/>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EBC9C8CA-FAAB-45A0-AD09-F934840B773C}"/>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6B5EABD8-176F-4E22-9C4F-EFE2C925CCB2}"/>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278B9B8E-8367-4DE0-A59B-4FA86C29AE7A}"/>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F7B71938-CAC6-4DBE-ACBC-5635144E2898}"/>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11712031-0781-440B-BD86-4596E1B373EB}"/>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810DBDD3-D6E8-418C-A289-D990400A215E}"/>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7BE56923-C187-40BF-BF75-292DCAF756A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3D64A8DE-6370-4269-BB64-C6B94126A092}"/>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9" name="直線コネクタ 138">
          <a:extLst>
            <a:ext uri="{FF2B5EF4-FFF2-40B4-BE49-F238E27FC236}">
              <a16:creationId xmlns:a16="http://schemas.microsoft.com/office/drawing/2014/main" xmlns="" id="{462425B2-9941-4A26-96E1-8DD3BF0576AC}"/>
            </a:ext>
          </a:extLst>
        </xdr:cNvPr>
        <xdr:cNvCxnSpPr/>
      </xdr:nvCxnSpPr>
      <xdr:spPr>
        <a:xfrm flipV="1">
          <a:off x="13027660" y="439084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0" name="債務償還比率最小値テキスト">
          <a:extLst>
            <a:ext uri="{FF2B5EF4-FFF2-40B4-BE49-F238E27FC236}">
              <a16:creationId xmlns:a16="http://schemas.microsoft.com/office/drawing/2014/main" xmlns="" id="{D601F33D-3792-4FC7-8915-E7ECB2B914BC}"/>
            </a:ext>
          </a:extLst>
        </xdr:cNvPr>
        <xdr:cNvSpPr txBox="1"/>
      </xdr:nvSpPr>
      <xdr:spPr>
        <a:xfrm>
          <a:off x="13080365" y="57853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1" name="直線コネクタ 140">
          <a:extLst>
            <a:ext uri="{FF2B5EF4-FFF2-40B4-BE49-F238E27FC236}">
              <a16:creationId xmlns:a16="http://schemas.microsoft.com/office/drawing/2014/main" xmlns="" id="{4E0283AA-9AB6-4D35-9618-32C41ADD26D9}"/>
            </a:ext>
          </a:extLst>
        </xdr:cNvPr>
        <xdr:cNvCxnSpPr/>
      </xdr:nvCxnSpPr>
      <xdr:spPr>
        <a:xfrm>
          <a:off x="12963525" y="5781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5BF141A5-B2FC-4E5F-A913-84C98ADE0E6F}"/>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3D4EFC4F-A0A3-45F7-80A8-9EF713348683}"/>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44" name="債務償還比率平均値テキスト">
          <a:extLst>
            <a:ext uri="{FF2B5EF4-FFF2-40B4-BE49-F238E27FC236}">
              <a16:creationId xmlns:a16="http://schemas.microsoft.com/office/drawing/2014/main" xmlns="" id="{95E642D8-6E8F-4A7C-A178-DC2D6AB4E7DC}"/>
            </a:ext>
          </a:extLst>
        </xdr:cNvPr>
        <xdr:cNvSpPr txBox="1"/>
      </xdr:nvSpPr>
      <xdr:spPr>
        <a:xfrm>
          <a:off x="13080365" y="477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5" name="フローチャート: 判断 144">
          <a:extLst>
            <a:ext uri="{FF2B5EF4-FFF2-40B4-BE49-F238E27FC236}">
              <a16:creationId xmlns:a16="http://schemas.microsoft.com/office/drawing/2014/main" xmlns="" id="{A967C5C7-2FC2-474E-B16A-FD9E93AF910A}"/>
            </a:ext>
          </a:extLst>
        </xdr:cNvPr>
        <xdr:cNvSpPr/>
      </xdr:nvSpPr>
      <xdr:spPr>
        <a:xfrm>
          <a:off x="13001625" y="4916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6" name="フローチャート: 判断 145">
          <a:extLst>
            <a:ext uri="{FF2B5EF4-FFF2-40B4-BE49-F238E27FC236}">
              <a16:creationId xmlns:a16="http://schemas.microsoft.com/office/drawing/2014/main" xmlns="" id="{97286518-25F5-4183-8887-DFA0C1E180A9}"/>
            </a:ext>
          </a:extLst>
        </xdr:cNvPr>
        <xdr:cNvSpPr/>
      </xdr:nvSpPr>
      <xdr:spPr>
        <a:xfrm>
          <a:off x="12359005" y="49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7" name="フローチャート: 判断 146">
          <a:extLst>
            <a:ext uri="{FF2B5EF4-FFF2-40B4-BE49-F238E27FC236}">
              <a16:creationId xmlns:a16="http://schemas.microsoft.com/office/drawing/2014/main" xmlns="" id="{7DA15FC3-45C2-4BCC-BDDF-CA63A4E54040}"/>
            </a:ext>
          </a:extLst>
        </xdr:cNvPr>
        <xdr:cNvSpPr/>
      </xdr:nvSpPr>
      <xdr:spPr>
        <a:xfrm>
          <a:off x="11688445" y="4859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8" name="フローチャート: 判断 147">
          <a:extLst>
            <a:ext uri="{FF2B5EF4-FFF2-40B4-BE49-F238E27FC236}">
              <a16:creationId xmlns:a16="http://schemas.microsoft.com/office/drawing/2014/main" xmlns="" id="{9462FD8B-4C5E-480D-A9C1-641C33439D72}"/>
            </a:ext>
          </a:extLst>
        </xdr:cNvPr>
        <xdr:cNvSpPr/>
      </xdr:nvSpPr>
      <xdr:spPr>
        <a:xfrm>
          <a:off x="11017885" y="5007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9" name="フローチャート: 判断 148">
          <a:extLst>
            <a:ext uri="{FF2B5EF4-FFF2-40B4-BE49-F238E27FC236}">
              <a16:creationId xmlns:a16="http://schemas.microsoft.com/office/drawing/2014/main" xmlns="" id="{5CF65CB8-86F0-4B91-A05A-73599047A9FB}"/>
            </a:ext>
          </a:extLst>
        </xdr:cNvPr>
        <xdr:cNvSpPr/>
      </xdr:nvSpPr>
      <xdr:spPr>
        <a:xfrm>
          <a:off x="10347325" y="505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BC7939E-CC47-40E5-9402-7147EDE3568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2C309426-7E7E-425B-B1BB-80093342BFA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1700F6C0-CAEA-4A41-ABC6-2AD6A41BC4C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AF901632-87F2-460F-AD93-58FA8FB153E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5AA81480-5AC2-487D-984B-F7E31F26C34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57386</xdr:rowOff>
    </xdr:from>
    <xdr:to>
      <xdr:col>76</xdr:col>
      <xdr:colOff>73025</xdr:colOff>
      <xdr:row>29</xdr:row>
      <xdr:rowOff>158986</xdr:rowOff>
    </xdr:to>
    <xdr:sp macro="" textlink="">
      <xdr:nvSpPr>
        <xdr:cNvPr id="155" name="楕円 154">
          <a:extLst>
            <a:ext uri="{FF2B5EF4-FFF2-40B4-BE49-F238E27FC236}">
              <a16:creationId xmlns:a16="http://schemas.microsoft.com/office/drawing/2014/main" xmlns="" id="{643C1FE7-F98E-4808-B942-0763A9339B9A}"/>
            </a:ext>
          </a:extLst>
        </xdr:cNvPr>
        <xdr:cNvSpPr/>
      </xdr:nvSpPr>
      <xdr:spPr>
        <a:xfrm>
          <a:off x="13001625" y="49189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35813</xdr:rowOff>
    </xdr:from>
    <xdr:ext cx="469744" cy="259045"/>
    <xdr:sp macro="" textlink="">
      <xdr:nvSpPr>
        <xdr:cNvPr id="156" name="債務償還比率該当値テキスト">
          <a:extLst>
            <a:ext uri="{FF2B5EF4-FFF2-40B4-BE49-F238E27FC236}">
              <a16:creationId xmlns:a16="http://schemas.microsoft.com/office/drawing/2014/main" xmlns="" id="{DE397CA0-01E4-407B-A619-DF16ADB15214}"/>
            </a:ext>
          </a:extLst>
        </xdr:cNvPr>
        <xdr:cNvSpPr txBox="1"/>
      </xdr:nvSpPr>
      <xdr:spPr>
        <a:xfrm>
          <a:off x="13080365" y="489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74247</xdr:rowOff>
    </xdr:from>
    <xdr:to>
      <xdr:col>72</xdr:col>
      <xdr:colOff>123825</xdr:colOff>
      <xdr:row>30</xdr:row>
      <xdr:rowOff>4397</xdr:rowOff>
    </xdr:to>
    <xdr:sp macro="" textlink="">
      <xdr:nvSpPr>
        <xdr:cNvPr id="157" name="楕円 156">
          <a:extLst>
            <a:ext uri="{FF2B5EF4-FFF2-40B4-BE49-F238E27FC236}">
              <a16:creationId xmlns:a16="http://schemas.microsoft.com/office/drawing/2014/main" xmlns="" id="{9E041789-6E2C-4F3D-9D3F-4EA32F479FAF}"/>
            </a:ext>
          </a:extLst>
        </xdr:cNvPr>
        <xdr:cNvSpPr/>
      </xdr:nvSpPr>
      <xdr:spPr>
        <a:xfrm>
          <a:off x="12359005" y="4935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108186</xdr:rowOff>
    </xdr:from>
    <xdr:to>
      <xdr:col>76</xdr:col>
      <xdr:colOff>22225</xdr:colOff>
      <xdr:row>29</xdr:row>
      <xdr:rowOff>125047</xdr:rowOff>
    </xdr:to>
    <xdr:cxnSp macro="">
      <xdr:nvCxnSpPr>
        <xdr:cNvPr id="158" name="直線コネクタ 157">
          <a:extLst>
            <a:ext uri="{FF2B5EF4-FFF2-40B4-BE49-F238E27FC236}">
              <a16:creationId xmlns:a16="http://schemas.microsoft.com/office/drawing/2014/main" xmlns="" id="{46492DA8-2980-48CD-849A-234A01F1016F}"/>
            </a:ext>
          </a:extLst>
        </xdr:cNvPr>
        <xdr:cNvCxnSpPr/>
      </xdr:nvCxnSpPr>
      <xdr:spPr>
        <a:xfrm flipV="1">
          <a:off x="12409805" y="4969746"/>
          <a:ext cx="61976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154093</xdr:rowOff>
    </xdr:from>
    <xdr:to>
      <xdr:col>68</xdr:col>
      <xdr:colOff>123825</xdr:colOff>
      <xdr:row>29</xdr:row>
      <xdr:rowOff>84243</xdr:rowOff>
    </xdr:to>
    <xdr:sp macro="" textlink="">
      <xdr:nvSpPr>
        <xdr:cNvPr id="159" name="楕円 158">
          <a:extLst>
            <a:ext uri="{FF2B5EF4-FFF2-40B4-BE49-F238E27FC236}">
              <a16:creationId xmlns:a16="http://schemas.microsoft.com/office/drawing/2014/main" xmlns="" id="{3017BBDE-75A7-4E4C-866C-7977C599ABB8}"/>
            </a:ext>
          </a:extLst>
        </xdr:cNvPr>
        <xdr:cNvSpPr/>
      </xdr:nvSpPr>
      <xdr:spPr>
        <a:xfrm>
          <a:off x="11688445" y="48480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33443</xdr:rowOff>
    </xdr:from>
    <xdr:to>
      <xdr:col>72</xdr:col>
      <xdr:colOff>73025</xdr:colOff>
      <xdr:row>29</xdr:row>
      <xdr:rowOff>125047</xdr:rowOff>
    </xdr:to>
    <xdr:cxnSp macro="">
      <xdr:nvCxnSpPr>
        <xdr:cNvPr id="160" name="直線コネクタ 159">
          <a:extLst>
            <a:ext uri="{FF2B5EF4-FFF2-40B4-BE49-F238E27FC236}">
              <a16:creationId xmlns:a16="http://schemas.microsoft.com/office/drawing/2014/main" xmlns="" id="{CEED62B2-9200-44AC-8A5B-B37ED94DECCE}"/>
            </a:ext>
          </a:extLst>
        </xdr:cNvPr>
        <xdr:cNvCxnSpPr/>
      </xdr:nvCxnSpPr>
      <xdr:spPr>
        <a:xfrm>
          <a:off x="11739245" y="4895003"/>
          <a:ext cx="670560" cy="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69209</xdr:rowOff>
    </xdr:from>
    <xdr:to>
      <xdr:col>64</xdr:col>
      <xdr:colOff>123825</xdr:colOff>
      <xdr:row>29</xdr:row>
      <xdr:rowOff>170809</xdr:rowOff>
    </xdr:to>
    <xdr:sp macro="" textlink="">
      <xdr:nvSpPr>
        <xdr:cNvPr id="161" name="楕円 160">
          <a:extLst>
            <a:ext uri="{FF2B5EF4-FFF2-40B4-BE49-F238E27FC236}">
              <a16:creationId xmlns:a16="http://schemas.microsoft.com/office/drawing/2014/main" xmlns="" id="{8AB7166E-68C6-4761-AD18-F2751D04F147}"/>
            </a:ext>
          </a:extLst>
        </xdr:cNvPr>
        <xdr:cNvSpPr/>
      </xdr:nvSpPr>
      <xdr:spPr>
        <a:xfrm>
          <a:off x="11017885" y="49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33443</xdr:rowOff>
    </xdr:from>
    <xdr:to>
      <xdr:col>68</xdr:col>
      <xdr:colOff>73025</xdr:colOff>
      <xdr:row>29</xdr:row>
      <xdr:rowOff>120009</xdr:rowOff>
    </xdr:to>
    <xdr:cxnSp macro="">
      <xdr:nvCxnSpPr>
        <xdr:cNvPr id="162" name="直線コネクタ 161">
          <a:extLst>
            <a:ext uri="{FF2B5EF4-FFF2-40B4-BE49-F238E27FC236}">
              <a16:creationId xmlns:a16="http://schemas.microsoft.com/office/drawing/2014/main" xmlns="" id="{1D0FE19A-494E-4C8D-996E-B030862037B3}"/>
            </a:ext>
          </a:extLst>
        </xdr:cNvPr>
        <xdr:cNvCxnSpPr/>
      </xdr:nvCxnSpPr>
      <xdr:spPr>
        <a:xfrm flipV="1">
          <a:off x="11068685" y="4895003"/>
          <a:ext cx="67056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13281</xdr:rowOff>
    </xdr:from>
    <xdr:to>
      <xdr:col>60</xdr:col>
      <xdr:colOff>123825</xdr:colOff>
      <xdr:row>29</xdr:row>
      <xdr:rowOff>114881</xdr:rowOff>
    </xdr:to>
    <xdr:sp macro="" textlink="">
      <xdr:nvSpPr>
        <xdr:cNvPr id="163" name="楕円 162">
          <a:extLst>
            <a:ext uri="{FF2B5EF4-FFF2-40B4-BE49-F238E27FC236}">
              <a16:creationId xmlns:a16="http://schemas.microsoft.com/office/drawing/2014/main" xmlns="" id="{F9ED0861-0ECC-418D-99D7-ECA2E6EFEDBD}"/>
            </a:ext>
          </a:extLst>
        </xdr:cNvPr>
        <xdr:cNvSpPr/>
      </xdr:nvSpPr>
      <xdr:spPr>
        <a:xfrm>
          <a:off x="10347325" y="48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64081</xdr:rowOff>
    </xdr:from>
    <xdr:to>
      <xdr:col>64</xdr:col>
      <xdr:colOff>73025</xdr:colOff>
      <xdr:row>29</xdr:row>
      <xdr:rowOff>120009</xdr:rowOff>
    </xdr:to>
    <xdr:cxnSp macro="">
      <xdr:nvCxnSpPr>
        <xdr:cNvPr id="164" name="直線コネクタ 163">
          <a:extLst>
            <a:ext uri="{FF2B5EF4-FFF2-40B4-BE49-F238E27FC236}">
              <a16:creationId xmlns:a16="http://schemas.microsoft.com/office/drawing/2014/main" xmlns="" id="{123C2E77-E91A-46A7-AF00-FE120A981A29}"/>
            </a:ext>
          </a:extLst>
        </xdr:cNvPr>
        <xdr:cNvCxnSpPr/>
      </xdr:nvCxnSpPr>
      <xdr:spPr>
        <a:xfrm>
          <a:off x="10398125" y="4925641"/>
          <a:ext cx="670560" cy="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65" name="n_1aveValue債務償還比率">
          <a:extLst>
            <a:ext uri="{FF2B5EF4-FFF2-40B4-BE49-F238E27FC236}">
              <a16:creationId xmlns:a16="http://schemas.microsoft.com/office/drawing/2014/main" xmlns="" id="{1A7FF5AD-8C6E-49B1-AAE2-ADFB8E517217}"/>
            </a:ext>
          </a:extLst>
        </xdr:cNvPr>
        <xdr:cNvSpPr txBox="1"/>
      </xdr:nvSpPr>
      <xdr:spPr>
        <a:xfrm>
          <a:off x="12185092" y="46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6" name="n_2aveValue債務償還比率">
          <a:extLst>
            <a:ext uri="{FF2B5EF4-FFF2-40B4-BE49-F238E27FC236}">
              <a16:creationId xmlns:a16="http://schemas.microsoft.com/office/drawing/2014/main" xmlns="" id="{96E107A2-4DD5-4DA1-A542-AF40757B4CC9}"/>
            </a:ext>
          </a:extLst>
        </xdr:cNvPr>
        <xdr:cNvSpPr txBox="1"/>
      </xdr:nvSpPr>
      <xdr:spPr>
        <a:xfrm>
          <a:off x="11527232" y="494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7" name="n_3aveValue債務償還比率">
          <a:extLst>
            <a:ext uri="{FF2B5EF4-FFF2-40B4-BE49-F238E27FC236}">
              <a16:creationId xmlns:a16="http://schemas.microsoft.com/office/drawing/2014/main" xmlns="" id="{9766DD84-617B-4A04-A6CF-3DE801808766}"/>
            </a:ext>
          </a:extLst>
        </xdr:cNvPr>
        <xdr:cNvSpPr txBox="1"/>
      </xdr:nvSpPr>
      <xdr:spPr>
        <a:xfrm>
          <a:off x="10856672" y="509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68" name="n_4aveValue債務償還比率">
          <a:extLst>
            <a:ext uri="{FF2B5EF4-FFF2-40B4-BE49-F238E27FC236}">
              <a16:creationId xmlns:a16="http://schemas.microsoft.com/office/drawing/2014/main" xmlns="" id="{D7F6A027-11F9-4CB1-9F5A-C543138E2038}"/>
            </a:ext>
          </a:extLst>
        </xdr:cNvPr>
        <xdr:cNvSpPr txBox="1"/>
      </xdr:nvSpPr>
      <xdr:spPr>
        <a:xfrm>
          <a:off x="10186112" y="51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166974</xdr:rowOff>
    </xdr:from>
    <xdr:ext cx="469744" cy="259045"/>
    <xdr:sp macro="" textlink="">
      <xdr:nvSpPr>
        <xdr:cNvPr id="169" name="n_1mainValue債務償還比率">
          <a:extLst>
            <a:ext uri="{FF2B5EF4-FFF2-40B4-BE49-F238E27FC236}">
              <a16:creationId xmlns:a16="http://schemas.microsoft.com/office/drawing/2014/main" xmlns="" id="{E9B09161-126A-4399-B6A8-550241FFFB1D}"/>
            </a:ext>
          </a:extLst>
        </xdr:cNvPr>
        <xdr:cNvSpPr txBox="1"/>
      </xdr:nvSpPr>
      <xdr:spPr>
        <a:xfrm>
          <a:off x="12185092" y="50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100770</xdr:rowOff>
    </xdr:from>
    <xdr:ext cx="469744" cy="259045"/>
    <xdr:sp macro="" textlink="">
      <xdr:nvSpPr>
        <xdr:cNvPr id="170" name="n_2mainValue債務償還比率">
          <a:extLst>
            <a:ext uri="{FF2B5EF4-FFF2-40B4-BE49-F238E27FC236}">
              <a16:creationId xmlns:a16="http://schemas.microsoft.com/office/drawing/2014/main" xmlns="" id="{959ADF41-39BB-4380-9599-DD055F9575FE}"/>
            </a:ext>
          </a:extLst>
        </xdr:cNvPr>
        <xdr:cNvSpPr txBox="1"/>
      </xdr:nvSpPr>
      <xdr:spPr>
        <a:xfrm>
          <a:off x="11527232" y="462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15886</xdr:rowOff>
    </xdr:from>
    <xdr:ext cx="469744" cy="259045"/>
    <xdr:sp macro="" textlink="">
      <xdr:nvSpPr>
        <xdr:cNvPr id="171" name="n_3mainValue債務償還比率">
          <a:extLst>
            <a:ext uri="{FF2B5EF4-FFF2-40B4-BE49-F238E27FC236}">
              <a16:creationId xmlns:a16="http://schemas.microsoft.com/office/drawing/2014/main" xmlns="" id="{707A3207-1C89-42EA-8790-AAA17D312201}"/>
            </a:ext>
          </a:extLst>
        </xdr:cNvPr>
        <xdr:cNvSpPr txBox="1"/>
      </xdr:nvSpPr>
      <xdr:spPr>
        <a:xfrm>
          <a:off x="10856672" y="470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131408</xdr:rowOff>
    </xdr:from>
    <xdr:ext cx="469744" cy="259045"/>
    <xdr:sp macro="" textlink="">
      <xdr:nvSpPr>
        <xdr:cNvPr id="172" name="n_4mainValue債務償還比率">
          <a:extLst>
            <a:ext uri="{FF2B5EF4-FFF2-40B4-BE49-F238E27FC236}">
              <a16:creationId xmlns:a16="http://schemas.microsoft.com/office/drawing/2014/main" xmlns="" id="{03DEA6C8-553C-409C-81A4-21BFFA29CABC}"/>
            </a:ext>
          </a:extLst>
        </xdr:cNvPr>
        <xdr:cNvSpPr txBox="1"/>
      </xdr:nvSpPr>
      <xdr:spPr>
        <a:xfrm>
          <a:off x="10186112" y="465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0E880F05-9283-4099-AF68-035173F4788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C49709E2-5CC9-4BD2-9A09-6B98C46D7CA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823227FE-1DA9-41DC-9CED-9FF1873B3761}"/>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65F468B4-8A60-4311-B58B-1DA8EF17FA68}"/>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7B52666C-6432-4402-9821-B01EE1A865B4}"/>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F537CC12-A7F8-4F90-8C63-EBE69FC08D5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BA30F3E-B884-49E9-BD93-DD97914FDEC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FC6F4D5-26EC-40FF-A8E6-00049FFE989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7DF922F-8A37-4D9B-A6B9-483A9131010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04F5752-B6E0-465D-A563-BF98D8196FE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FD6BA4B-FD18-42D3-9F80-D0D9FD5B936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6AB705F-E364-4DB2-B816-6D01C0024DC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2217E9C-4F79-42C1-B903-4D34EBE4770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8ED934F-0680-4255-BFAF-BCB8464CBF4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4F17775-A03C-434A-87A1-25BC37249DF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3B0839F-E7A3-4B53-882A-89751DD0BD9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5A1B9A3-4D08-4B70-931E-ED3B21C7944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9DE8043-6921-44B0-8DF6-ED2381EDE47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5A943E9-4A05-4E65-BA77-9FB01103913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B410CF6-BDF0-49B5-BC1A-0702D11B957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2AA9362-5CB0-4BF0-BE69-2D953400F20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85CAE7A-4BD1-49C0-AAB9-8D2C241560E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AF48FC3-4828-4051-B0EA-0F319DEA6B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A439622-6500-40B4-A273-8AF20345AAE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B490FAC-0D6C-4302-9E60-CD5961EEB77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86C0C29-5EE7-4B4C-ABE2-209CC3AB50D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F0A82C7-BE28-429C-B487-D600C0127D4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97E9584-D92E-4E06-9792-5D8AA6450AD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E92CA14-4333-41CC-9075-26DC168040B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25BDD32-62B3-4C31-8699-96ACB91CE67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9BA6EC6-C166-467F-A8D4-A3166EC0FEA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2484690-8172-4C83-ABCB-58F47AB3489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40C0C79-C7AF-47F0-BA2A-D5758213D35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2FAD360-B9FC-423D-BA65-0025CFB1246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3C75D54-A982-40E0-93DB-84577B66F4A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58E8E52-4EA4-49B0-8CE2-DCAFC9607EC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D2165BE-1E9E-4122-AE91-1A36EA50CC2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BCC9980-B9F3-4FDD-8075-9A78215D521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F617D82-5AD1-4E24-8B62-D1598AD60C1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2FF119D-9D57-4FAC-84A5-F0CD67304AB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6C22180-4D5D-4157-8DC6-451EFA757DF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1FE2AF7-F743-4ACE-A21B-4735C6D90CA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22B4A34-FBE0-4DD4-A0A8-174624ADF16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7257F09-708F-4C01-A88F-EE5BC5387EA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A22BF0F-6547-4EBE-A4E3-3535685A8FA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C4FB284-5246-449A-A33E-00F08F1ACA8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C9FB8D5-0333-4DE8-B173-E2759A6EA5F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F461D39-C7EA-440D-9D10-EF03F7551A0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8851F57E-B502-4BA8-A9A7-99DA8A1C99B6}"/>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20EE5476-7582-4A22-A2F6-028F2091338B}"/>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590C8AC-0E3B-45BA-BF1E-7FC00996D9A9}"/>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54179C68-5910-44C2-BD43-0070053855F4}"/>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4A8806EE-11A6-424E-8200-41A1636EBB4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DCCAB7A-972D-431E-B1C0-130C6F90BD9B}"/>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74DCB165-0373-4BBE-B8A2-3112E22FEEE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3BE039D8-E316-480E-941E-693D51220AA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997EF2A0-121A-4A0A-AAB2-FEF8173F7B9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BD7F352F-B249-4D02-9657-1C045CB5655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2E894AAB-FD75-44DF-BE11-A6AA308B30D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xmlns="" id="{74026AF4-8A55-41E4-9AA1-9B24BF500A4E}"/>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76D71F24-AA3F-4716-90FB-E94FB9DF1F20}"/>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xmlns="" id="{D6A1C39F-4653-409B-A914-511CEFFF50A7}"/>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xmlns="" id="{E975729A-7E60-489F-AF23-2B4636321608}"/>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xmlns="" id="{89C88C34-71BF-46C2-BADD-B47181DD4DF9}"/>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6A959180-D7C9-475D-832C-EA64F95B35BF}"/>
            </a:ext>
          </a:extLst>
        </xdr:cNvPr>
        <xdr:cNvSpPr txBox="1"/>
      </xdr:nvSpPr>
      <xdr:spPr>
        <a:xfrm>
          <a:off x="4124960" y="605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xmlns="" id="{F3E11E5B-BA96-4084-BEC6-FEFF1929AAC9}"/>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xmlns="" id="{E6DBEC31-A042-4CB8-95BA-FBB27FC8E878}"/>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xmlns="" id="{1F79E987-F751-4C2C-AEA2-56B4E79CF8A8}"/>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xmlns="" id="{72E4E96C-3A19-4F63-B170-0552E900B843}"/>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xmlns="" id="{CEBAEDB6-96CF-48BA-9F60-5575EB0AEA7F}"/>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CAE8C246-C387-4D92-A3E3-C1D045EFB31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2695CCB-3A45-4034-AC00-DC0492033DA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7309F99-B104-49D1-A45D-972D0B7344B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3EE1E8E-D63D-48E0-B9FB-DF6F73A5CAF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6F5FF91-21A3-4437-81D9-907437329D2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61976</xdr:rowOff>
    </xdr:from>
    <xdr:to>
      <xdr:col>24</xdr:col>
      <xdr:colOff>114300</xdr:colOff>
      <xdr:row>38</xdr:row>
      <xdr:rowOff>163576</xdr:rowOff>
    </xdr:to>
    <xdr:sp macro="" textlink="">
      <xdr:nvSpPr>
        <xdr:cNvPr id="71" name="楕円 70">
          <a:extLst>
            <a:ext uri="{FF2B5EF4-FFF2-40B4-BE49-F238E27FC236}">
              <a16:creationId xmlns:a16="http://schemas.microsoft.com/office/drawing/2014/main" xmlns="" id="{7AD634B4-6DB9-4359-974D-AD330711BD5A}"/>
            </a:ext>
          </a:extLst>
        </xdr:cNvPr>
        <xdr:cNvSpPr/>
      </xdr:nvSpPr>
      <xdr:spPr>
        <a:xfrm>
          <a:off x="403606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40403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E098419F-1221-4B50-87E5-1ADA0C447E03}"/>
            </a:ext>
          </a:extLst>
        </xdr:cNvPr>
        <xdr:cNvSpPr txBox="1"/>
      </xdr:nvSpPr>
      <xdr:spPr>
        <a:xfrm>
          <a:off x="4124960" y="641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73" name="楕円 72">
          <a:extLst>
            <a:ext uri="{FF2B5EF4-FFF2-40B4-BE49-F238E27FC236}">
              <a16:creationId xmlns:a16="http://schemas.microsoft.com/office/drawing/2014/main" xmlns="" id="{ADB865CF-986B-4D86-9A43-C94BEA04A578}"/>
            </a:ext>
          </a:extLst>
        </xdr:cNvPr>
        <xdr:cNvSpPr/>
      </xdr:nvSpPr>
      <xdr:spPr>
        <a:xfrm>
          <a:off x="3312160" y="644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112776</xdr:rowOff>
    </xdr:from>
    <xdr:to>
      <xdr:col>24</xdr:col>
      <xdr:colOff>63500</xdr:colOff>
      <xdr:row>38</xdr:row>
      <xdr:rowOff>128778</xdr:rowOff>
    </xdr:to>
    <xdr:cxnSp macro="">
      <xdr:nvCxnSpPr>
        <xdr:cNvPr id="74" name="直線コネクタ 73">
          <a:extLst>
            <a:ext uri="{FF2B5EF4-FFF2-40B4-BE49-F238E27FC236}">
              <a16:creationId xmlns:a16="http://schemas.microsoft.com/office/drawing/2014/main" xmlns="" id="{2E8D3CB8-CADF-443F-8263-68F09D4AB4A2}"/>
            </a:ext>
          </a:extLst>
        </xdr:cNvPr>
        <xdr:cNvCxnSpPr/>
      </xdr:nvCxnSpPr>
      <xdr:spPr>
        <a:xfrm flipV="1">
          <a:off x="3355340" y="6483096"/>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45974</xdr:rowOff>
    </xdr:from>
    <xdr:to>
      <xdr:col>15</xdr:col>
      <xdr:colOff>101600</xdr:colOff>
      <xdr:row>38</xdr:row>
      <xdr:rowOff>147574</xdr:rowOff>
    </xdr:to>
    <xdr:sp macro="" textlink="">
      <xdr:nvSpPr>
        <xdr:cNvPr id="75" name="楕円 74">
          <a:extLst>
            <a:ext uri="{FF2B5EF4-FFF2-40B4-BE49-F238E27FC236}">
              <a16:creationId xmlns:a16="http://schemas.microsoft.com/office/drawing/2014/main" xmlns="" id="{1DCF780B-7599-4ADA-B7AF-7BA078B55056}"/>
            </a:ext>
          </a:extLst>
        </xdr:cNvPr>
        <xdr:cNvSpPr/>
      </xdr:nvSpPr>
      <xdr:spPr>
        <a:xfrm>
          <a:off x="2514600" y="64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96774</xdr:rowOff>
    </xdr:from>
    <xdr:to>
      <xdr:col>19</xdr:col>
      <xdr:colOff>177800</xdr:colOff>
      <xdr:row>38</xdr:row>
      <xdr:rowOff>128778</xdr:rowOff>
    </xdr:to>
    <xdr:cxnSp macro="">
      <xdr:nvCxnSpPr>
        <xdr:cNvPr id="76" name="直線コネクタ 75">
          <a:extLst>
            <a:ext uri="{FF2B5EF4-FFF2-40B4-BE49-F238E27FC236}">
              <a16:creationId xmlns:a16="http://schemas.microsoft.com/office/drawing/2014/main" xmlns="" id="{6B0E4E5A-432C-491C-9A63-E93DACD5852D}"/>
            </a:ext>
          </a:extLst>
        </xdr:cNvPr>
        <xdr:cNvCxnSpPr/>
      </xdr:nvCxnSpPr>
      <xdr:spPr>
        <a:xfrm>
          <a:off x="2565400" y="6467094"/>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7" name="楕円 76">
          <a:extLst>
            <a:ext uri="{FF2B5EF4-FFF2-40B4-BE49-F238E27FC236}">
              <a16:creationId xmlns:a16="http://schemas.microsoft.com/office/drawing/2014/main" xmlns="" id="{C6A19D6D-9F08-43A2-9128-764D5119E453}"/>
            </a:ext>
          </a:extLst>
        </xdr:cNvPr>
        <xdr:cNvSpPr/>
      </xdr:nvSpPr>
      <xdr:spPr>
        <a:xfrm>
          <a:off x="17399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96774</xdr:rowOff>
    </xdr:to>
    <xdr:cxnSp macro="">
      <xdr:nvCxnSpPr>
        <xdr:cNvPr id="78" name="直線コネクタ 77">
          <a:extLst>
            <a:ext uri="{FF2B5EF4-FFF2-40B4-BE49-F238E27FC236}">
              <a16:creationId xmlns:a16="http://schemas.microsoft.com/office/drawing/2014/main" xmlns="" id="{12F90FF8-0E45-4A81-A7D0-79A83E86D629}"/>
            </a:ext>
          </a:extLst>
        </xdr:cNvPr>
        <xdr:cNvCxnSpPr/>
      </xdr:nvCxnSpPr>
      <xdr:spPr>
        <a:xfrm>
          <a:off x="1790700" y="643509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153416</xdr:rowOff>
    </xdr:from>
    <xdr:to>
      <xdr:col>6</xdr:col>
      <xdr:colOff>38100</xdr:colOff>
      <xdr:row>38</xdr:row>
      <xdr:rowOff>83565</xdr:rowOff>
    </xdr:to>
    <xdr:sp macro="" textlink="">
      <xdr:nvSpPr>
        <xdr:cNvPr id="79" name="楕円 78">
          <a:extLst>
            <a:ext uri="{FF2B5EF4-FFF2-40B4-BE49-F238E27FC236}">
              <a16:creationId xmlns:a16="http://schemas.microsoft.com/office/drawing/2014/main" xmlns="" id="{02A84B80-300E-4064-9BA6-31C463FD8AB9}"/>
            </a:ext>
          </a:extLst>
        </xdr:cNvPr>
        <xdr:cNvSpPr/>
      </xdr:nvSpPr>
      <xdr:spPr>
        <a:xfrm>
          <a:off x="965200" y="635609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32766</xdr:rowOff>
    </xdr:from>
    <xdr:to>
      <xdr:col>10</xdr:col>
      <xdr:colOff>114300</xdr:colOff>
      <xdr:row>38</xdr:row>
      <xdr:rowOff>64770</xdr:rowOff>
    </xdr:to>
    <xdr:cxnSp macro="">
      <xdr:nvCxnSpPr>
        <xdr:cNvPr id="80" name="直線コネクタ 79">
          <a:extLst>
            <a:ext uri="{FF2B5EF4-FFF2-40B4-BE49-F238E27FC236}">
              <a16:creationId xmlns:a16="http://schemas.microsoft.com/office/drawing/2014/main" xmlns="" id="{E813A0A4-7BC8-495F-9D1A-EC2E914BCEDE}"/>
            </a:ext>
          </a:extLst>
        </xdr:cNvPr>
        <xdr:cNvCxnSpPr/>
      </xdr:nvCxnSpPr>
      <xdr:spPr>
        <a:xfrm>
          <a:off x="1008380" y="6403086"/>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xmlns="" id="{34B21856-3315-4BEC-922B-A8CF405EF61C}"/>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xmlns="" id="{24BEF68F-FF21-4171-ADAB-E05F36F7716B}"/>
            </a:ext>
          </a:extLst>
        </xdr:cNvPr>
        <xdr:cNvSpPr txBox="1"/>
      </xdr:nvSpPr>
      <xdr:spPr>
        <a:xfrm>
          <a:off x="23857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xmlns="" id="{1D364F28-EF33-48E9-99A7-A183A59A75E9}"/>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xmlns="" id="{B8F8BE3B-E40C-4C4A-91DD-E2A635F31A92}"/>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xmlns="" id="{AB44B442-6DC2-4429-925E-5447C36C5139}"/>
            </a:ext>
          </a:extLst>
        </xdr:cNvPr>
        <xdr:cNvSpPr txBox="1"/>
      </xdr:nvSpPr>
      <xdr:spPr>
        <a:xfrm>
          <a:off x="3170564" y="654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138701</xdr:rowOff>
    </xdr:from>
    <xdr:ext cx="405111" cy="259045"/>
    <xdr:sp macro="" textlink="">
      <xdr:nvSpPr>
        <xdr:cNvPr id="86" name="n_2mainValue【道路】&#10;有形固定資産減価償却率">
          <a:extLst>
            <a:ext uri="{FF2B5EF4-FFF2-40B4-BE49-F238E27FC236}">
              <a16:creationId xmlns:a16="http://schemas.microsoft.com/office/drawing/2014/main" xmlns="" id="{650007FC-8D0E-4698-88F0-4851E60B1DF5}"/>
            </a:ext>
          </a:extLst>
        </xdr:cNvPr>
        <xdr:cNvSpPr txBox="1"/>
      </xdr:nvSpPr>
      <xdr:spPr>
        <a:xfrm>
          <a:off x="2385704" y="650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7" name="n_3mainValue【道路】&#10;有形固定資産減価償却率">
          <a:extLst>
            <a:ext uri="{FF2B5EF4-FFF2-40B4-BE49-F238E27FC236}">
              <a16:creationId xmlns:a16="http://schemas.microsoft.com/office/drawing/2014/main" xmlns="" id="{A600B488-09B8-44E6-9242-41EE1BB9BC0B}"/>
            </a:ext>
          </a:extLst>
        </xdr:cNvPr>
        <xdr:cNvSpPr txBox="1"/>
      </xdr:nvSpPr>
      <xdr:spPr>
        <a:xfrm>
          <a:off x="16110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xmlns="" id="{3BE602E8-8BBD-4C50-95A8-977724F3C0CF}"/>
            </a:ext>
          </a:extLst>
        </xdr:cNvPr>
        <xdr:cNvSpPr txBox="1"/>
      </xdr:nvSpPr>
      <xdr:spPr>
        <a:xfrm>
          <a:off x="836304"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523BBE63-42BE-444A-8EFB-B835568AFF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20B0B5C7-2119-4127-9BCC-7A76E16C19A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AAE2E777-5C0D-433F-9749-4E72C2EB411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89066D6F-0A4F-480C-B298-279063BA5DA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5C88D2CF-D3D3-4504-9BDC-BA128482B9C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2BC1113B-1144-49B2-B62A-26AB5AF1A10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ABC19238-FCC0-4444-B294-1F055DAC55B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80E1D3EC-1E15-4353-8213-5F82A465D57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893B766E-EE53-45D8-AE74-7C1D3EB3039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54535FFF-959B-4BAA-A22E-9EC5B5A8EC4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489BA934-2D21-4F34-99D8-53A38B658F2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E0B43333-B853-411F-866D-4B684839307F}"/>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1874ECE6-E8B6-4794-8E6A-C0DF0FCE2D78}"/>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xmlns="" id="{BD6628A7-0B61-4CCB-9237-9B68B55271D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A31853E6-77CC-4FB6-BF8F-35AE0992444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xmlns="" id="{4DAC839D-1148-4981-A40F-1A813DA85A01}"/>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58130BF9-67B2-4F57-B8D5-4AFDC4B037A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xmlns="" id="{666937B6-5884-4F2A-9352-31C9ACDF721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7065B347-FE9F-463D-8A6C-EFF90546AFA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xmlns="" id="{A2A6686D-A9B1-481E-BE58-C77F8C44A233}"/>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69C0C8CF-8E1D-48ED-8262-28F784AAE99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xmlns="" id="{8413D64F-F089-4060-9AEE-A367272E64C6}"/>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B05F7EB5-F299-4ABD-8F11-E26961D73BA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782882FB-794E-43A0-BE25-3E4D616851C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4654F459-F2D3-47C0-8286-6782C74C86C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xmlns="" id="{CB3141AA-84BF-496A-9CD8-6A812A575F32}"/>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xmlns="" id="{83FA4236-E38A-4770-8D5D-A37ECBF31C3D}"/>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xmlns="" id="{0D2423B8-3045-491A-B079-3809590BB801}"/>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xmlns="" id="{1883027A-9829-407F-8694-5F3F14B864F1}"/>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xmlns="" id="{50A8E0B4-1E2C-4CD5-B86E-C968243AB2AB}"/>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xmlns="" id="{F109A16F-5CB8-41A5-B274-FB2B0A93B041}"/>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xmlns="" id="{48B1DD22-AA0E-4197-A62D-4D506F97B163}"/>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xmlns="" id="{05E06D92-183B-41A4-BAE0-7229497D4739}"/>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xmlns="" id="{E0203FCC-45D7-4AE2-863C-D3E82B1EC807}"/>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xmlns="" id="{E16CD1C1-D8B7-4046-AA76-6753A1A4DB84}"/>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xmlns="" id="{5076B730-6CBD-4D53-9AE8-6DB31D43C5B8}"/>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3DB1740-30CF-45EA-B829-26723E9DDD2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1BA811F-2DEE-4FD2-B0A6-B37D3F8F40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35427DE-0B7C-4904-ABB3-67664C40EEA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0A2BA33-4EA8-4740-A445-AD75031F8B1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2ACC08E7-958D-4257-89C6-D254185A758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55069</xdr:rowOff>
    </xdr:from>
    <xdr:to>
      <xdr:col>55</xdr:col>
      <xdr:colOff>50800</xdr:colOff>
      <xdr:row>41</xdr:row>
      <xdr:rowOff>156669</xdr:rowOff>
    </xdr:to>
    <xdr:sp macro="" textlink="">
      <xdr:nvSpPr>
        <xdr:cNvPr id="130" name="楕円 129">
          <a:extLst>
            <a:ext uri="{FF2B5EF4-FFF2-40B4-BE49-F238E27FC236}">
              <a16:creationId xmlns:a16="http://schemas.microsoft.com/office/drawing/2014/main" xmlns="" id="{C1CC55C2-4E57-4777-B880-629EAAD40FA7}"/>
            </a:ext>
          </a:extLst>
        </xdr:cNvPr>
        <xdr:cNvSpPr/>
      </xdr:nvSpPr>
      <xdr:spPr>
        <a:xfrm>
          <a:off x="9192260" y="69283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141446</xdr:rowOff>
    </xdr:from>
    <xdr:ext cx="469744" cy="259045"/>
    <xdr:sp macro="" textlink="">
      <xdr:nvSpPr>
        <xdr:cNvPr id="131" name="【道路】&#10;一人当たり延長該当値テキスト">
          <a:extLst>
            <a:ext uri="{FF2B5EF4-FFF2-40B4-BE49-F238E27FC236}">
              <a16:creationId xmlns:a16="http://schemas.microsoft.com/office/drawing/2014/main" xmlns="" id="{298060B5-95A7-4776-9E40-6CD3A0009936}"/>
            </a:ext>
          </a:extLst>
        </xdr:cNvPr>
        <xdr:cNvSpPr txBox="1"/>
      </xdr:nvSpPr>
      <xdr:spPr>
        <a:xfrm>
          <a:off x="9258300" y="68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56277</xdr:rowOff>
    </xdr:from>
    <xdr:to>
      <xdr:col>50</xdr:col>
      <xdr:colOff>165100</xdr:colOff>
      <xdr:row>41</xdr:row>
      <xdr:rowOff>157877</xdr:rowOff>
    </xdr:to>
    <xdr:sp macro="" textlink="">
      <xdr:nvSpPr>
        <xdr:cNvPr id="132" name="楕円 131">
          <a:extLst>
            <a:ext uri="{FF2B5EF4-FFF2-40B4-BE49-F238E27FC236}">
              <a16:creationId xmlns:a16="http://schemas.microsoft.com/office/drawing/2014/main" xmlns="" id="{09BCA62C-8C9B-4B16-B618-41F35EA343A3}"/>
            </a:ext>
          </a:extLst>
        </xdr:cNvPr>
        <xdr:cNvSpPr/>
      </xdr:nvSpPr>
      <xdr:spPr>
        <a:xfrm>
          <a:off x="8445500" y="69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105869</xdr:rowOff>
    </xdr:from>
    <xdr:to>
      <xdr:col>55</xdr:col>
      <xdr:colOff>0</xdr:colOff>
      <xdr:row>41</xdr:row>
      <xdr:rowOff>107077</xdr:rowOff>
    </xdr:to>
    <xdr:cxnSp macro="">
      <xdr:nvCxnSpPr>
        <xdr:cNvPr id="133" name="直線コネクタ 132">
          <a:extLst>
            <a:ext uri="{FF2B5EF4-FFF2-40B4-BE49-F238E27FC236}">
              <a16:creationId xmlns:a16="http://schemas.microsoft.com/office/drawing/2014/main" xmlns="" id="{D141C680-695A-42CF-A559-7CEE3B69DBD8}"/>
            </a:ext>
          </a:extLst>
        </xdr:cNvPr>
        <xdr:cNvCxnSpPr/>
      </xdr:nvCxnSpPr>
      <xdr:spPr>
        <a:xfrm flipV="1">
          <a:off x="8496300" y="6979109"/>
          <a:ext cx="7239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58449</xdr:rowOff>
    </xdr:from>
    <xdr:to>
      <xdr:col>46</xdr:col>
      <xdr:colOff>38100</xdr:colOff>
      <xdr:row>41</xdr:row>
      <xdr:rowOff>160049</xdr:rowOff>
    </xdr:to>
    <xdr:sp macro="" textlink="">
      <xdr:nvSpPr>
        <xdr:cNvPr id="134" name="楕円 133">
          <a:extLst>
            <a:ext uri="{FF2B5EF4-FFF2-40B4-BE49-F238E27FC236}">
              <a16:creationId xmlns:a16="http://schemas.microsoft.com/office/drawing/2014/main" xmlns="" id="{460B414D-1756-4802-9827-91C53A6A1BAF}"/>
            </a:ext>
          </a:extLst>
        </xdr:cNvPr>
        <xdr:cNvSpPr/>
      </xdr:nvSpPr>
      <xdr:spPr>
        <a:xfrm>
          <a:off x="7670800" y="6931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107077</xdr:rowOff>
    </xdr:from>
    <xdr:to>
      <xdr:col>50</xdr:col>
      <xdr:colOff>114300</xdr:colOff>
      <xdr:row>41</xdr:row>
      <xdr:rowOff>109249</xdr:rowOff>
    </xdr:to>
    <xdr:cxnSp macro="">
      <xdr:nvCxnSpPr>
        <xdr:cNvPr id="135" name="直線コネクタ 134">
          <a:extLst>
            <a:ext uri="{FF2B5EF4-FFF2-40B4-BE49-F238E27FC236}">
              <a16:creationId xmlns:a16="http://schemas.microsoft.com/office/drawing/2014/main" xmlns="" id="{A38EC9F5-A95C-4962-8F8F-E1F976FA598A}"/>
            </a:ext>
          </a:extLst>
        </xdr:cNvPr>
        <xdr:cNvCxnSpPr/>
      </xdr:nvCxnSpPr>
      <xdr:spPr>
        <a:xfrm flipV="1">
          <a:off x="7713980" y="6980317"/>
          <a:ext cx="78232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60409</xdr:rowOff>
    </xdr:from>
    <xdr:to>
      <xdr:col>41</xdr:col>
      <xdr:colOff>101600</xdr:colOff>
      <xdr:row>41</xdr:row>
      <xdr:rowOff>162009</xdr:rowOff>
    </xdr:to>
    <xdr:sp macro="" textlink="">
      <xdr:nvSpPr>
        <xdr:cNvPr id="136" name="楕円 135">
          <a:extLst>
            <a:ext uri="{FF2B5EF4-FFF2-40B4-BE49-F238E27FC236}">
              <a16:creationId xmlns:a16="http://schemas.microsoft.com/office/drawing/2014/main" xmlns="" id="{3ACE363F-6EFE-4E7F-9BD1-CDBB640F14A0}"/>
            </a:ext>
          </a:extLst>
        </xdr:cNvPr>
        <xdr:cNvSpPr/>
      </xdr:nvSpPr>
      <xdr:spPr>
        <a:xfrm>
          <a:off x="6873240" y="69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109249</xdr:rowOff>
    </xdr:from>
    <xdr:to>
      <xdr:col>45</xdr:col>
      <xdr:colOff>177800</xdr:colOff>
      <xdr:row>41</xdr:row>
      <xdr:rowOff>111209</xdr:rowOff>
    </xdr:to>
    <xdr:cxnSp macro="">
      <xdr:nvCxnSpPr>
        <xdr:cNvPr id="137" name="直線コネクタ 136">
          <a:extLst>
            <a:ext uri="{FF2B5EF4-FFF2-40B4-BE49-F238E27FC236}">
              <a16:creationId xmlns:a16="http://schemas.microsoft.com/office/drawing/2014/main" xmlns="" id="{A682D0F1-F976-4F5E-8811-0B1AAE2E7340}"/>
            </a:ext>
          </a:extLst>
        </xdr:cNvPr>
        <xdr:cNvCxnSpPr/>
      </xdr:nvCxnSpPr>
      <xdr:spPr>
        <a:xfrm flipV="1">
          <a:off x="6924040" y="6982489"/>
          <a:ext cx="78994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62841</xdr:rowOff>
    </xdr:from>
    <xdr:to>
      <xdr:col>36</xdr:col>
      <xdr:colOff>165100</xdr:colOff>
      <xdr:row>41</xdr:row>
      <xdr:rowOff>164441</xdr:rowOff>
    </xdr:to>
    <xdr:sp macro="" textlink="">
      <xdr:nvSpPr>
        <xdr:cNvPr id="138" name="楕円 137">
          <a:extLst>
            <a:ext uri="{FF2B5EF4-FFF2-40B4-BE49-F238E27FC236}">
              <a16:creationId xmlns:a16="http://schemas.microsoft.com/office/drawing/2014/main" xmlns="" id="{4CFB43BB-943F-4995-8698-8735A0F7901D}"/>
            </a:ext>
          </a:extLst>
        </xdr:cNvPr>
        <xdr:cNvSpPr/>
      </xdr:nvSpPr>
      <xdr:spPr>
        <a:xfrm>
          <a:off x="6098540" y="69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111209</xdr:rowOff>
    </xdr:from>
    <xdr:to>
      <xdr:col>41</xdr:col>
      <xdr:colOff>50800</xdr:colOff>
      <xdr:row>41</xdr:row>
      <xdr:rowOff>113641</xdr:rowOff>
    </xdr:to>
    <xdr:cxnSp macro="">
      <xdr:nvCxnSpPr>
        <xdr:cNvPr id="139" name="直線コネクタ 138">
          <a:extLst>
            <a:ext uri="{FF2B5EF4-FFF2-40B4-BE49-F238E27FC236}">
              <a16:creationId xmlns:a16="http://schemas.microsoft.com/office/drawing/2014/main" xmlns="" id="{CDA7A212-9A27-433B-A773-1DB719179B1B}"/>
            </a:ext>
          </a:extLst>
        </xdr:cNvPr>
        <xdr:cNvCxnSpPr/>
      </xdr:nvCxnSpPr>
      <xdr:spPr>
        <a:xfrm flipV="1">
          <a:off x="6149340" y="6984449"/>
          <a:ext cx="7747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xmlns="" id="{17FCAA6A-2D69-4F77-9C83-F406E2F58391}"/>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xmlns="" id="{47908AFB-596F-4DD1-8FCC-BF37A17B35A9}"/>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xmlns="" id="{65854970-385D-4EC0-95F7-87CAC8EAD234}"/>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xmlns="" id="{AD535A69-9953-4A2C-A5A4-25BCFF1DED80}"/>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149004</xdr:rowOff>
    </xdr:from>
    <xdr:ext cx="469744" cy="259045"/>
    <xdr:sp macro="" textlink="">
      <xdr:nvSpPr>
        <xdr:cNvPr id="144" name="n_1mainValue【道路】&#10;一人当たり延長">
          <a:extLst>
            <a:ext uri="{FF2B5EF4-FFF2-40B4-BE49-F238E27FC236}">
              <a16:creationId xmlns:a16="http://schemas.microsoft.com/office/drawing/2014/main" xmlns="" id="{0E8C7AAF-13C6-44EA-A628-493CDE44961A}"/>
            </a:ext>
          </a:extLst>
        </xdr:cNvPr>
        <xdr:cNvSpPr txBox="1"/>
      </xdr:nvSpPr>
      <xdr:spPr>
        <a:xfrm>
          <a:off x="8271587" y="702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151176</xdr:rowOff>
    </xdr:from>
    <xdr:ext cx="469744" cy="259045"/>
    <xdr:sp macro="" textlink="">
      <xdr:nvSpPr>
        <xdr:cNvPr id="145" name="n_2mainValue【道路】&#10;一人当たり延長">
          <a:extLst>
            <a:ext uri="{FF2B5EF4-FFF2-40B4-BE49-F238E27FC236}">
              <a16:creationId xmlns:a16="http://schemas.microsoft.com/office/drawing/2014/main" xmlns="" id="{0274F7B0-D1CA-40D3-9354-CFB465BD2247}"/>
            </a:ext>
          </a:extLst>
        </xdr:cNvPr>
        <xdr:cNvSpPr txBox="1"/>
      </xdr:nvSpPr>
      <xdr:spPr>
        <a:xfrm>
          <a:off x="7509587" y="702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153136</xdr:rowOff>
    </xdr:from>
    <xdr:ext cx="469744" cy="259045"/>
    <xdr:sp macro="" textlink="">
      <xdr:nvSpPr>
        <xdr:cNvPr id="146" name="n_3mainValue【道路】&#10;一人当たり延長">
          <a:extLst>
            <a:ext uri="{FF2B5EF4-FFF2-40B4-BE49-F238E27FC236}">
              <a16:creationId xmlns:a16="http://schemas.microsoft.com/office/drawing/2014/main" xmlns="" id="{DA516179-7B0D-4274-BA41-339BFEA32DF5}"/>
            </a:ext>
          </a:extLst>
        </xdr:cNvPr>
        <xdr:cNvSpPr txBox="1"/>
      </xdr:nvSpPr>
      <xdr:spPr>
        <a:xfrm>
          <a:off x="6712027" y="70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155568</xdr:rowOff>
    </xdr:from>
    <xdr:ext cx="469744" cy="259045"/>
    <xdr:sp macro="" textlink="">
      <xdr:nvSpPr>
        <xdr:cNvPr id="147" name="n_4mainValue【道路】&#10;一人当たり延長">
          <a:extLst>
            <a:ext uri="{FF2B5EF4-FFF2-40B4-BE49-F238E27FC236}">
              <a16:creationId xmlns:a16="http://schemas.microsoft.com/office/drawing/2014/main" xmlns="" id="{8D2B3304-683B-4ABC-AA22-F0DDAFEB6B1F}"/>
            </a:ext>
          </a:extLst>
        </xdr:cNvPr>
        <xdr:cNvSpPr txBox="1"/>
      </xdr:nvSpPr>
      <xdr:spPr>
        <a:xfrm>
          <a:off x="5937327" y="70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D997B291-F05D-4559-B0EB-D3C28C91D8A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23ABD059-06C0-4D94-9F09-544A012EB6B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5D3C3F1B-BD4C-4CA1-ACA5-1EA7B9001C9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7AF15F70-41EB-4939-9371-8B0B542CBC4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C9EC6AF2-A476-4765-95BA-C2E444A48DC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96554FC4-FB71-43C7-8F5C-27D0836AC18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21AC463A-217A-4EB7-BDDC-C8AA2CDC896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D6EF228-C1E7-4563-8C3A-9F2744E1E47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596B7A29-A1B0-4377-BAEC-C0ED985FE3E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206AFD82-D5DD-415A-9954-BE3396F26D8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6EF591AD-0481-431B-9F33-732EBBD4BF4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xmlns="" id="{0C903712-B1C9-4B39-9B2B-8684B765863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xmlns="" id="{B053FBE7-3B91-47F4-9BD2-549A6951411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xmlns="" id="{22AD14C1-3D0C-45E8-8ABE-B5016C4DE4D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xmlns="" id="{4C409A65-26F2-409A-B73A-804D4184204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xmlns="" id="{3366B1BF-8C0F-4D47-8A39-B8605EB96DE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xmlns="" id="{D9AA177B-BEE9-4DBB-A3CF-394E2253A2A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xmlns="" id="{6B71322F-1EAC-46A6-86B6-025C02242DD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xmlns="" id="{314B8E70-0ACD-4CE6-B132-A41126A6C9C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xmlns="" id="{58206437-88BF-400C-8704-00AC78DBAD1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xmlns="" id="{A50A0AE5-FE51-4A80-9677-67BC10BDA1B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1F274792-C063-48F5-93E2-F371B2BECC8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7438D02E-2534-469F-A0D7-FE1C860F0DB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94589980-6EDC-4528-B95E-D100EFC71C1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xmlns="" id="{2D0A4882-5FAC-4A3B-B584-A6D5792C5FEF}"/>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4A26D1BC-9444-4169-BC84-2E5E7F128702}"/>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xmlns="" id="{632A135A-E62D-4BE7-9F79-ECBA487D37D9}"/>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7535F743-7B1D-4831-865C-4B52B1A07A51}"/>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xmlns="" id="{9DA59F5A-7FA8-4E00-A995-C86D570979A4}"/>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7811410B-E59A-44C4-BF00-0F4D8344F77F}"/>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xmlns="" id="{7D4ED3D6-5A82-4770-9447-0651F13316FE}"/>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xmlns="" id="{908BB0CE-79FC-4262-8430-E8331CDDDFAF}"/>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xmlns="" id="{A35F2352-318A-41B6-92AF-04A89291984B}"/>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xmlns="" id="{089ACF44-D3BB-46A4-BDC2-7F1309DF0013}"/>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xmlns="" id="{34D0DC01-5FD0-4310-B984-475119E6B309}"/>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3BB9151-3443-496C-B8D8-A82DF72EB00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A38EAEF0-6E35-4C2E-995B-5B00A48E0A6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2972E2A-6F50-4E5A-849F-89CD11D2C54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50540CC-6AFD-4B03-9A09-B42B7786E6B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EAF3F6DD-D42A-4C6E-B686-1773972DEE3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88" name="楕円 187">
          <a:extLst>
            <a:ext uri="{FF2B5EF4-FFF2-40B4-BE49-F238E27FC236}">
              <a16:creationId xmlns:a16="http://schemas.microsoft.com/office/drawing/2014/main" xmlns="" id="{F982F2A0-0D44-41FC-A100-922A33A528A4}"/>
            </a:ext>
          </a:extLst>
        </xdr:cNvPr>
        <xdr:cNvSpPr/>
      </xdr:nvSpPr>
      <xdr:spPr>
        <a:xfrm>
          <a:off x="4036060" y="1000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139717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8B7450A0-77FB-4C6D-8A2A-B17BA250C773}"/>
            </a:ext>
          </a:extLst>
        </xdr:cNvPr>
        <xdr:cNvSpPr txBox="1"/>
      </xdr:nvSpPr>
      <xdr:spPr>
        <a:xfrm>
          <a:off x="412496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0" name="楕円 189">
          <a:extLst>
            <a:ext uri="{FF2B5EF4-FFF2-40B4-BE49-F238E27FC236}">
              <a16:creationId xmlns:a16="http://schemas.microsoft.com/office/drawing/2014/main" xmlns="" id="{BFA38C0F-B594-442C-8600-9797970D30F7}"/>
            </a:ext>
          </a:extLst>
        </xdr:cNvPr>
        <xdr:cNvSpPr/>
      </xdr:nvSpPr>
      <xdr:spPr>
        <a:xfrm>
          <a:off x="3312160" y="997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59</xdr:row>
      <xdr:rowOff>167640</xdr:rowOff>
    </xdr:to>
    <xdr:cxnSp macro="">
      <xdr:nvCxnSpPr>
        <xdr:cNvPr id="191" name="直線コネクタ 190">
          <a:extLst>
            <a:ext uri="{FF2B5EF4-FFF2-40B4-BE49-F238E27FC236}">
              <a16:creationId xmlns:a16="http://schemas.microsoft.com/office/drawing/2014/main" xmlns="" id="{2B1B2438-28DC-49A9-9DAF-7C6727030D56}"/>
            </a:ext>
          </a:extLst>
        </xdr:cNvPr>
        <xdr:cNvCxnSpPr/>
      </xdr:nvCxnSpPr>
      <xdr:spPr>
        <a:xfrm>
          <a:off x="3355340" y="1002601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46355</xdr:rowOff>
    </xdr:from>
    <xdr:to>
      <xdr:col>15</xdr:col>
      <xdr:colOff>101600</xdr:colOff>
      <xdr:row>59</xdr:row>
      <xdr:rowOff>147955</xdr:rowOff>
    </xdr:to>
    <xdr:sp macro="" textlink="">
      <xdr:nvSpPr>
        <xdr:cNvPr id="192" name="楕円 191">
          <a:extLst>
            <a:ext uri="{FF2B5EF4-FFF2-40B4-BE49-F238E27FC236}">
              <a16:creationId xmlns:a16="http://schemas.microsoft.com/office/drawing/2014/main" xmlns="" id="{A1ECBD53-EC57-4930-B50E-9450104CE471}"/>
            </a:ext>
          </a:extLst>
        </xdr:cNvPr>
        <xdr:cNvSpPr/>
      </xdr:nvSpPr>
      <xdr:spPr>
        <a:xfrm>
          <a:off x="25146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97155</xdr:rowOff>
    </xdr:from>
    <xdr:to>
      <xdr:col>19</xdr:col>
      <xdr:colOff>177800</xdr:colOff>
      <xdr:row>59</xdr:row>
      <xdr:rowOff>135255</xdr:rowOff>
    </xdr:to>
    <xdr:cxnSp macro="">
      <xdr:nvCxnSpPr>
        <xdr:cNvPr id="193" name="直線コネクタ 192">
          <a:extLst>
            <a:ext uri="{FF2B5EF4-FFF2-40B4-BE49-F238E27FC236}">
              <a16:creationId xmlns:a16="http://schemas.microsoft.com/office/drawing/2014/main" xmlns="" id="{863EC87A-3A7E-4B78-860B-3B636CE0A155}"/>
            </a:ext>
          </a:extLst>
        </xdr:cNvPr>
        <xdr:cNvCxnSpPr/>
      </xdr:nvCxnSpPr>
      <xdr:spPr>
        <a:xfrm>
          <a:off x="2565400" y="998791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a:extLst>
            <a:ext uri="{FF2B5EF4-FFF2-40B4-BE49-F238E27FC236}">
              <a16:creationId xmlns:a16="http://schemas.microsoft.com/office/drawing/2014/main" xmlns="" id="{FF94E5C1-4890-45A4-B2CF-80DF57476400}"/>
            </a:ext>
          </a:extLst>
        </xdr:cNvPr>
        <xdr:cNvSpPr/>
      </xdr:nvSpPr>
      <xdr:spPr>
        <a:xfrm>
          <a:off x="17399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97155</xdr:rowOff>
    </xdr:to>
    <xdr:cxnSp macro="">
      <xdr:nvCxnSpPr>
        <xdr:cNvPr id="195" name="直線コネクタ 194">
          <a:extLst>
            <a:ext uri="{FF2B5EF4-FFF2-40B4-BE49-F238E27FC236}">
              <a16:creationId xmlns:a16="http://schemas.microsoft.com/office/drawing/2014/main" xmlns="" id="{67A553CF-32FB-4CEC-8CFD-3C9965E0061A}"/>
            </a:ext>
          </a:extLst>
        </xdr:cNvPr>
        <xdr:cNvCxnSpPr/>
      </xdr:nvCxnSpPr>
      <xdr:spPr>
        <a:xfrm>
          <a:off x="1790700" y="995553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6" name="楕円 195">
          <a:extLst>
            <a:ext uri="{FF2B5EF4-FFF2-40B4-BE49-F238E27FC236}">
              <a16:creationId xmlns:a16="http://schemas.microsoft.com/office/drawing/2014/main" xmlns="" id="{F9C28490-881C-4B6B-AF9D-D288947D993F}"/>
            </a:ext>
          </a:extLst>
        </xdr:cNvPr>
        <xdr:cNvSpPr/>
      </xdr:nvSpPr>
      <xdr:spPr>
        <a:xfrm>
          <a:off x="965200" y="9876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64770</xdr:rowOff>
    </xdr:to>
    <xdr:cxnSp macro="">
      <xdr:nvCxnSpPr>
        <xdr:cNvPr id="197" name="直線コネクタ 196">
          <a:extLst>
            <a:ext uri="{FF2B5EF4-FFF2-40B4-BE49-F238E27FC236}">
              <a16:creationId xmlns:a16="http://schemas.microsoft.com/office/drawing/2014/main" xmlns="" id="{2436F0D8-76DC-4F95-B4BB-96525FF657C9}"/>
            </a:ext>
          </a:extLst>
        </xdr:cNvPr>
        <xdr:cNvCxnSpPr/>
      </xdr:nvCxnSpPr>
      <xdr:spPr>
        <a:xfrm>
          <a:off x="1008380" y="992314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09DAC918-618B-4C53-B144-FF7FD3118271}"/>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7471A4F1-9FF2-4E80-8E5D-73784813DB8A}"/>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FFC202CF-A3A7-4626-898B-20EDB76F502E}"/>
            </a:ext>
          </a:extLst>
        </xdr:cNvPr>
        <xdr:cNvSpPr txBox="1"/>
      </xdr:nvSpPr>
      <xdr:spPr>
        <a:xfrm>
          <a:off x="16110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BE2AB3C0-DABA-4E66-B1D5-7D71E29101C4}"/>
            </a:ext>
          </a:extLst>
        </xdr:cNvPr>
        <xdr:cNvSpPr txBox="1"/>
      </xdr:nvSpPr>
      <xdr:spPr>
        <a:xfrm>
          <a:off x="8363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EF9620D8-D20B-42F3-B202-323BD1E4FBD0}"/>
            </a:ext>
          </a:extLst>
        </xdr:cNvPr>
        <xdr:cNvSpPr txBox="1"/>
      </xdr:nvSpPr>
      <xdr:spPr>
        <a:xfrm>
          <a:off x="317056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164482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5F043120-1750-4CED-9082-84807EA4BC41}"/>
            </a:ext>
          </a:extLst>
        </xdr:cNvPr>
        <xdr:cNvSpPr txBox="1"/>
      </xdr:nvSpPr>
      <xdr:spPr>
        <a:xfrm>
          <a:off x="23857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993BDC83-7A7A-4C23-BE29-FD26799885DA}"/>
            </a:ext>
          </a:extLst>
        </xdr:cNvPr>
        <xdr:cNvSpPr txBox="1"/>
      </xdr:nvSpPr>
      <xdr:spPr>
        <a:xfrm>
          <a:off x="161100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3470668E-56D2-4D8D-9102-DF6D3E5A4969}"/>
            </a:ext>
          </a:extLst>
        </xdr:cNvPr>
        <xdr:cNvSpPr txBox="1"/>
      </xdr:nvSpPr>
      <xdr:spPr>
        <a:xfrm>
          <a:off x="83630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49DD96FF-9C65-4108-92E1-4CFEF57190E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AF34A22F-90A0-4781-928D-C99FF490E59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BA23A706-0417-40AE-BC3A-06C7346DE57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EFD9ACD0-0A0C-4BF8-A7EA-D888AC38FBC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34FE9E62-9EC6-44F7-ABEB-CF4941E243C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14A06067-DEC9-4400-B4C0-D7378D20D39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0D6023F9-3CB9-444A-91C2-B4FE7BE885F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C71F986C-C52B-4592-BC91-0F4B53404A2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01926D1C-0D00-46FD-AFFF-65C7FFF9841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787388E0-2BF9-4EDB-A5B0-C59949F6235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F292B38B-3AB1-43B7-958F-4F4F896985E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45EB8CE1-A780-4A8C-96FD-E86BFA66E17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F3B45B35-A268-4898-98C5-8CB359F4757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xmlns="" id="{022ECEAC-01FC-450D-ACC8-A4835276CB0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9FABF743-5C82-4658-B5A8-A9378242969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xmlns="" id="{341C3F82-5DA5-4DC9-85CA-B6B053DE289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5AB793BF-0980-4261-A7D3-3B5844B93AB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xmlns="" id="{4D126C11-C9F0-4EA6-BBC9-39BD534ABD7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C37FC2A8-BFC3-47B0-AE9C-99247BC2364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87348A0B-B3B8-454B-BE81-BFD28B07B083}"/>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7F8FA6AB-3CD4-4834-82EF-E7B26546776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0E123DCE-C523-4B63-90A5-6B7CB24C038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4F931420-7F3C-4A2A-AA43-B696C260CCC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xmlns="" id="{6DB6A09D-9387-4CEE-A18C-39787257E4CD}"/>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914DA097-D3EA-4A6A-AC0F-02E9DEFC7746}"/>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xmlns="" id="{FC97EC54-FD80-4224-A9B7-2608603D1346}"/>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6CD9ECDA-5A2D-43DB-9F7E-FB6AA3AFE754}"/>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xmlns="" id="{92618ACA-2CDC-4023-832E-749C7AA2CAE4}"/>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6C884A93-37FC-4042-9522-51B797EE2961}"/>
            </a:ext>
          </a:extLst>
        </xdr:cNvPr>
        <xdr:cNvSpPr txBox="1"/>
      </xdr:nvSpPr>
      <xdr:spPr>
        <a:xfrm>
          <a:off x="9258300" y="1027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xmlns="" id="{314C50D9-B6E0-4C18-A752-8FBBB8595C76}"/>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xmlns="" id="{7527214B-575D-44EC-9AE7-07200CBCEDD3}"/>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xmlns="" id="{4CBF68DA-5552-4176-9D61-4ED0EA5FDA39}"/>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xmlns="" id="{7B53F36A-628F-4905-8F51-159F50F2CB7C}"/>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xmlns="" id="{610A58CF-155F-4673-804F-94021C0FA69A}"/>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6D3D4E2F-7B0C-484C-A275-4A9EC18D2BA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46C696E8-6E67-4B68-B080-B6EE9770012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E72D3B5-206C-4F13-9582-ECF62467590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D0C4226E-8577-4685-96DE-847792C6000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1124AF29-4E75-4942-B1C1-CBB07BF19C6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112707</xdr:rowOff>
    </xdr:from>
    <xdr:to>
      <xdr:col>55</xdr:col>
      <xdr:colOff>50800</xdr:colOff>
      <xdr:row>64</xdr:row>
      <xdr:rowOff>42857</xdr:rowOff>
    </xdr:to>
    <xdr:sp macro="" textlink="">
      <xdr:nvSpPr>
        <xdr:cNvPr id="245" name="楕円 244">
          <a:extLst>
            <a:ext uri="{FF2B5EF4-FFF2-40B4-BE49-F238E27FC236}">
              <a16:creationId xmlns:a16="http://schemas.microsoft.com/office/drawing/2014/main" xmlns="" id="{E9B6AF14-AF22-4B6F-A675-823E69D7B5EC}"/>
            </a:ext>
          </a:extLst>
        </xdr:cNvPr>
        <xdr:cNvSpPr/>
      </xdr:nvSpPr>
      <xdr:spPr>
        <a:xfrm>
          <a:off x="9192260" y="106740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27634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9167830A-8609-4B2C-A487-69B26145682F}"/>
            </a:ext>
          </a:extLst>
        </xdr:cNvPr>
        <xdr:cNvSpPr txBox="1"/>
      </xdr:nvSpPr>
      <xdr:spPr>
        <a:xfrm>
          <a:off x="9258300" y="105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113288</xdr:rowOff>
    </xdr:from>
    <xdr:to>
      <xdr:col>50</xdr:col>
      <xdr:colOff>165100</xdr:colOff>
      <xdr:row>64</xdr:row>
      <xdr:rowOff>43438</xdr:rowOff>
    </xdr:to>
    <xdr:sp macro="" textlink="">
      <xdr:nvSpPr>
        <xdr:cNvPr id="247" name="楕円 246">
          <a:extLst>
            <a:ext uri="{FF2B5EF4-FFF2-40B4-BE49-F238E27FC236}">
              <a16:creationId xmlns:a16="http://schemas.microsoft.com/office/drawing/2014/main" xmlns="" id="{D3D25E63-C334-4C97-9CAD-3E5584B8A507}"/>
            </a:ext>
          </a:extLst>
        </xdr:cNvPr>
        <xdr:cNvSpPr/>
      </xdr:nvSpPr>
      <xdr:spPr>
        <a:xfrm>
          <a:off x="8445500" y="10674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163507</xdr:rowOff>
    </xdr:from>
    <xdr:to>
      <xdr:col>55</xdr:col>
      <xdr:colOff>0</xdr:colOff>
      <xdr:row>63</xdr:row>
      <xdr:rowOff>164088</xdr:rowOff>
    </xdr:to>
    <xdr:cxnSp macro="">
      <xdr:nvCxnSpPr>
        <xdr:cNvPr id="248" name="直線コネクタ 247">
          <a:extLst>
            <a:ext uri="{FF2B5EF4-FFF2-40B4-BE49-F238E27FC236}">
              <a16:creationId xmlns:a16="http://schemas.microsoft.com/office/drawing/2014/main" xmlns="" id="{0C9024AA-06A6-4F31-BE25-E52749A38B3B}"/>
            </a:ext>
          </a:extLst>
        </xdr:cNvPr>
        <xdr:cNvCxnSpPr/>
      </xdr:nvCxnSpPr>
      <xdr:spPr>
        <a:xfrm flipV="1">
          <a:off x="8496300" y="10724827"/>
          <a:ext cx="7239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113319</xdr:rowOff>
    </xdr:from>
    <xdr:to>
      <xdr:col>46</xdr:col>
      <xdr:colOff>38100</xdr:colOff>
      <xdr:row>64</xdr:row>
      <xdr:rowOff>43469</xdr:rowOff>
    </xdr:to>
    <xdr:sp macro="" textlink="">
      <xdr:nvSpPr>
        <xdr:cNvPr id="249" name="楕円 248">
          <a:extLst>
            <a:ext uri="{FF2B5EF4-FFF2-40B4-BE49-F238E27FC236}">
              <a16:creationId xmlns:a16="http://schemas.microsoft.com/office/drawing/2014/main" xmlns="" id="{7A5D785B-CEFF-4A56-BA40-B7D1A24AAACF}"/>
            </a:ext>
          </a:extLst>
        </xdr:cNvPr>
        <xdr:cNvSpPr/>
      </xdr:nvSpPr>
      <xdr:spPr>
        <a:xfrm>
          <a:off x="7670800" y="10674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164088</xdr:rowOff>
    </xdr:from>
    <xdr:to>
      <xdr:col>50</xdr:col>
      <xdr:colOff>114300</xdr:colOff>
      <xdr:row>63</xdr:row>
      <xdr:rowOff>164119</xdr:rowOff>
    </xdr:to>
    <xdr:cxnSp macro="">
      <xdr:nvCxnSpPr>
        <xdr:cNvPr id="250" name="直線コネクタ 249">
          <a:extLst>
            <a:ext uri="{FF2B5EF4-FFF2-40B4-BE49-F238E27FC236}">
              <a16:creationId xmlns:a16="http://schemas.microsoft.com/office/drawing/2014/main" xmlns="" id="{AF5E69D3-E1EB-4D5E-9365-DDB28C68AD68}"/>
            </a:ext>
          </a:extLst>
        </xdr:cNvPr>
        <xdr:cNvCxnSpPr/>
      </xdr:nvCxnSpPr>
      <xdr:spPr>
        <a:xfrm flipV="1">
          <a:off x="7713980" y="10725408"/>
          <a:ext cx="78232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114353</xdr:rowOff>
    </xdr:from>
    <xdr:to>
      <xdr:col>41</xdr:col>
      <xdr:colOff>101600</xdr:colOff>
      <xdr:row>64</xdr:row>
      <xdr:rowOff>44503</xdr:rowOff>
    </xdr:to>
    <xdr:sp macro="" textlink="">
      <xdr:nvSpPr>
        <xdr:cNvPr id="251" name="楕円 250">
          <a:extLst>
            <a:ext uri="{FF2B5EF4-FFF2-40B4-BE49-F238E27FC236}">
              <a16:creationId xmlns:a16="http://schemas.microsoft.com/office/drawing/2014/main" xmlns="" id="{C6D0601B-C243-4488-A626-D93741A6B2B8}"/>
            </a:ext>
          </a:extLst>
        </xdr:cNvPr>
        <xdr:cNvSpPr/>
      </xdr:nvSpPr>
      <xdr:spPr>
        <a:xfrm>
          <a:off x="6873240" y="10675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164119</xdr:rowOff>
    </xdr:from>
    <xdr:to>
      <xdr:col>45</xdr:col>
      <xdr:colOff>177800</xdr:colOff>
      <xdr:row>63</xdr:row>
      <xdr:rowOff>165153</xdr:rowOff>
    </xdr:to>
    <xdr:cxnSp macro="">
      <xdr:nvCxnSpPr>
        <xdr:cNvPr id="252" name="直線コネクタ 251">
          <a:extLst>
            <a:ext uri="{FF2B5EF4-FFF2-40B4-BE49-F238E27FC236}">
              <a16:creationId xmlns:a16="http://schemas.microsoft.com/office/drawing/2014/main" xmlns="" id="{49B8EB8E-B37E-4AEA-A153-7AE602281A7F}"/>
            </a:ext>
          </a:extLst>
        </xdr:cNvPr>
        <xdr:cNvCxnSpPr/>
      </xdr:nvCxnSpPr>
      <xdr:spPr>
        <a:xfrm flipV="1">
          <a:off x="6924040" y="10725439"/>
          <a:ext cx="78994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115653</xdr:rowOff>
    </xdr:from>
    <xdr:to>
      <xdr:col>36</xdr:col>
      <xdr:colOff>165100</xdr:colOff>
      <xdr:row>64</xdr:row>
      <xdr:rowOff>45803</xdr:rowOff>
    </xdr:to>
    <xdr:sp macro="" textlink="">
      <xdr:nvSpPr>
        <xdr:cNvPr id="253" name="楕円 252">
          <a:extLst>
            <a:ext uri="{FF2B5EF4-FFF2-40B4-BE49-F238E27FC236}">
              <a16:creationId xmlns:a16="http://schemas.microsoft.com/office/drawing/2014/main" xmlns="" id="{9218F494-95F2-4247-8E1E-76913F1F29A0}"/>
            </a:ext>
          </a:extLst>
        </xdr:cNvPr>
        <xdr:cNvSpPr/>
      </xdr:nvSpPr>
      <xdr:spPr>
        <a:xfrm>
          <a:off x="6098540" y="10676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165153</xdr:rowOff>
    </xdr:from>
    <xdr:to>
      <xdr:col>41</xdr:col>
      <xdr:colOff>50800</xdr:colOff>
      <xdr:row>63</xdr:row>
      <xdr:rowOff>166453</xdr:rowOff>
    </xdr:to>
    <xdr:cxnSp macro="">
      <xdr:nvCxnSpPr>
        <xdr:cNvPr id="254" name="直線コネクタ 253">
          <a:extLst>
            <a:ext uri="{FF2B5EF4-FFF2-40B4-BE49-F238E27FC236}">
              <a16:creationId xmlns:a16="http://schemas.microsoft.com/office/drawing/2014/main" xmlns="" id="{32046B8E-9C58-44A7-A2A1-4FF1533C33BD}"/>
            </a:ext>
          </a:extLst>
        </xdr:cNvPr>
        <xdr:cNvCxnSpPr/>
      </xdr:nvCxnSpPr>
      <xdr:spPr>
        <a:xfrm flipV="1">
          <a:off x="6149340" y="10726473"/>
          <a:ext cx="7747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4C182B21-AF95-4865-9A37-2471326E851A}"/>
            </a:ext>
          </a:extLst>
        </xdr:cNvPr>
        <xdr:cNvSpPr txBox="1"/>
      </xdr:nvSpPr>
      <xdr:spPr>
        <a:xfrm>
          <a:off x="8214575" y="102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97F4B5BE-A17C-40B0-A61B-14A0D1729665}"/>
            </a:ext>
          </a:extLst>
        </xdr:cNvPr>
        <xdr:cNvSpPr txBox="1"/>
      </xdr:nvSpPr>
      <xdr:spPr>
        <a:xfrm>
          <a:off x="744495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2656F8C0-AA5F-4553-ABAA-790B34DFA4DD}"/>
            </a:ext>
          </a:extLst>
        </xdr:cNvPr>
        <xdr:cNvSpPr txBox="1"/>
      </xdr:nvSpPr>
      <xdr:spPr>
        <a:xfrm>
          <a:off x="66702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0881EADC-EA55-474F-99B0-AE3F6C868909}"/>
            </a:ext>
          </a:extLst>
        </xdr:cNvPr>
        <xdr:cNvSpPr txBox="1"/>
      </xdr:nvSpPr>
      <xdr:spPr>
        <a:xfrm>
          <a:off x="5872695" y="101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34565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xmlns="" id="{26F9DD3D-ACE0-4133-B521-AC69730C545E}"/>
            </a:ext>
          </a:extLst>
        </xdr:cNvPr>
        <xdr:cNvSpPr txBox="1"/>
      </xdr:nvSpPr>
      <xdr:spPr>
        <a:xfrm>
          <a:off x="8239271" y="1076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34596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xmlns="" id="{DA57D9B3-F7E0-4275-8971-B992933D710A}"/>
            </a:ext>
          </a:extLst>
        </xdr:cNvPr>
        <xdr:cNvSpPr txBox="1"/>
      </xdr:nvSpPr>
      <xdr:spPr>
        <a:xfrm>
          <a:off x="7477271" y="107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35630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xmlns="" id="{DA087045-99BC-4BB6-A8B9-5A354A0BDB96}"/>
            </a:ext>
          </a:extLst>
        </xdr:cNvPr>
        <xdr:cNvSpPr txBox="1"/>
      </xdr:nvSpPr>
      <xdr:spPr>
        <a:xfrm>
          <a:off x="6702571" y="107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36930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xmlns="" id="{57A05809-10BA-4D8F-9663-4303CFF8ED09}"/>
            </a:ext>
          </a:extLst>
        </xdr:cNvPr>
        <xdr:cNvSpPr txBox="1"/>
      </xdr:nvSpPr>
      <xdr:spPr>
        <a:xfrm>
          <a:off x="5905011" y="107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D3BB6A9C-1CF1-4997-9132-B6D0A66EBDC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F5EE9099-B36C-4F20-BE2A-C03FC0EF2D5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3A77E27D-6641-41B9-B931-BBEF22C0D73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83EFD6F1-8AF6-4375-B0E1-AAF5759BD63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EDA244AF-8D82-4ACB-BB5A-86038056196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C679B44F-CF42-4050-9AAD-39428746AF1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D0B19AAB-256A-498C-801C-5851BCDF534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CC3881EA-87F7-4731-AAEE-5980BBD55C1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A4EE714B-7862-40EA-859D-4A15CB245AB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E678BAEB-AED2-453F-A804-0F046666630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CEE8589F-1F1B-4DD5-A191-B9B40B11ACB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xmlns="" id="{601D945A-FCB6-49B6-97CA-4116A1DF7D9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4C3E19DB-320B-40B4-944B-24754E40D80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xmlns="" id="{93371649-3853-49A7-AEF2-56693E04B2B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xmlns="" id="{256A9B67-AF48-4C2D-BB8E-807D398ED2E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xmlns="" id="{E93FDEDB-4E46-4168-94DA-7203AEDEDCC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xmlns="" id="{1D4E3870-81D6-42EE-BC3E-6A3E9505E83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xmlns="" id="{7C357F88-957D-49B6-BD21-4033CE315C0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xmlns="" id="{20F574F7-176E-4FD5-91FE-637A3569F6C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xmlns="" id="{EE645CF6-DC31-471B-946D-D866F463203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xmlns="" id="{4D102B36-EC59-4D60-817B-E17F4D0FF28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D151B211-53D1-402D-B27E-87B24F8C968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xmlns="" id="{F65F879C-0BC2-4337-BA17-D44A06FE03E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D2F8B633-E3B9-4C42-872A-C82BD144567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xmlns="" id="{A0F0C972-FAC8-4DA3-9D4B-513D9068868B}"/>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AE20F807-87FD-4AFC-896A-87226701436C}"/>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xmlns="" id="{FAA2A7C3-49DC-4143-A205-15119013D3B2}"/>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12FAF8B5-92ED-4A9B-885C-E93352DBBDB0}"/>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xmlns="" id="{E852F8D8-E3BE-4A11-BEE6-DFBA7A86EA92}"/>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82896D80-5B0B-4C4C-A97E-922F9770DB5D}"/>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xmlns="" id="{DD6F1926-E717-46F1-8E81-59CA9EC871FE}"/>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xmlns="" id="{2EFF7624-C8A2-49A0-B262-A2B3CC44678A}"/>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xmlns="" id="{9321CCEB-3256-4186-A313-E5975A6E56BD}"/>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xmlns="" id="{55A5DA9C-550C-4750-8D82-5326CC863328}"/>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xmlns="" id="{3C7BD914-C5E8-4F86-B95E-FFB77594E7BB}"/>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7D9A440-FA08-49DF-A8EC-90AEF348041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F506D18-6AB1-4F41-BE84-F684B887CA7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E34FC99E-76EC-420F-9FAF-5D2F3167359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46DFD67-E3FD-4FC9-BDA4-862A8CD91B2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31F34D5-716F-4A7E-A800-6B2CB90E412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3" name="楕円 302">
          <a:extLst>
            <a:ext uri="{FF2B5EF4-FFF2-40B4-BE49-F238E27FC236}">
              <a16:creationId xmlns:a16="http://schemas.microsoft.com/office/drawing/2014/main" xmlns="" id="{D1D1844B-E86D-4802-996A-58733C1053D2}"/>
            </a:ext>
          </a:extLst>
        </xdr:cNvPr>
        <xdr:cNvSpPr/>
      </xdr:nvSpPr>
      <xdr:spPr>
        <a:xfrm>
          <a:off x="4036060" y="1403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505E0F75-4CAD-4530-AD3D-8629332D0100}"/>
            </a:ext>
          </a:extLst>
        </xdr:cNvPr>
        <xdr:cNvSpPr txBox="1"/>
      </xdr:nvSpPr>
      <xdr:spPr>
        <a:xfrm>
          <a:off x="412496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305" name="楕円 304">
          <a:extLst>
            <a:ext uri="{FF2B5EF4-FFF2-40B4-BE49-F238E27FC236}">
              <a16:creationId xmlns:a16="http://schemas.microsoft.com/office/drawing/2014/main" xmlns="" id="{8B95E2FC-F098-403A-AF43-DB711488E584}"/>
            </a:ext>
          </a:extLst>
        </xdr:cNvPr>
        <xdr:cNvSpPr/>
      </xdr:nvSpPr>
      <xdr:spPr>
        <a:xfrm>
          <a:off x="3312160" y="1399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84</xdr:row>
      <xdr:rowOff>1905</xdr:rowOff>
    </xdr:to>
    <xdr:cxnSp macro="">
      <xdr:nvCxnSpPr>
        <xdr:cNvPr id="306" name="直線コネクタ 305">
          <a:extLst>
            <a:ext uri="{FF2B5EF4-FFF2-40B4-BE49-F238E27FC236}">
              <a16:creationId xmlns:a16="http://schemas.microsoft.com/office/drawing/2014/main" xmlns="" id="{877D5904-BFAB-430F-AC01-EA121B4BAFCA}"/>
            </a:ext>
          </a:extLst>
        </xdr:cNvPr>
        <xdr:cNvCxnSpPr/>
      </xdr:nvCxnSpPr>
      <xdr:spPr>
        <a:xfrm>
          <a:off x="3355340" y="1404937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07" name="楕円 306">
          <a:extLst>
            <a:ext uri="{FF2B5EF4-FFF2-40B4-BE49-F238E27FC236}">
              <a16:creationId xmlns:a16="http://schemas.microsoft.com/office/drawing/2014/main" xmlns="" id="{C12ABE1F-745D-434C-8625-3A9C85339383}"/>
            </a:ext>
          </a:extLst>
        </xdr:cNvPr>
        <xdr:cNvSpPr/>
      </xdr:nvSpPr>
      <xdr:spPr>
        <a:xfrm>
          <a:off x="25146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135255</xdr:rowOff>
    </xdr:to>
    <xdr:cxnSp macro="">
      <xdr:nvCxnSpPr>
        <xdr:cNvPr id="308" name="直線コネクタ 307">
          <a:extLst>
            <a:ext uri="{FF2B5EF4-FFF2-40B4-BE49-F238E27FC236}">
              <a16:creationId xmlns:a16="http://schemas.microsoft.com/office/drawing/2014/main" xmlns="" id="{FAB9EBF8-BA9F-4AE4-89B5-E5A4DE4DAA67}"/>
            </a:ext>
          </a:extLst>
        </xdr:cNvPr>
        <xdr:cNvCxnSpPr/>
      </xdr:nvCxnSpPr>
      <xdr:spPr>
        <a:xfrm>
          <a:off x="2565400" y="1400746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09" name="楕円 308">
          <a:extLst>
            <a:ext uri="{FF2B5EF4-FFF2-40B4-BE49-F238E27FC236}">
              <a16:creationId xmlns:a16="http://schemas.microsoft.com/office/drawing/2014/main" xmlns="" id="{5604AFC3-D6BF-4130-8315-80142DEFA9A9}"/>
            </a:ext>
          </a:extLst>
        </xdr:cNvPr>
        <xdr:cNvSpPr/>
      </xdr:nvSpPr>
      <xdr:spPr>
        <a:xfrm>
          <a:off x="1739900" y="139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93345</xdr:rowOff>
    </xdr:to>
    <xdr:cxnSp macro="">
      <xdr:nvCxnSpPr>
        <xdr:cNvPr id="310" name="直線コネクタ 309">
          <a:extLst>
            <a:ext uri="{FF2B5EF4-FFF2-40B4-BE49-F238E27FC236}">
              <a16:creationId xmlns:a16="http://schemas.microsoft.com/office/drawing/2014/main" xmlns="" id="{05F625A3-535D-4C1B-81C4-438AAF2EF910}"/>
            </a:ext>
          </a:extLst>
        </xdr:cNvPr>
        <xdr:cNvCxnSpPr/>
      </xdr:nvCxnSpPr>
      <xdr:spPr>
        <a:xfrm>
          <a:off x="1790700" y="13967459"/>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311" name="楕円 310">
          <a:extLst>
            <a:ext uri="{FF2B5EF4-FFF2-40B4-BE49-F238E27FC236}">
              <a16:creationId xmlns:a16="http://schemas.microsoft.com/office/drawing/2014/main" xmlns="" id="{D32EC318-CE90-47DB-9741-5A304E2EA6CA}"/>
            </a:ext>
          </a:extLst>
        </xdr:cNvPr>
        <xdr:cNvSpPr/>
      </xdr:nvSpPr>
      <xdr:spPr>
        <a:xfrm>
          <a:off x="965200" y="13880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13336</xdr:rowOff>
    </xdr:from>
    <xdr:to>
      <xdr:col>10</xdr:col>
      <xdr:colOff>114300</xdr:colOff>
      <xdr:row>83</xdr:row>
      <xdr:rowOff>53339</xdr:rowOff>
    </xdr:to>
    <xdr:cxnSp macro="">
      <xdr:nvCxnSpPr>
        <xdr:cNvPr id="312" name="直線コネクタ 311">
          <a:extLst>
            <a:ext uri="{FF2B5EF4-FFF2-40B4-BE49-F238E27FC236}">
              <a16:creationId xmlns:a16="http://schemas.microsoft.com/office/drawing/2014/main" xmlns="" id="{2C5AE446-16D9-42BB-921D-4DE9F320FA11}"/>
            </a:ext>
          </a:extLst>
        </xdr:cNvPr>
        <xdr:cNvCxnSpPr/>
      </xdr:nvCxnSpPr>
      <xdr:spPr>
        <a:xfrm>
          <a:off x="1008380" y="13927456"/>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xmlns="" id="{5B947E2A-DE6E-4FA1-812D-0E0A68577362}"/>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xmlns="" id="{0B7EA759-9990-4348-B04A-25A80B120FE4}"/>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xmlns="" id="{AE7CC994-5FD5-4145-900B-503B224435E8}"/>
            </a:ext>
          </a:extLst>
        </xdr:cNvPr>
        <xdr:cNvSpPr txBox="1"/>
      </xdr:nvSpPr>
      <xdr:spPr>
        <a:xfrm>
          <a:off x="16110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xmlns="" id="{5E657598-3C23-43B3-8DF3-2EB58C95F684}"/>
            </a:ext>
          </a:extLst>
        </xdr:cNvPr>
        <xdr:cNvSpPr txBox="1"/>
      </xdr:nvSpPr>
      <xdr:spPr>
        <a:xfrm>
          <a:off x="8363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17" name="n_1mainValue【公営住宅】&#10;有形固定資産減価償却率">
          <a:extLst>
            <a:ext uri="{FF2B5EF4-FFF2-40B4-BE49-F238E27FC236}">
              <a16:creationId xmlns:a16="http://schemas.microsoft.com/office/drawing/2014/main" xmlns="" id="{B30C8EB6-60A2-4EA6-96AC-376EAD249D7C}"/>
            </a:ext>
          </a:extLst>
        </xdr:cNvPr>
        <xdr:cNvSpPr txBox="1"/>
      </xdr:nvSpPr>
      <xdr:spPr>
        <a:xfrm>
          <a:off x="317056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318" name="n_2mainValue【公営住宅】&#10;有形固定資産減価償却率">
          <a:extLst>
            <a:ext uri="{FF2B5EF4-FFF2-40B4-BE49-F238E27FC236}">
              <a16:creationId xmlns:a16="http://schemas.microsoft.com/office/drawing/2014/main" xmlns="" id="{3956B8B0-CFC7-44CC-ACEA-AEF236EEF016}"/>
            </a:ext>
          </a:extLst>
        </xdr:cNvPr>
        <xdr:cNvSpPr txBox="1"/>
      </xdr:nvSpPr>
      <xdr:spPr>
        <a:xfrm>
          <a:off x="2385704" y="140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19" name="n_3mainValue【公営住宅】&#10;有形固定資産減価償却率">
          <a:extLst>
            <a:ext uri="{FF2B5EF4-FFF2-40B4-BE49-F238E27FC236}">
              <a16:creationId xmlns:a16="http://schemas.microsoft.com/office/drawing/2014/main" xmlns="" id="{E8A204EA-59B5-4F9C-9C00-FECC842EA968}"/>
            </a:ext>
          </a:extLst>
        </xdr:cNvPr>
        <xdr:cNvSpPr txBox="1"/>
      </xdr:nvSpPr>
      <xdr:spPr>
        <a:xfrm>
          <a:off x="161100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20" name="n_4mainValue【公営住宅】&#10;有形固定資産減価償却率">
          <a:extLst>
            <a:ext uri="{FF2B5EF4-FFF2-40B4-BE49-F238E27FC236}">
              <a16:creationId xmlns:a16="http://schemas.microsoft.com/office/drawing/2014/main" xmlns="" id="{AFFE1F83-099F-4AAF-9A72-E7714A7A42BB}"/>
            </a:ext>
          </a:extLst>
        </xdr:cNvPr>
        <xdr:cNvSpPr txBox="1"/>
      </xdr:nvSpPr>
      <xdr:spPr>
        <a:xfrm>
          <a:off x="83630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5D5040F7-765F-4BE4-9FD1-7975E2451AD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E882A5F0-5F18-40F5-A3BF-E856A8D9AA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D9E9D93D-7E7A-4569-ADD9-F40C33E9506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C1ACC3AD-02E2-4BD1-85DD-15609BECC27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E809F073-C920-4F1C-BBFC-D825EDD5639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9D872E27-EDDB-438D-B8CF-9781FFECA0C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CB1B93F0-6204-4735-A9AF-AF9E27B6C3C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F5049284-9F62-45BD-BECD-EDCE615D691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5FBD397D-7031-44E7-9847-DDA62CA9081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E0CEFF13-4686-48BA-8EB6-A0981376DEC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xmlns="" id="{F6AF5EB3-C1B9-40CB-9F13-1E45DF28C6A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xmlns="" id="{7015AA52-5091-4453-AF0B-50C89449020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xmlns="" id="{92577160-5D3B-45D6-9B6C-B2253854663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xmlns="" id="{4400D261-85DF-46DE-9AEC-AF9A03EC536D}"/>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xmlns="" id="{216CDAF7-C203-4D13-9383-3DBCAC20BF4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xmlns="" id="{9B0A5F24-06F3-46C7-9AE6-974178FC0B34}"/>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xmlns="" id="{B34FA5C3-1AA4-4106-8005-6E8E6508CEA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xmlns="" id="{1C1F8BDC-3A01-45DD-99FF-7931BC342992}"/>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xmlns="" id="{49557690-AF72-491F-9CA1-6D75EDEF72E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xmlns="" id="{BE23CA82-8DEE-41A0-ABC4-0447345F811E}"/>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xmlns="" id="{838F2B6D-CEE5-4020-BA23-1D340E0CF4C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xmlns="" id="{B4641A37-2C0E-4596-B182-58CF8F1BA09C}"/>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xmlns="" id="{385ACB81-9F56-40EC-BA19-EC18BC4F044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xmlns="" id="{E78EE1FD-45B8-4F59-B181-F5DA348972C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xmlns="" id="{1BEF12CD-7F86-4844-9272-9C592C4ECC2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xmlns="" id="{BC3B2593-34CD-4D32-A171-278863A49705}"/>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xmlns="" id="{30B96755-28F3-47DD-B6AF-EAA6B645F0DE}"/>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xmlns="" id="{87F3FB4D-84F6-4274-BE1D-76C52AE17C54}"/>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xmlns="" id="{DB4852FE-21AF-41F9-A5E5-F185868DC69F}"/>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xmlns="" id="{E515DA23-81BD-4456-A6AA-B92B06BDF621}"/>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xmlns="" id="{7A7ED9F8-4221-4A6D-A254-FD849FD8D410}"/>
            </a:ext>
          </a:extLst>
        </xdr:cNvPr>
        <xdr:cNvSpPr txBox="1"/>
      </xdr:nvSpPr>
      <xdr:spPr>
        <a:xfrm>
          <a:off x="9258300" y="14447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xmlns="" id="{E34E3247-5B2D-4468-9AFD-CF86EA75C237}"/>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xmlns="" id="{708F1B4F-A9E6-4A83-8F03-1B28997DAF81}"/>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xmlns="" id="{B335ED10-BDB6-4196-916E-B93B1D8B96EF}"/>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xmlns="" id="{A0B055A6-3CC9-462D-A091-C66160AA8217}"/>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xmlns="" id="{C342F57F-F14E-43A2-81E0-8A065F3605FB}"/>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FBC8D92-075C-426B-895C-7D3E06F0191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2FA10B1-2A12-4EBF-9C09-1BDE90C52B0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332B8B0C-0DCB-4073-9F54-0BA58DB80DA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43484FCA-C161-4E70-8AA5-AB86107D7F5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B60822BC-36E0-4EAE-AA08-8DEA87662B7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39813</xdr:rowOff>
    </xdr:from>
    <xdr:to>
      <xdr:col>55</xdr:col>
      <xdr:colOff>50800</xdr:colOff>
      <xdr:row>85</xdr:row>
      <xdr:rowOff>141413</xdr:rowOff>
    </xdr:to>
    <xdr:sp macro="" textlink="">
      <xdr:nvSpPr>
        <xdr:cNvPr id="362" name="楕円 361">
          <a:extLst>
            <a:ext uri="{FF2B5EF4-FFF2-40B4-BE49-F238E27FC236}">
              <a16:creationId xmlns:a16="http://schemas.microsoft.com/office/drawing/2014/main" xmlns="" id="{5E8E52FF-1DEA-421F-815A-FE804482D14B}"/>
            </a:ext>
          </a:extLst>
        </xdr:cNvPr>
        <xdr:cNvSpPr/>
      </xdr:nvSpPr>
      <xdr:spPr>
        <a:xfrm>
          <a:off x="9192260" y="14289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62690</xdr:rowOff>
    </xdr:from>
    <xdr:ext cx="469744" cy="259045"/>
    <xdr:sp macro="" textlink="">
      <xdr:nvSpPr>
        <xdr:cNvPr id="363" name="【公営住宅】&#10;一人当たり面積該当値テキスト">
          <a:extLst>
            <a:ext uri="{FF2B5EF4-FFF2-40B4-BE49-F238E27FC236}">
              <a16:creationId xmlns:a16="http://schemas.microsoft.com/office/drawing/2014/main" xmlns="" id="{63FA36C4-AF98-4F3A-A1B5-C64495F1B861}"/>
            </a:ext>
          </a:extLst>
        </xdr:cNvPr>
        <xdr:cNvSpPr txBox="1"/>
      </xdr:nvSpPr>
      <xdr:spPr>
        <a:xfrm>
          <a:off x="9258300" y="1414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40466</xdr:rowOff>
    </xdr:from>
    <xdr:to>
      <xdr:col>50</xdr:col>
      <xdr:colOff>165100</xdr:colOff>
      <xdr:row>85</xdr:row>
      <xdr:rowOff>142066</xdr:rowOff>
    </xdr:to>
    <xdr:sp macro="" textlink="">
      <xdr:nvSpPr>
        <xdr:cNvPr id="364" name="楕円 363">
          <a:extLst>
            <a:ext uri="{FF2B5EF4-FFF2-40B4-BE49-F238E27FC236}">
              <a16:creationId xmlns:a16="http://schemas.microsoft.com/office/drawing/2014/main" xmlns="" id="{43BE00ED-EED2-492A-B539-C0DCC0C0C57C}"/>
            </a:ext>
          </a:extLst>
        </xdr:cNvPr>
        <xdr:cNvSpPr/>
      </xdr:nvSpPr>
      <xdr:spPr>
        <a:xfrm>
          <a:off x="8445500" y="14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90613</xdr:rowOff>
    </xdr:from>
    <xdr:to>
      <xdr:col>55</xdr:col>
      <xdr:colOff>0</xdr:colOff>
      <xdr:row>85</xdr:row>
      <xdr:rowOff>91266</xdr:rowOff>
    </xdr:to>
    <xdr:cxnSp macro="">
      <xdr:nvCxnSpPr>
        <xdr:cNvPr id="365" name="直線コネクタ 364">
          <a:extLst>
            <a:ext uri="{FF2B5EF4-FFF2-40B4-BE49-F238E27FC236}">
              <a16:creationId xmlns:a16="http://schemas.microsoft.com/office/drawing/2014/main" xmlns="" id="{C3AD95E6-A9BB-4346-9B5C-F53359185D87}"/>
            </a:ext>
          </a:extLst>
        </xdr:cNvPr>
        <xdr:cNvCxnSpPr/>
      </xdr:nvCxnSpPr>
      <xdr:spPr>
        <a:xfrm flipV="1">
          <a:off x="8496300" y="14340013"/>
          <a:ext cx="7239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43013</xdr:rowOff>
    </xdr:from>
    <xdr:to>
      <xdr:col>46</xdr:col>
      <xdr:colOff>38100</xdr:colOff>
      <xdr:row>85</xdr:row>
      <xdr:rowOff>144613</xdr:rowOff>
    </xdr:to>
    <xdr:sp macro="" textlink="">
      <xdr:nvSpPr>
        <xdr:cNvPr id="366" name="楕円 365">
          <a:extLst>
            <a:ext uri="{FF2B5EF4-FFF2-40B4-BE49-F238E27FC236}">
              <a16:creationId xmlns:a16="http://schemas.microsoft.com/office/drawing/2014/main" xmlns="" id="{19561097-92F1-47C2-93A3-6A6A2981438B}"/>
            </a:ext>
          </a:extLst>
        </xdr:cNvPr>
        <xdr:cNvSpPr/>
      </xdr:nvSpPr>
      <xdr:spPr>
        <a:xfrm>
          <a:off x="7670800" y="14292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91266</xdr:rowOff>
    </xdr:from>
    <xdr:to>
      <xdr:col>50</xdr:col>
      <xdr:colOff>114300</xdr:colOff>
      <xdr:row>85</xdr:row>
      <xdr:rowOff>93813</xdr:rowOff>
    </xdr:to>
    <xdr:cxnSp macro="">
      <xdr:nvCxnSpPr>
        <xdr:cNvPr id="367" name="直線コネクタ 366">
          <a:extLst>
            <a:ext uri="{FF2B5EF4-FFF2-40B4-BE49-F238E27FC236}">
              <a16:creationId xmlns:a16="http://schemas.microsoft.com/office/drawing/2014/main" xmlns="" id="{076B8D71-1BD2-4608-9396-A82B98E3D202}"/>
            </a:ext>
          </a:extLst>
        </xdr:cNvPr>
        <xdr:cNvCxnSpPr/>
      </xdr:nvCxnSpPr>
      <xdr:spPr>
        <a:xfrm flipV="1">
          <a:off x="7713980" y="14340666"/>
          <a:ext cx="78232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46050</xdr:rowOff>
    </xdr:from>
    <xdr:to>
      <xdr:col>41</xdr:col>
      <xdr:colOff>101600</xdr:colOff>
      <xdr:row>85</xdr:row>
      <xdr:rowOff>147650</xdr:rowOff>
    </xdr:to>
    <xdr:sp macro="" textlink="">
      <xdr:nvSpPr>
        <xdr:cNvPr id="368" name="楕円 367">
          <a:extLst>
            <a:ext uri="{FF2B5EF4-FFF2-40B4-BE49-F238E27FC236}">
              <a16:creationId xmlns:a16="http://schemas.microsoft.com/office/drawing/2014/main" xmlns="" id="{C87C370F-56B1-4727-8041-773EB834FF36}"/>
            </a:ext>
          </a:extLst>
        </xdr:cNvPr>
        <xdr:cNvSpPr/>
      </xdr:nvSpPr>
      <xdr:spPr>
        <a:xfrm>
          <a:off x="6873240" y="142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93813</xdr:rowOff>
    </xdr:from>
    <xdr:to>
      <xdr:col>45</xdr:col>
      <xdr:colOff>177800</xdr:colOff>
      <xdr:row>85</xdr:row>
      <xdr:rowOff>96850</xdr:rowOff>
    </xdr:to>
    <xdr:cxnSp macro="">
      <xdr:nvCxnSpPr>
        <xdr:cNvPr id="369" name="直線コネクタ 368">
          <a:extLst>
            <a:ext uri="{FF2B5EF4-FFF2-40B4-BE49-F238E27FC236}">
              <a16:creationId xmlns:a16="http://schemas.microsoft.com/office/drawing/2014/main" xmlns="" id="{B5DF184D-B52E-4796-B79F-FC538326285B}"/>
            </a:ext>
          </a:extLst>
        </xdr:cNvPr>
        <xdr:cNvCxnSpPr/>
      </xdr:nvCxnSpPr>
      <xdr:spPr>
        <a:xfrm flipV="1">
          <a:off x="6924040" y="14343213"/>
          <a:ext cx="78994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49904</xdr:rowOff>
    </xdr:from>
    <xdr:to>
      <xdr:col>36</xdr:col>
      <xdr:colOff>165100</xdr:colOff>
      <xdr:row>85</xdr:row>
      <xdr:rowOff>151504</xdr:rowOff>
    </xdr:to>
    <xdr:sp macro="" textlink="">
      <xdr:nvSpPr>
        <xdr:cNvPr id="370" name="楕円 369">
          <a:extLst>
            <a:ext uri="{FF2B5EF4-FFF2-40B4-BE49-F238E27FC236}">
              <a16:creationId xmlns:a16="http://schemas.microsoft.com/office/drawing/2014/main" xmlns="" id="{D5235394-D9EC-4CB7-8F88-A0133E5A1393}"/>
            </a:ext>
          </a:extLst>
        </xdr:cNvPr>
        <xdr:cNvSpPr/>
      </xdr:nvSpPr>
      <xdr:spPr>
        <a:xfrm>
          <a:off x="6098540" y="142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96850</xdr:rowOff>
    </xdr:from>
    <xdr:to>
      <xdr:col>41</xdr:col>
      <xdr:colOff>50800</xdr:colOff>
      <xdr:row>85</xdr:row>
      <xdr:rowOff>100704</xdr:rowOff>
    </xdr:to>
    <xdr:cxnSp macro="">
      <xdr:nvCxnSpPr>
        <xdr:cNvPr id="371" name="直線コネクタ 370">
          <a:extLst>
            <a:ext uri="{FF2B5EF4-FFF2-40B4-BE49-F238E27FC236}">
              <a16:creationId xmlns:a16="http://schemas.microsoft.com/office/drawing/2014/main" xmlns="" id="{99857679-2AC1-472E-9162-C07A977F02A2}"/>
            </a:ext>
          </a:extLst>
        </xdr:cNvPr>
        <xdr:cNvCxnSpPr/>
      </xdr:nvCxnSpPr>
      <xdr:spPr>
        <a:xfrm flipV="1">
          <a:off x="6149340" y="14346250"/>
          <a:ext cx="7747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xmlns="" id="{A62273E2-BB00-4729-A377-481FC972A949}"/>
            </a:ext>
          </a:extLst>
        </xdr:cNvPr>
        <xdr:cNvSpPr txBox="1"/>
      </xdr:nvSpPr>
      <xdr:spPr>
        <a:xfrm>
          <a:off x="8271587" y="1456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xmlns="" id="{E080571C-C910-4337-8234-08FB2D3FAC98}"/>
            </a:ext>
          </a:extLst>
        </xdr:cNvPr>
        <xdr:cNvSpPr txBox="1"/>
      </xdr:nvSpPr>
      <xdr:spPr>
        <a:xfrm>
          <a:off x="7509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macro="" textlink="">
      <xdr:nvSpPr>
        <xdr:cNvPr id="374" name="n_3aveValue【公営住宅】&#10;一人当たり面積">
          <a:extLst>
            <a:ext uri="{FF2B5EF4-FFF2-40B4-BE49-F238E27FC236}">
              <a16:creationId xmlns:a16="http://schemas.microsoft.com/office/drawing/2014/main" xmlns="" id="{106E69DF-01CD-42DC-9A0B-015B17158486}"/>
            </a:ext>
          </a:extLst>
        </xdr:cNvPr>
        <xdr:cNvSpPr txBox="1"/>
      </xdr:nvSpPr>
      <xdr:spPr>
        <a:xfrm>
          <a:off x="671202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macro="" textlink="">
      <xdr:nvSpPr>
        <xdr:cNvPr id="375" name="n_4aveValue【公営住宅】&#10;一人当たり面積">
          <a:extLst>
            <a:ext uri="{FF2B5EF4-FFF2-40B4-BE49-F238E27FC236}">
              <a16:creationId xmlns:a16="http://schemas.microsoft.com/office/drawing/2014/main" xmlns="" id="{AEAF7449-C90B-4688-922E-8F8603059327}"/>
            </a:ext>
          </a:extLst>
        </xdr:cNvPr>
        <xdr:cNvSpPr txBox="1"/>
      </xdr:nvSpPr>
      <xdr:spPr>
        <a:xfrm>
          <a:off x="593732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158593</xdr:rowOff>
    </xdr:from>
    <xdr:ext cx="469744" cy="259045"/>
    <xdr:sp macro="" textlink="">
      <xdr:nvSpPr>
        <xdr:cNvPr id="376" name="n_1mainValue【公営住宅】&#10;一人当たり面積">
          <a:extLst>
            <a:ext uri="{FF2B5EF4-FFF2-40B4-BE49-F238E27FC236}">
              <a16:creationId xmlns:a16="http://schemas.microsoft.com/office/drawing/2014/main" xmlns="" id="{29B76C75-803A-45A6-8548-5283E8D56652}"/>
            </a:ext>
          </a:extLst>
        </xdr:cNvPr>
        <xdr:cNvSpPr txBox="1"/>
      </xdr:nvSpPr>
      <xdr:spPr>
        <a:xfrm>
          <a:off x="8271587" y="1407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161140</xdr:rowOff>
    </xdr:from>
    <xdr:ext cx="469744" cy="259045"/>
    <xdr:sp macro="" textlink="">
      <xdr:nvSpPr>
        <xdr:cNvPr id="377" name="n_2mainValue【公営住宅】&#10;一人当たり面積">
          <a:extLst>
            <a:ext uri="{FF2B5EF4-FFF2-40B4-BE49-F238E27FC236}">
              <a16:creationId xmlns:a16="http://schemas.microsoft.com/office/drawing/2014/main" xmlns="" id="{EE279302-C38C-4B56-8F51-A57D425358E9}"/>
            </a:ext>
          </a:extLst>
        </xdr:cNvPr>
        <xdr:cNvSpPr txBox="1"/>
      </xdr:nvSpPr>
      <xdr:spPr>
        <a:xfrm>
          <a:off x="7509587" y="1407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164177</xdr:rowOff>
    </xdr:from>
    <xdr:ext cx="469744" cy="259045"/>
    <xdr:sp macro="" textlink="">
      <xdr:nvSpPr>
        <xdr:cNvPr id="378" name="n_3mainValue【公営住宅】&#10;一人当たり面積">
          <a:extLst>
            <a:ext uri="{FF2B5EF4-FFF2-40B4-BE49-F238E27FC236}">
              <a16:creationId xmlns:a16="http://schemas.microsoft.com/office/drawing/2014/main" xmlns="" id="{03480662-BF15-4994-ACE5-21B3499967FA}"/>
            </a:ext>
          </a:extLst>
        </xdr:cNvPr>
        <xdr:cNvSpPr txBox="1"/>
      </xdr:nvSpPr>
      <xdr:spPr>
        <a:xfrm>
          <a:off x="6712027" y="14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168031</xdr:rowOff>
    </xdr:from>
    <xdr:ext cx="469744" cy="259045"/>
    <xdr:sp macro="" textlink="">
      <xdr:nvSpPr>
        <xdr:cNvPr id="379" name="n_4mainValue【公営住宅】&#10;一人当たり面積">
          <a:extLst>
            <a:ext uri="{FF2B5EF4-FFF2-40B4-BE49-F238E27FC236}">
              <a16:creationId xmlns:a16="http://schemas.microsoft.com/office/drawing/2014/main" xmlns="" id="{BD72DAC0-22D6-43F6-8249-B75F4870F9FC}"/>
            </a:ext>
          </a:extLst>
        </xdr:cNvPr>
        <xdr:cNvSpPr txBox="1"/>
      </xdr:nvSpPr>
      <xdr:spPr>
        <a:xfrm>
          <a:off x="5937327" y="140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xmlns="" id="{0815ACBF-B52A-4C57-BC77-63978040165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xmlns="" id="{B081F0F4-CB98-476F-9315-AD9ED424A63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xmlns="" id="{E8469E7A-CC81-48AB-A93D-292409144C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xmlns="" id="{DE14C7C2-0816-4C26-BF49-D9E4D4841E8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xmlns="" id="{8CDD22A3-9D6D-4A54-8D15-7F14E798A39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xmlns="" id="{C2F37D6D-4899-436A-8DDF-9F96F627C45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xmlns="" id="{B70947E7-8FBC-46FF-8056-68E549F4AE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xmlns="" id="{DF1285F4-1928-407E-B14B-74073CEE574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xmlns="" id="{E600BC0B-4AD6-41B5-B0DB-9B6B534EDB0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xmlns="" id="{9ACB82C1-2892-48EA-97B4-455C03BC68C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xmlns="" id="{F35BE4B5-F79E-455F-BA51-55A4BF96E01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xmlns="" id="{50981C56-9E1B-449D-A3DF-8ACAE8D9F2D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xmlns="" id="{59F91933-CABF-49E4-B777-A2674322895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xmlns="" id="{EEE99E6A-6594-4571-9329-F3EB5FB8F2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xmlns="" id="{ECD155EF-EC40-49B4-966E-EEA243C4F1F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xmlns="" id="{D56EAEC5-076B-40B7-AD17-B12E726F8B1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xmlns="" id="{742DA289-C892-4387-939D-3099B34DAE0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xmlns="" id="{B1BF2C5B-44B3-4224-8B01-D72685943D4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xmlns="" id="{BEC97BFB-3F6A-481C-87DA-E3B85DE2BD2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xmlns="" id="{F4FD3958-06F7-4E2E-BD47-87EBA3495E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xmlns="" id="{710B8F4B-BF09-4D49-A2F1-99E2334B4C7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xmlns="" id="{D110F8DB-4195-476E-AF3A-6D79BFAC49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xmlns="" id="{8049C9C8-B33B-4E5A-9D9A-0B3E522646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xmlns="" id="{3627A64D-99C8-42C2-A08B-C7E6A55A76C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xmlns="" id="{2B73A447-2911-43DB-A584-F18B0924032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xmlns="" id="{7366EF5D-3653-4DFF-9F8F-81A6B64B8B6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xmlns="" id="{CEEDE81B-FAB1-4FEF-91C4-E93781EDDDA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xmlns="" id="{0B077EA1-189C-4D49-AB54-86FFB8D15C5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xmlns="" id="{D117BA63-19FE-4C58-9DF5-ED904608D69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xmlns="" id="{C7F8F8F6-7A40-4FC3-AAE2-561FD649670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xmlns="" id="{8B129BC8-CBF9-460E-9E94-AE27CC1B3E5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xmlns="" id="{43F09BE8-1D60-4C71-9765-115C209DE24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xmlns="" id="{148190DC-5602-4E89-A4E1-674F81A1504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xmlns="" id="{BDE5E6D5-E070-4FAD-8AA7-B57D2326D71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xmlns="" id="{3C211FDA-EB2A-4B90-A04D-2415A644140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xmlns="" id="{BF6FE2F8-F85E-4296-9C24-8CE54DC287F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xmlns="" id="{2575A632-4389-477A-A0B0-5EA49C84A26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xmlns="" id="{8E40A461-2CB6-4C74-AD88-EF0D1A14146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xmlns="" id="{F55BD918-EBA7-47B9-AA1A-DFBD32EE96C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xmlns="" id="{FB990812-A442-447E-AAE7-8A838463CE2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xmlns="" id="{7589BA22-121F-45B9-8C58-A8385B1678D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xmlns="" id="{948672D9-4C9E-4CB4-8373-AC1B09C124DA}"/>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xmlns="" id="{09B1B5D8-2EEC-4ED4-BE32-E4BD0E7F1C9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xmlns="" id="{ED9174CC-28DB-47B1-BA62-3286CB9394C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xmlns="" id="{AFA1E82E-F058-4D27-B657-AC89932E095E}"/>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xmlns="" id="{B290B582-26FB-4438-9EFC-536565F3CE80}"/>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xmlns="" id="{F48CA2F1-17DF-4009-9BA4-D84CE9AB5E0A}"/>
            </a:ext>
          </a:extLst>
        </xdr:cNvPr>
        <xdr:cNvSpPr txBox="1"/>
      </xdr:nvSpPr>
      <xdr:spPr>
        <a:xfrm>
          <a:off x="14414500" y="6401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xmlns="" id="{0E9EAC06-AEE3-4DC3-8B06-229B14475AE3}"/>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xmlns="" id="{D175F50B-F2C1-4A57-8656-F89F2D16E716}"/>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xmlns="" id="{0A2501A7-67B3-480D-9C76-5138E61D2952}"/>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xmlns="" id="{4EE02A95-4EA2-48DF-8E8B-6E082CEAA82F}"/>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xmlns="" id="{76942AEE-9965-43D9-AA99-D2506263BDAC}"/>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446F5EA4-456B-4CF1-A524-19BD859D02E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8A37D6A2-536E-4358-91D7-9662C3D56A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3E88EEF5-C01E-4FE5-A60D-77E858DD617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8EFF76A4-4469-479D-A157-B64A5A58A71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CFED7856-2272-41B3-98A4-02D91A6A17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37" name="楕円 436">
          <a:extLst>
            <a:ext uri="{FF2B5EF4-FFF2-40B4-BE49-F238E27FC236}">
              <a16:creationId xmlns:a16="http://schemas.microsoft.com/office/drawing/2014/main" xmlns="" id="{F5A2AB7E-20E8-4214-92F9-895A82FE4875}"/>
            </a:ext>
          </a:extLst>
        </xdr:cNvPr>
        <xdr:cNvSpPr/>
      </xdr:nvSpPr>
      <xdr:spPr>
        <a:xfrm>
          <a:off x="14325600" y="63325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152780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xmlns="" id="{FEB1318B-A6CD-4400-993E-58B4C9ACA902}"/>
            </a:ext>
          </a:extLst>
        </xdr:cNvPr>
        <xdr:cNvSpPr txBox="1"/>
      </xdr:nvSpPr>
      <xdr:spPr>
        <a:xfrm>
          <a:off x="144145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87449</xdr:rowOff>
    </xdr:from>
    <xdr:to>
      <xdr:col>81</xdr:col>
      <xdr:colOff>101600</xdr:colOff>
      <xdr:row>38</xdr:row>
      <xdr:rowOff>17599</xdr:rowOff>
    </xdr:to>
    <xdr:sp macro="" textlink="">
      <xdr:nvSpPr>
        <xdr:cNvPr id="439" name="楕円 438">
          <a:extLst>
            <a:ext uri="{FF2B5EF4-FFF2-40B4-BE49-F238E27FC236}">
              <a16:creationId xmlns:a16="http://schemas.microsoft.com/office/drawing/2014/main" xmlns="" id="{B2FA4902-764F-4146-9F13-5470C7DB8672}"/>
            </a:ext>
          </a:extLst>
        </xdr:cNvPr>
        <xdr:cNvSpPr/>
      </xdr:nvSpPr>
      <xdr:spPr>
        <a:xfrm>
          <a:off x="13578840" y="629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138249</xdr:rowOff>
    </xdr:from>
    <xdr:to>
      <xdr:col>85</xdr:col>
      <xdr:colOff>127000</xdr:colOff>
      <xdr:row>38</xdr:row>
      <xdr:rowOff>9253</xdr:rowOff>
    </xdr:to>
    <xdr:cxnSp macro="">
      <xdr:nvCxnSpPr>
        <xdr:cNvPr id="440" name="直線コネクタ 439">
          <a:extLst>
            <a:ext uri="{FF2B5EF4-FFF2-40B4-BE49-F238E27FC236}">
              <a16:creationId xmlns:a16="http://schemas.microsoft.com/office/drawing/2014/main" xmlns="" id="{617D75F0-0B3B-45E8-99D9-30D04C5C973C}"/>
            </a:ext>
          </a:extLst>
        </xdr:cNvPr>
        <xdr:cNvCxnSpPr/>
      </xdr:nvCxnSpPr>
      <xdr:spPr>
        <a:xfrm>
          <a:off x="13629640" y="6340929"/>
          <a:ext cx="74676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441" name="楕円 440">
          <a:extLst>
            <a:ext uri="{FF2B5EF4-FFF2-40B4-BE49-F238E27FC236}">
              <a16:creationId xmlns:a16="http://schemas.microsoft.com/office/drawing/2014/main" xmlns="" id="{6819B076-C781-4C36-A543-D315252FA7C7}"/>
            </a:ext>
          </a:extLst>
        </xdr:cNvPr>
        <xdr:cNvSpPr/>
      </xdr:nvSpPr>
      <xdr:spPr>
        <a:xfrm>
          <a:off x="1280414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138249</xdr:rowOff>
    </xdr:to>
    <xdr:cxnSp macro="">
      <xdr:nvCxnSpPr>
        <xdr:cNvPr id="442" name="直線コネクタ 441">
          <a:extLst>
            <a:ext uri="{FF2B5EF4-FFF2-40B4-BE49-F238E27FC236}">
              <a16:creationId xmlns:a16="http://schemas.microsoft.com/office/drawing/2014/main" xmlns="" id="{F7E691C5-701E-4AC9-8E67-1444229C74C9}"/>
            </a:ext>
          </a:extLst>
        </xdr:cNvPr>
        <xdr:cNvCxnSpPr/>
      </xdr:nvCxnSpPr>
      <xdr:spPr>
        <a:xfrm>
          <a:off x="12854940" y="629847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170724</xdr:rowOff>
    </xdr:from>
    <xdr:to>
      <xdr:col>72</xdr:col>
      <xdr:colOff>38100</xdr:colOff>
      <xdr:row>37</xdr:row>
      <xdr:rowOff>100874</xdr:rowOff>
    </xdr:to>
    <xdr:sp macro="" textlink="">
      <xdr:nvSpPr>
        <xdr:cNvPr id="443" name="楕円 442">
          <a:extLst>
            <a:ext uri="{FF2B5EF4-FFF2-40B4-BE49-F238E27FC236}">
              <a16:creationId xmlns:a16="http://schemas.microsoft.com/office/drawing/2014/main" xmlns="" id="{E1F9E4E2-D93D-4F88-A731-9EC6A1E5702F}"/>
            </a:ext>
          </a:extLst>
        </xdr:cNvPr>
        <xdr:cNvSpPr/>
      </xdr:nvSpPr>
      <xdr:spPr>
        <a:xfrm>
          <a:off x="12029440" y="6205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50074</xdr:rowOff>
    </xdr:from>
    <xdr:to>
      <xdr:col>76</xdr:col>
      <xdr:colOff>114300</xdr:colOff>
      <xdr:row>37</xdr:row>
      <xdr:rowOff>95794</xdr:rowOff>
    </xdr:to>
    <xdr:cxnSp macro="">
      <xdr:nvCxnSpPr>
        <xdr:cNvPr id="444" name="直線コネクタ 443">
          <a:extLst>
            <a:ext uri="{FF2B5EF4-FFF2-40B4-BE49-F238E27FC236}">
              <a16:creationId xmlns:a16="http://schemas.microsoft.com/office/drawing/2014/main" xmlns="" id="{0BAE6B96-5BD9-4AAA-91C8-5CFE67F74450}"/>
            </a:ext>
          </a:extLst>
        </xdr:cNvPr>
        <xdr:cNvCxnSpPr/>
      </xdr:nvCxnSpPr>
      <xdr:spPr>
        <a:xfrm>
          <a:off x="12072620" y="6252754"/>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123372</xdr:rowOff>
    </xdr:from>
    <xdr:to>
      <xdr:col>67</xdr:col>
      <xdr:colOff>101600</xdr:colOff>
      <xdr:row>37</xdr:row>
      <xdr:rowOff>53522</xdr:rowOff>
    </xdr:to>
    <xdr:sp macro="" textlink="">
      <xdr:nvSpPr>
        <xdr:cNvPr id="445" name="楕円 444">
          <a:extLst>
            <a:ext uri="{FF2B5EF4-FFF2-40B4-BE49-F238E27FC236}">
              <a16:creationId xmlns:a16="http://schemas.microsoft.com/office/drawing/2014/main" xmlns="" id="{6525C06D-1F2B-4583-B3ED-BB63ABDD736A}"/>
            </a:ext>
          </a:extLst>
        </xdr:cNvPr>
        <xdr:cNvSpPr/>
      </xdr:nvSpPr>
      <xdr:spPr>
        <a:xfrm>
          <a:off x="11231880" y="6158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50074</xdr:rowOff>
    </xdr:to>
    <xdr:cxnSp macro="">
      <xdr:nvCxnSpPr>
        <xdr:cNvPr id="446" name="直線コネクタ 445">
          <a:extLst>
            <a:ext uri="{FF2B5EF4-FFF2-40B4-BE49-F238E27FC236}">
              <a16:creationId xmlns:a16="http://schemas.microsoft.com/office/drawing/2014/main" xmlns="" id="{32A37676-510E-48F9-90CF-BD351970F958}"/>
            </a:ext>
          </a:extLst>
        </xdr:cNvPr>
        <xdr:cNvCxnSpPr/>
      </xdr:nvCxnSpPr>
      <xdr:spPr>
        <a:xfrm>
          <a:off x="11282680" y="6205402"/>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xmlns="" id="{07B5FF46-7BF7-4289-9A90-E92CB241C9DD}"/>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xmlns="" id="{C95D3CC8-19BD-493D-8C7A-38D04A46B524}"/>
            </a:ext>
          </a:extLst>
        </xdr:cNvPr>
        <xdr:cNvSpPr txBox="1"/>
      </xdr:nvSpPr>
      <xdr:spPr>
        <a:xfrm>
          <a:off x="12675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xmlns="" id="{0BF61F6B-9DB5-4189-A39B-3109410C2E92}"/>
            </a:ext>
          </a:extLst>
        </xdr:cNvPr>
        <xdr:cNvSpPr txBox="1"/>
      </xdr:nvSpPr>
      <xdr:spPr>
        <a:xfrm>
          <a:off x="119005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xmlns="" id="{BAD8B05B-60CA-4EC2-8D1A-AFC8A0579274}"/>
            </a:ext>
          </a:extLst>
        </xdr:cNvPr>
        <xdr:cNvSpPr txBox="1"/>
      </xdr:nvSpPr>
      <xdr:spPr>
        <a:xfrm>
          <a:off x="1110298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34126</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xmlns="" id="{0317E226-5B37-40C4-BBA9-5F0FEE3EA5CB}"/>
            </a:ext>
          </a:extLst>
        </xdr:cNvPr>
        <xdr:cNvSpPr txBox="1"/>
      </xdr:nvSpPr>
      <xdr:spPr>
        <a:xfrm>
          <a:off x="134372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xmlns="" id="{98F2267B-C5C1-4BDC-8FAF-659ABBEDDF40}"/>
            </a:ext>
          </a:extLst>
        </xdr:cNvPr>
        <xdr:cNvSpPr txBox="1"/>
      </xdr:nvSpPr>
      <xdr:spPr>
        <a:xfrm>
          <a:off x="1267524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117401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xmlns="" id="{AD0D8272-8C2B-417C-A926-2DE9956B28F1}"/>
            </a:ext>
          </a:extLst>
        </xdr:cNvPr>
        <xdr:cNvSpPr txBox="1"/>
      </xdr:nvSpPr>
      <xdr:spPr>
        <a:xfrm>
          <a:off x="1190054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xmlns="" id="{7E8CE830-C03C-4289-82A1-EC7ADBFE26A9}"/>
            </a:ext>
          </a:extLst>
        </xdr:cNvPr>
        <xdr:cNvSpPr txBox="1"/>
      </xdr:nvSpPr>
      <xdr:spPr>
        <a:xfrm>
          <a:off x="1110298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C9E58E8A-A60E-46F8-8736-A506CB1F7C8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8698B135-6570-437C-9A2B-4536046A860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CFA1D0B3-A727-486A-A5FA-44DC75A02E6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669E9B6A-489D-4E50-93A0-3EFC1C31E8A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3CD6641F-F44E-47B4-B0C9-D3BD662533C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D792A892-D3D8-43B6-9368-84664AEF7DB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E160E1D2-5528-4849-9DF4-65B64AE4EF5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1B2C7F77-F668-454D-9478-66CD9F512F0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8E68C38B-0FCC-47D3-891B-AB9A0D11830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C78FF6FD-98C0-4D50-86CB-0EC13A4672A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xmlns="" id="{033C45E0-26B0-40F9-A3FF-72807DC301F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xmlns="" id="{C46CE8C2-C338-49E2-82C9-CD26E209411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xmlns="" id="{495C3978-A8D9-452E-A35A-EC1B3F27A00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xmlns="" id="{3AA10A52-3321-4E21-A637-93F38741E178}"/>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xmlns="" id="{8CB7F5CD-0EEE-4710-A169-727957FA63E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xmlns="" id="{66131329-DDD1-4433-8BAE-56F253DD368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xmlns="" id="{D8BD2AB2-D5E6-4732-818E-794E03E8F0C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xmlns="" id="{F27EE603-02C2-4A16-B4C4-326FEAE24B0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xmlns="" id="{A8BD310B-4A1B-463C-9C0A-BA5E0B9B6D6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xmlns="" id="{24504876-D293-42BB-9DA1-FF410544348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xmlns="" id="{2117345B-A660-4755-A29B-BD5220F9EA8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xmlns="" id="{51D19E41-5B69-4615-B9B5-574D730607DD}"/>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xmlns="" id="{C04760F2-98A9-4C5F-B0B7-7E6EFE26272D}"/>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xmlns="" id="{E382F05B-26CF-4EE4-AE61-A69D3647E25A}"/>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xmlns="" id="{30885D5A-ECD2-4E58-AEFA-7EFD8A53A16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xmlns="" id="{5AFC9DEC-194D-46EC-9FF2-1EE5ABF489FE}"/>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xmlns="" id="{8371C23F-6023-41E3-ACA0-A6945C8C9C49}"/>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xmlns="" id="{E93CBB6C-938B-41BE-80AB-2EB285FA3BA4}"/>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xmlns="" id="{8824FC61-427D-46E1-8EB7-33D4329389EF}"/>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xmlns="" id="{0F0E758A-B529-48E3-84EE-768B8113F112}"/>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xmlns="" id="{408645F8-43B2-426E-9A35-67E97811D90C}"/>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xmlns="" id="{9486A808-5135-43AC-9574-3B5D857B98C2}"/>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E3DD73F4-08EF-4C5F-8BD3-EDB4F0769EB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D3F312D3-E7AC-43D3-B4B8-E6F93A2F58E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60AEBC2A-45A9-41BB-98D5-4C87568F671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EBF47C60-E862-407A-9272-2570E88DD00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8D2568DA-2690-4D1A-A076-09923EA5B47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492" name="楕円 491">
          <a:extLst>
            <a:ext uri="{FF2B5EF4-FFF2-40B4-BE49-F238E27FC236}">
              <a16:creationId xmlns:a16="http://schemas.microsoft.com/office/drawing/2014/main" xmlns="" id="{3BE9F20B-ECB6-4F46-BF1F-3AA6DAB2286D}"/>
            </a:ext>
          </a:extLst>
        </xdr:cNvPr>
        <xdr:cNvSpPr/>
      </xdr:nvSpPr>
      <xdr:spPr>
        <a:xfrm>
          <a:off x="1945894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xmlns="" id="{77B91CCF-9504-4290-A8F7-44ADC15C3431}"/>
            </a:ext>
          </a:extLst>
        </xdr:cNvPr>
        <xdr:cNvSpPr txBox="1"/>
      </xdr:nvSpPr>
      <xdr:spPr>
        <a:xfrm>
          <a:off x="19547840" y="674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4" name="楕円 493">
          <a:extLst>
            <a:ext uri="{FF2B5EF4-FFF2-40B4-BE49-F238E27FC236}">
              <a16:creationId xmlns:a16="http://schemas.microsoft.com/office/drawing/2014/main" xmlns="" id="{18B005C3-3D4E-4832-AD95-60F191727306}"/>
            </a:ext>
          </a:extLst>
        </xdr:cNvPr>
        <xdr:cNvSpPr/>
      </xdr:nvSpPr>
      <xdr:spPr>
        <a:xfrm>
          <a:off x="18735040" y="683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495" name="直線コネクタ 494">
          <a:extLst>
            <a:ext uri="{FF2B5EF4-FFF2-40B4-BE49-F238E27FC236}">
              <a16:creationId xmlns:a16="http://schemas.microsoft.com/office/drawing/2014/main" xmlns="" id="{BA8619DC-C044-4882-8ABB-58757A6DD3A8}"/>
            </a:ext>
          </a:extLst>
        </xdr:cNvPr>
        <xdr:cNvCxnSpPr/>
      </xdr:nvCxnSpPr>
      <xdr:spPr>
        <a:xfrm flipV="1">
          <a:off x="18778220" y="688086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496" name="楕円 495">
          <a:extLst>
            <a:ext uri="{FF2B5EF4-FFF2-40B4-BE49-F238E27FC236}">
              <a16:creationId xmlns:a16="http://schemas.microsoft.com/office/drawing/2014/main" xmlns="" id="{355300FF-3B2C-4356-8151-D4902216C6FF}"/>
            </a:ext>
          </a:extLst>
        </xdr:cNvPr>
        <xdr:cNvSpPr/>
      </xdr:nvSpPr>
      <xdr:spPr>
        <a:xfrm>
          <a:off x="1793748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497" name="直線コネクタ 496">
          <a:extLst>
            <a:ext uri="{FF2B5EF4-FFF2-40B4-BE49-F238E27FC236}">
              <a16:creationId xmlns:a16="http://schemas.microsoft.com/office/drawing/2014/main" xmlns="" id="{93240842-91C1-4D2C-B346-50E99DC945BE}"/>
            </a:ext>
          </a:extLst>
        </xdr:cNvPr>
        <xdr:cNvCxnSpPr/>
      </xdr:nvCxnSpPr>
      <xdr:spPr>
        <a:xfrm>
          <a:off x="17988280" y="68831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132842</xdr:rowOff>
    </xdr:from>
    <xdr:to>
      <xdr:col>102</xdr:col>
      <xdr:colOff>165100</xdr:colOff>
      <xdr:row>41</xdr:row>
      <xdr:rowOff>62992</xdr:rowOff>
    </xdr:to>
    <xdr:sp macro="" textlink="">
      <xdr:nvSpPr>
        <xdr:cNvPr id="498" name="楕円 497">
          <a:extLst>
            <a:ext uri="{FF2B5EF4-FFF2-40B4-BE49-F238E27FC236}">
              <a16:creationId xmlns:a16="http://schemas.microsoft.com/office/drawing/2014/main" xmlns="" id="{4E536DEA-E301-4946-82BD-7BA3B2C90CDE}"/>
            </a:ext>
          </a:extLst>
        </xdr:cNvPr>
        <xdr:cNvSpPr/>
      </xdr:nvSpPr>
      <xdr:spPr>
        <a:xfrm>
          <a:off x="17162780" y="6838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xdr:rowOff>
    </xdr:from>
    <xdr:to>
      <xdr:col>107</xdr:col>
      <xdr:colOff>50800</xdr:colOff>
      <xdr:row>41</xdr:row>
      <xdr:rowOff>12192</xdr:rowOff>
    </xdr:to>
    <xdr:cxnSp macro="">
      <xdr:nvCxnSpPr>
        <xdr:cNvPr id="499" name="直線コネクタ 498">
          <a:extLst>
            <a:ext uri="{FF2B5EF4-FFF2-40B4-BE49-F238E27FC236}">
              <a16:creationId xmlns:a16="http://schemas.microsoft.com/office/drawing/2014/main" xmlns="" id="{72005738-2CC2-448E-9E77-FAE7F677A1B0}"/>
            </a:ext>
          </a:extLst>
        </xdr:cNvPr>
        <xdr:cNvCxnSpPr/>
      </xdr:nvCxnSpPr>
      <xdr:spPr>
        <a:xfrm flipV="1">
          <a:off x="17213580" y="688314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500" name="楕円 499">
          <a:extLst>
            <a:ext uri="{FF2B5EF4-FFF2-40B4-BE49-F238E27FC236}">
              <a16:creationId xmlns:a16="http://schemas.microsoft.com/office/drawing/2014/main" xmlns="" id="{69B71125-65F3-413E-AD2A-0F191749210E}"/>
            </a:ext>
          </a:extLst>
        </xdr:cNvPr>
        <xdr:cNvSpPr/>
      </xdr:nvSpPr>
      <xdr:spPr>
        <a:xfrm>
          <a:off x="16388080" y="6840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12192</xdr:rowOff>
    </xdr:from>
    <xdr:to>
      <xdr:col>102</xdr:col>
      <xdr:colOff>114300</xdr:colOff>
      <xdr:row>41</xdr:row>
      <xdr:rowOff>14478</xdr:rowOff>
    </xdr:to>
    <xdr:cxnSp macro="">
      <xdr:nvCxnSpPr>
        <xdr:cNvPr id="501" name="直線コネクタ 500">
          <a:extLst>
            <a:ext uri="{FF2B5EF4-FFF2-40B4-BE49-F238E27FC236}">
              <a16:creationId xmlns:a16="http://schemas.microsoft.com/office/drawing/2014/main" xmlns="" id="{6EBCCE87-0B59-4946-890A-3D799C71A846}"/>
            </a:ext>
          </a:extLst>
        </xdr:cNvPr>
        <xdr:cNvCxnSpPr/>
      </xdr:nvCxnSpPr>
      <xdr:spPr>
        <a:xfrm flipV="1">
          <a:off x="16431260" y="688543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xmlns="" id="{0333D832-21B3-4B44-8191-E91F4373BA04}"/>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xmlns="" id="{282B45DF-DE1F-4935-915A-BB0D468BFAD5}"/>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xmlns="" id="{C2502B05-8266-4EAD-A200-3EB44F37ECC5}"/>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xmlns="" id="{854D517A-473E-4FE9-8813-8912195361CC}"/>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xmlns="" id="{42B3996E-1305-42D4-80A4-F216FB604FE2}"/>
            </a:ext>
          </a:extLst>
        </xdr:cNvPr>
        <xdr:cNvSpPr txBox="1"/>
      </xdr:nvSpPr>
      <xdr:spPr>
        <a:xfrm>
          <a:off x="1856112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xmlns="" id="{3A3A7C62-8E77-4BBD-9484-CD1623142619}"/>
            </a:ext>
          </a:extLst>
        </xdr:cNvPr>
        <xdr:cNvSpPr txBox="1"/>
      </xdr:nvSpPr>
      <xdr:spPr>
        <a:xfrm>
          <a:off x="17776267" y="69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54119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xmlns="" id="{0D45A4E9-372D-4E72-97B2-8D24C9B730CE}"/>
            </a:ext>
          </a:extLst>
        </xdr:cNvPr>
        <xdr:cNvSpPr txBox="1"/>
      </xdr:nvSpPr>
      <xdr:spPr>
        <a:xfrm>
          <a:off x="17001567" y="69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xmlns="" id="{CBDF58DC-DDB0-4C0A-A640-E31CEE89C278}"/>
            </a:ext>
          </a:extLst>
        </xdr:cNvPr>
        <xdr:cNvSpPr txBox="1"/>
      </xdr:nvSpPr>
      <xdr:spPr>
        <a:xfrm>
          <a:off x="16226867" y="69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xmlns="" id="{007CDE85-B6AE-4AAA-927F-AFF7EA0069C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xmlns="" id="{972F909D-6258-49B5-9641-CAEDF716A9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xmlns="" id="{44E70E44-5FEB-4D03-B488-7B8B3233ED5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xmlns="" id="{B1B843B8-4A6F-4A43-8F7D-100438133CC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xmlns="" id="{416833A5-E21F-4469-992A-FE6EC01062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xmlns="" id="{838B1738-C780-4746-BD86-06A32F5336D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xmlns="" id="{E8E6C91B-1F9A-443F-BA50-530897CA171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xmlns="" id="{52208760-FF4A-4E52-A31E-730F276CB33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xmlns="" id="{986F0AA6-7EF8-4201-85F0-B2560173063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xmlns="" id="{1FAD4163-6FF0-4C7C-9C0D-38843D7534E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xmlns="" id="{F994E41C-C021-4EA0-8DBB-EDB53FF3849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xmlns="" id="{857B20D0-25C4-4875-933F-DD7C2E6D43F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xmlns="" id="{AD876C80-BC37-4299-B508-AEBF697C1FE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xmlns="" id="{3C3F151A-DAE5-41E8-A7FB-F9BC7DF9778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xmlns="" id="{B31530EF-6C55-4E49-B289-8F7B0F75D12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xmlns="" id="{161519D2-376D-435D-8BD5-C09574D0CA4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xmlns="" id="{EB6ED0C9-D113-4E50-9E85-1FACA7A27CC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xmlns="" id="{81E055DA-84E2-4214-BE63-7ADBD5CCA3B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xmlns="" id="{0B046CE0-7595-46EF-85CB-114417217F6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xmlns="" id="{14B233C6-DD28-476B-B042-92F5CF38830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xmlns="" id="{7F22D784-C570-464C-AF88-B7F0844BB99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xmlns="" id="{52DFABEB-C817-4DBB-9091-B5C3CA1AFD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xmlns="" id="{1A87E7AA-6BE5-40E2-9E83-9ECF703FEDD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xmlns="" id="{9BF65DE9-FE69-4915-A7C2-6E3E12B0D3D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xmlns="" id="{6DDFB731-8350-490D-AF78-CBA56F8AC62D}"/>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xmlns="" id="{FCF4E26A-5F40-49B2-9B48-C54D9B815135}"/>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xmlns="" id="{4144B657-3BF7-4409-A855-1F5C991E6BA4}"/>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xmlns="" id="{D6D8F7BC-F9F2-4B3F-BED1-A449B840D31D}"/>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xmlns="" id="{7EDC2431-650B-4B6C-B5DE-C63C810D1419}"/>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xmlns="" id="{68ADCA29-D2CA-4F9A-AF32-15C821898C24}"/>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xmlns="" id="{104DC880-8A53-45E1-9395-2A43A4539537}"/>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xmlns="" id="{7657AAD9-EDC9-484B-84FE-851D9C2108F9}"/>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xmlns="" id="{F5BCA215-9107-4538-8E1F-93C802CBE4AD}"/>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xmlns="" id="{D7204C4A-3EFF-4502-B534-D2A2F99A458F}"/>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xmlns="" id="{4797A110-1CA5-4033-BB87-C6338F99DC63}"/>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AD7F9887-A192-4DC4-B061-05A5B86F9EF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7EFB3497-D4A3-4C1D-B51B-67E9188DF0C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4110F21A-7456-4019-91D5-62FBF408124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1B46F4FD-E654-4A75-B7D8-4B76DBAAABD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EF1778F1-2F32-494B-80F4-5C46B2067A0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50" name="楕円 549">
          <a:extLst>
            <a:ext uri="{FF2B5EF4-FFF2-40B4-BE49-F238E27FC236}">
              <a16:creationId xmlns:a16="http://schemas.microsoft.com/office/drawing/2014/main" xmlns="" id="{B01F22EF-B5AF-4A22-8DEC-79E591C94A86}"/>
            </a:ext>
          </a:extLst>
        </xdr:cNvPr>
        <xdr:cNvSpPr/>
      </xdr:nvSpPr>
      <xdr:spPr>
        <a:xfrm>
          <a:off x="14325600" y="97237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xmlns="" id="{CE154ED3-C135-4A07-A0F4-E1B5D0E8F9A8}"/>
            </a:ext>
          </a:extLst>
        </xdr:cNvPr>
        <xdr:cNvSpPr txBox="1"/>
      </xdr:nvSpPr>
      <xdr:spPr>
        <a:xfrm>
          <a:off x="14414500"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76835</xdr:rowOff>
    </xdr:from>
    <xdr:to>
      <xdr:col>81</xdr:col>
      <xdr:colOff>101600</xdr:colOff>
      <xdr:row>59</xdr:row>
      <xdr:rowOff>6985</xdr:rowOff>
    </xdr:to>
    <xdr:sp macro="" textlink="">
      <xdr:nvSpPr>
        <xdr:cNvPr id="552" name="楕円 551">
          <a:extLst>
            <a:ext uri="{FF2B5EF4-FFF2-40B4-BE49-F238E27FC236}">
              <a16:creationId xmlns:a16="http://schemas.microsoft.com/office/drawing/2014/main" xmlns="" id="{3E247A5F-B476-4F11-9249-0EB1504FDC36}"/>
            </a:ext>
          </a:extLst>
        </xdr:cNvPr>
        <xdr:cNvSpPr/>
      </xdr:nvSpPr>
      <xdr:spPr>
        <a:xfrm>
          <a:off x="13578840" y="979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51435</xdr:rowOff>
    </xdr:from>
    <xdr:to>
      <xdr:col>85</xdr:col>
      <xdr:colOff>127000</xdr:colOff>
      <xdr:row>58</xdr:row>
      <xdr:rowOff>127635</xdr:rowOff>
    </xdr:to>
    <xdr:cxnSp macro="">
      <xdr:nvCxnSpPr>
        <xdr:cNvPr id="553" name="直線コネクタ 552">
          <a:extLst>
            <a:ext uri="{FF2B5EF4-FFF2-40B4-BE49-F238E27FC236}">
              <a16:creationId xmlns:a16="http://schemas.microsoft.com/office/drawing/2014/main" xmlns="" id="{6B23C843-F2CA-4771-8B7F-70416AA5F0EF}"/>
            </a:ext>
          </a:extLst>
        </xdr:cNvPr>
        <xdr:cNvCxnSpPr/>
      </xdr:nvCxnSpPr>
      <xdr:spPr>
        <a:xfrm flipV="1">
          <a:off x="13629640" y="9774555"/>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53975</xdr:rowOff>
    </xdr:from>
    <xdr:to>
      <xdr:col>76</xdr:col>
      <xdr:colOff>165100</xdr:colOff>
      <xdr:row>61</xdr:row>
      <xdr:rowOff>155575</xdr:rowOff>
    </xdr:to>
    <xdr:sp macro="" textlink="">
      <xdr:nvSpPr>
        <xdr:cNvPr id="554" name="楕円 553">
          <a:extLst>
            <a:ext uri="{FF2B5EF4-FFF2-40B4-BE49-F238E27FC236}">
              <a16:creationId xmlns:a16="http://schemas.microsoft.com/office/drawing/2014/main" xmlns="" id="{D53729C0-3268-4D61-BB23-B1FB52D4660B}"/>
            </a:ext>
          </a:extLst>
        </xdr:cNvPr>
        <xdr:cNvSpPr/>
      </xdr:nvSpPr>
      <xdr:spPr>
        <a:xfrm>
          <a:off x="1280414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61</xdr:row>
      <xdr:rowOff>104775</xdr:rowOff>
    </xdr:to>
    <xdr:cxnSp macro="">
      <xdr:nvCxnSpPr>
        <xdr:cNvPr id="555" name="直線コネクタ 554">
          <a:extLst>
            <a:ext uri="{FF2B5EF4-FFF2-40B4-BE49-F238E27FC236}">
              <a16:creationId xmlns:a16="http://schemas.microsoft.com/office/drawing/2014/main" xmlns="" id="{90AA2EA4-878E-46D7-93C7-23820377323C}"/>
            </a:ext>
          </a:extLst>
        </xdr:cNvPr>
        <xdr:cNvCxnSpPr/>
      </xdr:nvCxnSpPr>
      <xdr:spPr>
        <a:xfrm flipV="1">
          <a:off x="12854940" y="9850755"/>
          <a:ext cx="7747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556" name="楕円 555">
          <a:extLst>
            <a:ext uri="{FF2B5EF4-FFF2-40B4-BE49-F238E27FC236}">
              <a16:creationId xmlns:a16="http://schemas.microsoft.com/office/drawing/2014/main" xmlns="" id="{E16D2600-1E9F-421F-99C1-B0149D56BBDE}"/>
            </a:ext>
          </a:extLst>
        </xdr:cNvPr>
        <xdr:cNvSpPr/>
      </xdr:nvSpPr>
      <xdr:spPr>
        <a:xfrm>
          <a:off x="12029440" y="1023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61</xdr:row>
      <xdr:rowOff>104775</xdr:rowOff>
    </xdr:to>
    <xdr:cxnSp macro="">
      <xdr:nvCxnSpPr>
        <xdr:cNvPr id="557" name="直線コネクタ 556">
          <a:extLst>
            <a:ext uri="{FF2B5EF4-FFF2-40B4-BE49-F238E27FC236}">
              <a16:creationId xmlns:a16="http://schemas.microsoft.com/office/drawing/2014/main" xmlns="" id="{CE127B65-59EC-4FB9-BB26-FAE6884A3240}"/>
            </a:ext>
          </a:extLst>
        </xdr:cNvPr>
        <xdr:cNvCxnSpPr/>
      </xdr:nvCxnSpPr>
      <xdr:spPr>
        <a:xfrm>
          <a:off x="12072620" y="1028509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558" name="楕円 557">
          <a:extLst>
            <a:ext uri="{FF2B5EF4-FFF2-40B4-BE49-F238E27FC236}">
              <a16:creationId xmlns:a16="http://schemas.microsoft.com/office/drawing/2014/main" xmlns="" id="{61055F1D-9385-4650-B592-4826DE3C4E6D}"/>
            </a:ext>
          </a:extLst>
        </xdr:cNvPr>
        <xdr:cNvSpPr/>
      </xdr:nvSpPr>
      <xdr:spPr>
        <a:xfrm>
          <a:off x="1123188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59055</xdr:rowOff>
    </xdr:to>
    <xdr:cxnSp macro="">
      <xdr:nvCxnSpPr>
        <xdr:cNvPr id="559" name="直線コネクタ 558">
          <a:extLst>
            <a:ext uri="{FF2B5EF4-FFF2-40B4-BE49-F238E27FC236}">
              <a16:creationId xmlns:a16="http://schemas.microsoft.com/office/drawing/2014/main" xmlns="" id="{6134358B-CF3A-4172-B6AE-B2935F9A8179}"/>
            </a:ext>
          </a:extLst>
        </xdr:cNvPr>
        <xdr:cNvCxnSpPr/>
      </xdr:nvCxnSpPr>
      <xdr:spPr>
        <a:xfrm>
          <a:off x="11282680" y="1024509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0" name="n_1aveValue【学校施設】&#10;有形固定資産減価償却率">
          <a:extLst>
            <a:ext uri="{FF2B5EF4-FFF2-40B4-BE49-F238E27FC236}">
              <a16:creationId xmlns:a16="http://schemas.microsoft.com/office/drawing/2014/main" xmlns="" id="{78C36F15-D2A6-49A2-A47B-D91B667F37EF}"/>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xmlns="" id="{4D8DFF8F-29EA-45E8-BC30-53F0DF72A554}"/>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xmlns="" id="{35A3D195-6264-4D32-8E15-76A03F3FADCA}"/>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xmlns="" id="{250CFF15-0EEA-4A12-846D-CF64E2628613}"/>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23512</xdr:rowOff>
    </xdr:from>
    <xdr:ext cx="405111" cy="259045"/>
    <xdr:sp macro="" textlink="">
      <xdr:nvSpPr>
        <xdr:cNvPr id="564" name="n_1mainValue【学校施設】&#10;有形固定資産減価償却率">
          <a:extLst>
            <a:ext uri="{FF2B5EF4-FFF2-40B4-BE49-F238E27FC236}">
              <a16:creationId xmlns:a16="http://schemas.microsoft.com/office/drawing/2014/main" xmlns="" id="{18C25799-0C8B-4906-9731-CAEC96E9B8AE}"/>
            </a:ext>
          </a:extLst>
        </xdr:cNvPr>
        <xdr:cNvSpPr txBox="1"/>
      </xdr:nvSpPr>
      <xdr:spPr>
        <a:xfrm>
          <a:off x="134372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146702</xdr:rowOff>
    </xdr:from>
    <xdr:ext cx="405111" cy="259045"/>
    <xdr:sp macro="" textlink="">
      <xdr:nvSpPr>
        <xdr:cNvPr id="565" name="n_2mainValue【学校施設】&#10;有形固定資産減価償却率">
          <a:extLst>
            <a:ext uri="{FF2B5EF4-FFF2-40B4-BE49-F238E27FC236}">
              <a16:creationId xmlns:a16="http://schemas.microsoft.com/office/drawing/2014/main" xmlns="" id="{33FB7F9E-6D6F-417F-9F74-EA14056AB7F6}"/>
            </a:ext>
          </a:extLst>
        </xdr:cNvPr>
        <xdr:cNvSpPr txBox="1"/>
      </xdr:nvSpPr>
      <xdr:spPr>
        <a:xfrm>
          <a:off x="126752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566" name="n_3mainValue【学校施設】&#10;有形固定資産減価償却率">
          <a:extLst>
            <a:ext uri="{FF2B5EF4-FFF2-40B4-BE49-F238E27FC236}">
              <a16:creationId xmlns:a16="http://schemas.microsoft.com/office/drawing/2014/main" xmlns="" id="{C3B3D648-2C9B-4CD5-BF33-B402D2C3F8AA}"/>
            </a:ext>
          </a:extLst>
        </xdr:cNvPr>
        <xdr:cNvSpPr txBox="1"/>
      </xdr:nvSpPr>
      <xdr:spPr>
        <a:xfrm>
          <a:off x="119005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567" name="n_4mainValue【学校施設】&#10;有形固定資産減価償却率">
          <a:extLst>
            <a:ext uri="{FF2B5EF4-FFF2-40B4-BE49-F238E27FC236}">
              <a16:creationId xmlns:a16="http://schemas.microsoft.com/office/drawing/2014/main" xmlns="" id="{7E0A6491-DC37-481A-A5D7-8C452E2D71C4}"/>
            </a:ext>
          </a:extLst>
        </xdr:cNvPr>
        <xdr:cNvSpPr txBox="1"/>
      </xdr:nvSpPr>
      <xdr:spPr>
        <a:xfrm>
          <a:off x="1110298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xmlns="" id="{4B5B8FA0-D4A0-45ED-ADCD-4A6FD00D49E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xmlns="" id="{50CC7B70-9415-4606-A1F0-81043B0786F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xmlns="" id="{202DE3FD-4484-438C-8750-17DCDFBED8F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xmlns="" id="{E9820EA7-0289-4B67-ABC2-C281DCA6D70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xmlns="" id="{ACAF678D-78D2-4572-8499-E131C55B764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xmlns="" id="{05D43D1E-111B-4AA1-913E-BAA0C2E243B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xmlns="" id="{32238A12-F4CC-4560-B477-6C9B1254188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xmlns="" id="{8C277B4B-972E-44F9-93CA-F62074F5A48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xmlns="" id="{2BA21BCA-AD6F-49BE-9BDA-A9CC2EAC01C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xmlns="" id="{28D64B69-FAB9-48E4-BF88-CB9FBA0D016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xmlns="" id="{6503B60B-882A-403A-861E-ED4222D8366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xmlns="" id="{4CA074C7-5DCB-4961-8C6A-822AC589800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xmlns="" id="{A4DCE0A2-8F60-4AF3-8710-F9124E7BEE2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xmlns="" id="{0113B815-F743-44CF-8BEA-2BEE4893E52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xmlns="" id="{FD8F7131-843D-44DD-B337-3D448BB7E33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xmlns="" id="{E9C76544-A6BD-4FC7-ABC8-70893F7E915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xmlns="" id="{86B6D71D-CD71-4C24-AD40-CB67B72AD79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xmlns="" id="{A42FBE6A-EDAF-450D-BAD3-40C18DDB0D7B}"/>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0D266985-86AE-4C39-AC08-9795C970574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E4AE53A2-4272-4B3C-9DE5-5C16D0233BB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8FA72EEC-C305-47BC-AAB8-C0504514415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xmlns="" id="{30CAD1B7-F556-4706-93CE-AAA56B652D21}"/>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xmlns="" id="{DD4F8CA4-8787-4A8E-A805-12A075BEE7E5}"/>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xmlns="" id="{45C90B8C-5DE1-4148-B421-4EDBB3DA4FDF}"/>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xmlns="" id="{0E6E916D-B0EC-4B24-9D4D-615D1D82DA91}"/>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xmlns="" id="{0F95526B-4F3B-43CD-8DD1-6B714692567E}"/>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xmlns="" id="{0BDCF692-7C70-4D38-89B2-F20C9E4DAD5B}"/>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xmlns="" id="{F6AF1398-34D4-471A-9F06-80A000AFD051}"/>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xmlns="" id="{BEB1D204-98A7-4692-84AB-ACA1097FA18F}"/>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xmlns="" id="{0F957145-14CB-407D-8DEF-C56FFDF9116B}"/>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xmlns="" id="{C5034AB1-2D8C-4E03-8E39-19F0847F91A8}"/>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xmlns="" id="{6AE9957F-6C4D-48D1-9819-61BDCB422F17}"/>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9B321F67-12D0-446E-AEA7-27AA1B152DC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C9F603B0-E36D-4D74-9DA0-39588F44F56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692C98D5-AC03-42E3-8BAC-63530F02737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2957464C-7791-44E8-8562-0AD45280DFF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9460C83B-8D81-4A40-BB39-9A17C2616A0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18466</xdr:rowOff>
    </xdr:from>
    <xdr:to>
      <xdr:col>116</xdr:col>
      <xdr:colOff>114300</xdr:colOff>
      <xdr:row>62</xdr:row>
      <xdr:rowOff>120066</xdr:rowOff>
    </xdr:to>
    <xdr:sp macro="" textlink="">
      <xdr:nvSpPr>
        <xdr:cNvPr id="605" name="楕円 604">
          <a:extLst>
            <a:ext uri="{FF2B5EF4-FFF2-40B4-BE49-F238E27FC236}">
              <a16:creationId xmlns:a16="http://schemas.microsoft.com/office/drawing/2014/main" xmlns="" id="{7259794B-21CF-483C-8170-58C87A9C87BD}"/>
            </a:ext>
          </a:extLst>
        </xdr:cNvPr>
        <xdr:cNvSpPr/>
      </xdr:nvSpPr>
      <xdr:spPr>
        <a:xfrm>
          <a:off x="19458940" y="104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104843</xdr:rowOff>
    </xdr:from>
    <xdr:ext cx="469744" cy="259045"/>
    <xdr:sp macro="" textlink="">
      <xdr:nvSpPr>
        <xdr:cNvPr id="606" name="【学校施設】&#10;一人当たり面積該当値テキスト">
          <a:extLst>
            <a:ext uri="{FF2B5EF4-FFF2-40B4-BE49-F238E27FC236}">
              <a16:creationId xmlns:a16="http://schemas.microsoft.com/office/drawing/2014/main" xmlns="" id="{1A0FCC8F-F66A-47EC-97FA-59E82DED409C}"/>
            </a:ext>
          </a:extLst>
        </xdr:cNvPr>
        <xdr:cNvSpPr txBox="1"/>
      </xdr:nvSpPr>
      <xdr:spPr>
        <a:xfrm>
          <a:off x="19547840" y="103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49326</xdr:rowOff>
    </xdr:from>
    <xdr:to>
      <xdr:col>112</xdr:col>
      <xdr:colOff>38100</xdr:colOff>
      <xdr:row>61</xdr:row>
      <xdr:rowOff>150926</xdr:rowOff>
    </xdr:to>
    <xdr:sp macro="" textlink="">
      <xdr:nvSpPr>
        <xdr:cNvPr id="607" name="楕円 606">
          <a:extLst>
            <a:ext uri="{FF2B5EF4-FFF2-40B4-BE49-F238E27FC236}">
              <a16:creationId xmlns:a16="http://schemas.microsoft.com/office/drawing/2014/main" xmlns="" id="{1D9900B9-D940-4B8C-8A42-2655E4A9700E}"/>
            </a:ext>
          </a:extLst>
        </xdr:cNvPr>
        <xdr:cNvSpPr/>
      </xdr:nvSpPr>
      <xdr:spPr>
        <a:xfrm>
          <a:off x="18735040" y="10275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100126</xdr:rowOff>
    </xdr:from>
    <xdr:to>
      <xdr:col>116</xdr:col>
      <xdr:colOff>63500</xdr:colOff>
      <xdr:row>62</xdr:row>
      <xdr:rowOff>69266</xdr:rowOff>
    </xdr:to>
    <xdr:cxnSp macro="">
      <xdr:nvCxnSpPr>
        <xdr:cNvPr id="608" name="直線コネクタ 607">
          <a:extLst>
            <a:ext uri="{FF2B5EF4-FFF2-40B4-BE49-F238E27FC236}">
              <a16:creationId xmlns:a16="http://schemas.microsoft.com/office/drawing/2014/main" xmlns="" id="{E6DC4E0B-C42E-4326-A8EF-32A19771A61C}"/>
            </a:ext>
          </a:extLst>
        </xdr:cNvPr>
        <xdr:cNvCxnSpPr/>
      </xdr:nvCxnSpPr>
      <xdr:spPr>
        <a:xfrm>
          <a:off x="18778220" y="10326166"/>
          <a:ext cx="731520" cy="13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159512</xdr:rowOff>
    </xdr:from>
    <xdr:to>
      <xdr:col>107</xdr:col>
      <xdr:colOff>101600</xdr:colOff>
      <xdr:row>61</xdr:row>
      <xdr:rowOff>89662</xdr:rowOff>
    </xdr:to>
    <xdr:sp macro="" textlink="">
      <xdr:nvSpPr>
        <xdr:cNvPr id="609" name="楕円 608">
          <a:extLst>
            <a:ext uri="{FF2B5EF4-FFF2-40B4-BE49-F238E27FC236}">
              <a16:creationId xmlns:a16="http://schemas.microsoft.com/office/drawing/2014/main" xmlns="" id="{72486AE4-BEDF-4545-8B75-95A4D3B44881}"/>
            </a:ext>
          </a:extLst>
        </xdr:cNvPr>
        <xdr:cNvSpPr/>
      </xdr:nvSpPr>
      <xdr:spPr>
        <a:xfrm>
          <a:off x="17937480" y="10217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100126</xdr:rowOff>
    </xdr:to>
    <xdr:cxnSp macro="">
      <xdr:nvCxnSpPr>
        <xdr:cNvPr id="610" name="直線コネクタ 609">
          <a:extLst>
            <a:ext uri="{FF2B5EF4-FFF2-40B4-BE49-F238E27FC236}">
              <a16:creationId xmlns:a16="http://schemas.microsoft.com/office/drawing/2014/main" xmlns="" id="{5C864626-A381-4DB6-8780-072E73CF2466}"/>
            </a:ext>
          </a:extLst>
        </xdr:cNvPr>
        <xdr:cNvCxnSpPr/>
      </xdr:nvCxnSpPr>
      <xdr:spPr>
        <a:xfrm>
          <a:off x="17988280" y="10264902"/>
          <a:ext cx="78994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1550</xdr:rowOff>
    </xdr:from>
    <xdr:to>
      <xdr:col>102</xdr:col>
      <xdr:colOff>165100</xdr:colOff>
      <xdr:row>61</xdr:row>
      <xdr:rowOff>103150</xdr:rowOff>
    </xdr:to>
    <xdr:sp macro="" textlink="">
      <xdr:nvSpPr>
        <xdr:cNvPr id="611" name="楕円 610">
          <a:extLst>
            <a:ext uri="{FF2B5EF4-FFF2-40B4-BE49-F238E27FC236}">
              <a16:creationId xmlns:a16="http://schemas.microsoft.com/office/drawing/2014/main" xmlns="" id="{777093C3-702B-42F0-8E9B-0F656B77DC57}"/>
            </a:ext>
          </a:extLst>
        </xdr:cNvPr>
        <xdr:cNvSpPr/>
      </xdr:nvSpPr>
      <xdr:spPr>
        <a:xfrm>
          <a:off x="17162780" y="102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38862</xdr:rowOff>
    </xdr:from>
    <xdr:to>
      <xdr:col>107</xdr:col>
      <xdr:colOff>50800</xdr:colOff>
      <xdr:row>61</xdr:row>
      <xdr:rowOff>52350</xdr:rowOff>
    </xdr:to>
    <xdr:cxnSp macro="">
      <xdr:nvCxnSpPr>
        <xdr:cNvPr id="612" name="直線コネクタ 611">
          <a:extLst>
            <a:ext uri="{FF2B5EF4-FFF2-40B4-BE49-F238E27FC236}">
              <a16:creationId xmlns:a16="http://schemas.microsoft.com/office/drawing/2014/main" xmlns="" id="{890856A5-9913-48E9-8542-D70A23FEEFD1}"/>
            </a:ext>
          </a:extLst>
        </xdr:cNvPr>
        <xdr:cNvCxnSpPr/>
      </xdr:nvCxnSpPr>
      <xdr:spPr>
        <a:xfrm flipV="1">
          <a:off x="17213580" y="10264902"/>
          <a:ext cx="7747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42926</xdr:rowOff>
    </xdr:from>
    <xdr:to>
      <xdr:col>98</xdr:col>
      <xdr:colOff>38100</xdr:colOff>
      <xdr:row>61</xdr:row>
      <xdr:rowOff>144526</xdr:rowOff>
    </xdr:to>
    <xdr:sp macro="" textlink="">
      <xdr:nvSpPr>
        <xdr:cNvPr id="613" name="楕円 612">
          <a:extLst>
            <a:ext uri="{FF2B5EF4-FFF2-40B4-BE49-F238E27FC236}">
              <a16:creationId xmlns:a16="http://schemas.microsoft.com/office/drawing/2014/main" xmlns="" id="{5448F9C0-3079-4AA2-989C-B7CCAB71C867}"/>
            </a:ext>
          </a:extLst>
        </xdr:cNvPr>
        <xdr:cNvSpPr/>
      </xdr:nvSpPr>
      <xdr:spPr>
        <a:xfrm>
          <a:off x="16388080" y="10268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52350</xdr:rowOff>
    </xdr:from>
    <xdr:to>
      <xdr:col>102</xdr:col>
      <xdr:colOff>114300</xdr:colOff>
      <xdr:row>61</xdr:row>
      <xdr:rowOff>93726</xdr:rowOff>
    </xdr:to>
    <xdr:cxnSp macro="">
      <xdr:nvCxnSpPr>
        <xdr:cNvPr id="614" name="直線コネクタ 613">
          <a:extLst>
            <a:ext uri="{FF2B5EF4-FFF2-40B4-BE49-F238E27FC236}">
              <a16:creationId xmlns:a16="http://schemas.microsoft.com/office/drawing/2014/main" xmlns="" id="{1F56ED1C-36F9-498D-A389-521B2B4836C8}"/>
            </a:ext>
          </a:extLst>
        </xdr:cNvPr>
        <xdr:cNvCxnSpPr/>
      </xdr:nvCxnSpPr>
      <xdr:spPr>
        <a:xfrm flipV="1">
          <a:off x="16431260" y="10278390"/>
          <a:ext cx="78232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xmlns="" id="{BD901379-9700-42DC-BDA1-B97794D65ACF}"/>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xmlns="" id="{73834C50-CD4E-40F9-9064-DDE14CF0E961}"/>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7" name="n_3aveValue【学校施設】&#10;一人当たり面積">
          <a:extLst>
            <a:ext uri="{FF2B5EF4-FFF2-40B4-BE49-F238E27FC236}">
              <a16:creationId xmlns:a16="http://schemas.microsoft.com/office/drawing/2014/main" xmlns="" id="{CE86799D-D261-4D21-BB2F-1EC63F255859}"/>
            </a:ext>
          </a:extLst>
        </xdr:cNvPr>
        <xdr:cNvSpPr txBox="1"/>
      </xdr:nvSpPr>
      <xdr:spPr>
        <a:xfrm>
          <a:off x="17001567" y="103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618" name="n_4aveValue【学校施設】&#10;一人当たり面積">
          <a:extLst>
            <a:ext uri="{FF2B5EF4-FFF2-40B4-BE49-F238E27FC236}">
              <a16:creationId xmlns:a16="http://schemas.microsoft.com/office/drawing/2014/main" xmlns="" id="{7ECD4840-7D97-4E4C-8ECB-5F6F15921A0F}"/>
            </a:ext>
          </a:extLst>
        </xdr:cNvPr>
        <xdr:cNvSpPr txBox="1"/>
      </xdr:nvSpPr>
      <xdr:spPr>
        <a:xfrm>
          <a:off x="162268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142053</xdr:rowOff>
    </xdr:from>
    <xdr:ext cx="469744" cy="259045"/>
    <xdr:sp macro="" textlink="">
      <xdr:nvSpPr>
        <xdr:cNvPr id="619" name="n_1mainValue【学校施設】&#10;一人当たり面積">
          <a:extLst>
            <a:ext uri="{FF2B5EF4-FFF2-40B4-BE49-F238E27FC236}">
              <a16:creationId xmlns:a16="http://schemas.microsoft.com/office/drawing/2014/main" xmlns="" id="{B98421F7-6558-4FCC-B45B-2D5FDE6D9BE5}"/>
            </a:ext>
          </a:extLst>
        </xdr:cNvPr>
        <xdr:cNvSpPr txBox="1"/>
      </xdr:nvSpPr>
      <xdr:spPr>
        <a:xfrm>
          <a:off x="18561127" y="103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620" name="n_2mainValue【学校施設】&#10;一人当たり面積">
          <a:extLst>
            <a:ext uri="{FF2B5EF4-FFF2-40B4-BE49-F238E27FC236}">
              <a16:creationId xmlns:a16="http://schemas.microsoft.com/office/drawing/2014/main" xmlns="" id="{8EA89DCE-20BE-42AA-BCB3-1E7922D5DB78}"/>
            </a:ext>
          </a:extLst>
        </xdr:cNvPr>
        <xdr:cNvSpPr txBox="1"/>
      </xdr:nvSpPr>
      <xdr:spPr>
        <a:xfrm>
          <a:off x="1777626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119677</xdr:rowOff>
    </xdr:from>
    <xdr:ext cx="469744" cy="259045"/>
    <xdr:sp macro="" textlink="">
      <xdr:nvSpPr>
        <xdr:cNvPr id="621" name="n_3mainValue【学校施設】&#10;一人当たり面積">
          <a:extLst>
            <a:ext uri="{FF2B5EF4-FFF2-40B4-BE49-F238E27FC236}">
              <a16:creationId xmlns:a16="http://schemas.microsoft.com/office/drawing/2014/main" xmlns="" id="{585A96CE-6FB3-43E4-89BA-7EA1B839E977}"/>
            </a:ext>
          </a:extLst>
        </xdr:cNvPr>
        <xdr:cNvSpPr txBox="1"/>
      </xdr:nvSpPr>
      <xdr:spPr>
        <a:xfrm>
          <a:off x="17001567" y="100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135653</xdr:rowOff>
    </xdr:from>
    <xdr:ext cx="469744" cy="259045"/>
    <xdr:sp macro="" textlink="">
      <xdr:nvSpPr>
        <xdr:cNvPr id="622" name="n_4mainValue【学校施設】&#10;一人当たり面積">
          <a:extLst>
            <a:ext uri="{FF2B5EF4-FFF2-40B4-BE49-F238E27FC236}">
              <a16:creationId xmlns:a16="http://schemas.microsoft.com/office/drawing/2014/main" xmlns="" id="{A82C83A7-D551-48A1-845D-8D628DC024B4}"/>
            </a:ext>
          </a:extLst>
        </xdr:cNvPr>
        <xdr:cNvSpPr txBox="1"/>
      </xdr:nvSpPr>
      <xdr:spPr>
        <a:xfrm>
          <a:off x="16226867" y="103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A1722599-6C1F-4458-8A7E-DD9AEE42CE4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4B827FCF-A22C-47B7-84FE-27EAFEDDECA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2DA391DE-1264-4F2A-ACE1-B0EAA3D7E55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0593F8AB-A15C-4DB0-AD99-BB1CF27D761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2EBF8BC1-D65E-43B3-AF02-1B3903ACD54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223604E4-D733-4237-A126-344F5C9FB94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377ABA97-790B-493E-B7A1-F46B5496517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05C3416A-93F6-4296-80AE-71F4C1F0F6A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E112690B-91F6-4CFE-B565-A1864DC1D00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D8D447FB-5B98-4FFB-B968-808A2084025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18B8B7AD-1DC5-46D6-967B-54EE4314BEC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98B31C6F-A427-46B8-AFEF-B9B41827013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BB37ED06-6B44-4F68-BB8B-BB227E5B2F6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12759D4D-F21B-41A0-89A7-C5CD9B76686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D8C34818-78A8-4C37-BCED-114964744D1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C9D7509E-6D1E-4D52-AA77-057EBFE660B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2CCD0275-F177-47C6-97D2-CEDD9BB4AE7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B31CD48B-5985-4FEC-A20D-E8B35FC3DA1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F26E7F6B-01BC-4F95-BCE6-5D604059C95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E6429728-F96D-4D5A-83EF-1231474F0FB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E7B69990-1F28-428D-B2C4-2911D27EDE4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3879BA68-C417-4B02-8C36-68CEBB8E016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C8E567D8-4F00-4EF0-B6C5-078DF748126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DB7F712D-BB82-4B17-8D50-77CE6D22FA0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xmlns="" id="{85CDD48F-623B-4BDE-BED5-549999FCB8AF}"/>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A6A23973-4B52-48C1-BA1C-070792212EF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xmlns="" id="{A114A543-0BB4-4D40-B43C-42FB8252C53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xmlns="" id="{58CC5154-1074-4FED-BBBE-324E26F86024}"/>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xmlns="" id="{0F676EC8-EBCF-4FDB-B509-47885AAFA3C1}"/>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9D715873-C9CD-4187-B5AB-B87F2F847A05}"/>
            </a:ext>
          </a:extLst>
        </xdr:cNvPr>
        <xdr:cNvSpPr txBox="1"/>
      </xdr:nvSpPr>
      <xdr:spPr>
        <a:xfrm>
          <a:off x="1441450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xmlns="" id="{EF3A9475-BBD0-4301-ABBE-E887DE85909E}"/>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xmlns="" id="{6FC2E659-5F5A-4A75-8D7B-5C2586F2E559}"/>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xmlns="" id="{E5668DA5-F722-4E0B-A04E-20B22CA48A1F}"/>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6" name="フローチャート: 判断 655">
          <a:extLst>
            <a:ext uri="{FF2B5EF4-FFF2-40B4-BE49-F238E27FC236}">
              <a16:creationId xmlns:a16="http://schemas.microsoft.com/office/drawing/2014/main" xmlns="" id="{C7FD5945-5CA5-45C8-AD46-183B3863D3E2}"/>
            </a:ext>
          </a:extLst>
        </xdr:cNvPr>
        <xdr:cNvSpPr/>
      </xdr:nvSpPr>
      <xdr:spPr>
        <a:xfrm>
          <a:off x="120294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7" name="フローチャート: 判断 656">
          <a:extLst>
            <a:ext uri="{FF2B5EF4-FFF2-40B4-BE49-F238E27FC236}">
              <a16:creationId xmlns:a16="http://schemas.microsoft.com/office/drawing/2014/main" xmlns="" id="{86D69A75-E62C-4EE8-B592-CFF99258A8C2}"/>
            </a:ext>
          </a:extLst>
        </xdr:cNvPr>
        <xdr:cNvSpPr/>
      </xdr:nvSpPr>
      <xdr:spPr>
        <a:xfrm>
          <a:off x="1123188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43940B3B-70EC-487A-AB43-C280ADB07D0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8E841A4D-F73E-407F-8DF4-14EF866A108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FA34BAFD-9CEE-4094-BB24-E2C0BB01ACB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8566D52B-5721-40C9-BDF9-0ECF24D4AF6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3065DEBD-ACE7-424B-8507-A66F930C9F0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40639</xdr:rowOff>
    </xdr:from>
    <xdr:to>
      <xdr:col>81</xdr:col>
      <xdr:colOff>101600</xdr:colOff>
      <xdr:row>86</xdr:row>
      <xdr:rowOff>142239</xdr:rowOff>
    </xdr:to>
    <xdr:sp macro="" textlink="">
      <xdr:nvSpPr>
        <xdr:cNvPr id="663" name="楕円 662">
          <a:extLst>
            <a:ext uri="{FF2B5EF4-FFF2-40B4-BE49-F238E27FC236}">
              <a16:creationId xmlns:a16="http://schemas.microsoft.com/office/drawing/2014/main" xmlns="" id="{9577C6E1-0B18-43BA-9F05-9F7718860421}"/>
            </a:ext>
          </a:extLst>
        </xdr:cNvPr>
        <xdr:cNvSpPr/>
      </xdr:nvSpPr>
      <xdr:spPr>
        <a:xfrm>
          <a:off x="13578840" y="14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4" name="楕円 663">
          <a:extLst>
            <a:ext uri="{FF2B5EF4-FFF2-40B4-BE49-F238E27FC236}">
              <a16:creationId xmlns:a16="http://schemas.microsoft.com/office/drawing/2014/main" xmlns="" id="{389F3E19-1E7E-4EAB-97A0-AEC8AE831CAD}"/>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91439</xdr:rowOff>
    </xdr:from>
    <xdr:to>
      <xdr:col>81</xdr:col>
      <xdr:colOff>50800</xdr:colOff>
      <xdr:row>86</xdr:row>
      <xdr:rowOff>114300</xdr:rowOff>
    </xdr:to>
    <xdr:cxnSp macro="">
      <xdr:nvCxnSpPr>
        <xdr:cNvPr id="665" name="直線コネクタ 664">
          <a:extLst>
            <a:ext uri="{FF2B5EF4-FFF2-40B4-BE49-F238E27FC236}">
              <a16:creationId xmlns:a16="http://schemas.microsoft.com/office/drawing/2014/main" xmlns="" id="{7A212F37-F857-4F2E-9361-6F4E341E57C4}"/>
            </a:ext>
          </a:extLst>
        </xdr:cNvPr>
        <xdr:cNvCxnSpPr/>
      </xdr:nvCxnSpPr>
      <xdr:spPr>
        <a:xfrm flipV="1">
          <a:off x="12854940" y="1450847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36830</xdr:rowOff>
    </xdr:from>
    <xdr:to>
      <xdr:col>72</xdr:col>
      <xdr:colOff>38100</xdr:colOff>
      <xdr:row>86</xdr:row>
      <xdr:rowOff>138430</xdr:rowOff>
    </xdr:to>
    <xdr:sp macro="" textlink="">
      <xdr:nvSpPr>
        <xdr:cNvPr id="666" name="楕円 665">
          <a:extLst>
            <a:ext uri="{FF2B5EF4-FFF2-40B4-BE49-F238E27FC236}">
              <a16:creationId xmlns:a16="http://schemas.microsoft.com/office/drawing/2014/main" xmlns="" id="{E6EC2832-0E7D-428E-A97A-5371346C0B45}"/>
            </a:ext>
          </a:extLst>
        </xdr:cNvPr>
        <xdr:cNvSpPr/>
      </xdr:nvSpPr>
      <xdr:spPr>
        <a:xfrm>
          <a:off x="12029440" y="14453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87630</xdr:rowOff>
    </xdr:from>
    <xdr:to>
      <xdr:col>76</xdr:col>
      <xdr:colOff>114300</xdr:colOff>
      <xdr:row>86</xdr:row>
      <xdr:rowOff>114300</xdr:rowOff>
    </xdr:to>
    <xdr:cxnSp macro="">
      <xdr:nvCxnSpPr>
        <xdr:cNvPr id="667" name="直線コネクタ 666">
          <a:extLst>
            <a:ext uri="{FF2B5EF4-FFF2-40B4-BE49-F238E27FC236}">
              <a16:creationId xmlns:a16="http://schemas.microsoft.com/office/drawing/2014/main" xmlns="" id="{A8BA8BBC-2D59-4FDE-B1F4-AD65C7DA0E13}"/>
            </a:ext>
          </a:extLst>
        </xdr:cNvPr>
        <xdr:cNvCxnSpPr/>
      </xdr:nvCxnSpPr>
      <xdr:spPr>
        <a:xfrm>
          <a:off x="12072620" y="1450467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13970</xdr:rowOff>
    </xdr:from>
    <xdr:to>
      <xdr:col>67</xdr:col>
      <xdr:colOff>101600</xdr:colOff>
      <xdr:row>86</xdr:row>
      <xdr:rowOff>115570</xdr:rowOff>
    </xdr:to>
    <xdr:sp macro="" textlink="">
      <xdr:nvSpPr>
        <xdr:cNvPr id="668" name="楕円 667">
          <a:extLst>
            <a:ext uri="{FF2B5EF4-FFF2-40B4-BE49-F238E27FC236}">
              <a16:creationId xmlns:a16="http://schemas.microsoft.com/office/drawing/2014/main" xmlns="" id="{584B971C-0B9A-4D40-A652-7E9E4C1E7565}"/>
            </a:ext>
          </a:extLst>
        </xdr:cNvPr>
        <xdr:cNvSpPr/>
      </xdr:nvSpPr>
      <xdr:spPr>
        <a:xfrm>
          <a:off x="1123188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64770</xdr:rowOff>
    </xdr:from>
    <xdr:to>
      <xdr:col>71</xdr:col>
      <xdr:colOff>177800</xdr:colOff>
      <xdr:row>86</xdr:row>
      <xdr:rowOff>87630</xdr:rowOff>
    </xdr:to>
    <xdr:cxnSp macro="">
      <xdr:nvCxnSpPr>
        <xdr:cNvPr id="669" name="直線コネクタ 668">
          <a:extLst>
            <a:ext uri="{FF2B5EF4-FFF2-40B4-BE49-F238E27FC236}">
              <a16:creationId xmlns:a16="http://schemas.microsoft.com/office/drawing/2014/main" xmlns="" id="{767FC01C-78D8-40DF-B8DD-85D8DE1A8AF3}"/>
            </a:ext>
          </a:extLst>
        </xdr:cNvPr>
        <xdr:cNvCxnSpPr/>
      </xdr:nvCxnSpPr>
      <xdr:spPr>
        <a:xfrm>
          <a:off x="11282680" y="1448181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0" name="n_1aveValue【児童館】&#10;有形固定資産減価償却率">
          <a:extLst>
            <a:ext uri="{FF2B5EF4-FFF2-40B4-BE49-F238E27FC236}">
              <a16:creationId xmlns:a16="http://schemas.microsoft.com/office/drawing/2014/main" xmlns="" id="{5C55E923-1656-42E8-BAE5-278FAD9B7FA6}"/>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1" name="n_2aveValue【児童館】&#10;有形固定資産減価償却率">
          <a:extLst>
            <a:ext uri="{FF2B5EF4-FFF2-40B4-BE49-F238E27FC236}">
              <a16:creationId xmlns:a16="http://schemas.microsoft.com/office/drawing/2014/main" xmlns="" id="{5DB84531-2CC6-49CF-BDA5-7E22E83BBF0B}"/>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672" name="n_3aveValue【児童館】&#10;有形固定資産減価償却率">
          <a:extLst>
            <a:ext uri="{FF2B5EF4-FFF2-40B4-BE49-F238E27FC236}">
              <a16:creationId xmlns:a16="http://schemas.microsoft.com/office/drawing/2014/main" xmlns="" id="{87CD9F8B-276C-4711-9D31-43148B6559BA}"/>
            </a:ext>
          </a:extLst>
        </xdr:cNvPr>
        <xdr:cNvSpPr txBox="1"/>
      </xdr:nvSpPr>
      <xdr:spPr>
        <a:xfrm>
          <a:off x="11900544"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673" name="n_4aveValue【児童館】&#10;有形固定資産減価償却率">
          <a:extLst>
            <a:ext uri="{FF2B5EF4-FFF2-40B4-BE49-F238E27FC236}">
              <a16:creationId xmlns:a16="http://schemas.microsoft.com/office/drawing/2014/main" xmlns="" id="{C186E75D-4777-46C3-B442-E17BC1723D7F}"/>
            </a:ext>
          </a:extLst>
        </xdr:cNvPr>
        <xdr:cNvSpPr txBox="1"/>
      </xdr:nvSpPr>
      <xdr:spPr>
        <a:xfrm>
          <a:off x="1110298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133366</xdr:rowOff>
    </xdr:from>
    <xdr:ext cx="405111" cy="259045"/>
    <xdr:sp macro="" textlink="">
      <xdr:nvSpPr>
        <xdr:cNvPr id="674" name="n_1mainValue【児童館】&#10;有形固定資産減価償却率">
          <a:extLst>
            <a:ext uri="{FF2B5EF4-FFF2-40B4-BE49-F238E27FC236}">
              <a16:creationId xmlns:a16="http://schemas.microsoft.com/office/drawing/2014/main" xmlns="" id="{A13F873E-D20D-4F99-B49F-D3989B20AF0B}"/>
            </a:ext>
          </a:extLst>
        </xdr:cNvPr>
        <xdr:cNvSpPr txBox="1"/>
      </xdr:nvSpPr>
      <xdr:spPr>
        <a:xfrm>
          <a:off x="13437244" y="1455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5" name="n_2mainValue【児童館】&#10;有形固定資産減価償却率">
          <a:extLst>
            <a:ext uri="{FF2B5EF4-FFF2-40B4-BE49-F238E27FC236}">
              <a16:creationId xmlns:a16="http://schemas.microsoft.com/office/drawing/2014/main" xmlns="" id="{8C4875AB-AE23-4538-87BC-4B1E0CBFE071}"/>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129557</xdr:rowOff>
    </xdr:from>
    <xdr:ext cx="405111" cy="259045"/>
    <xdr:sp macro="" textlink="">
      <xdr:nvSpPr>
        <xdr:cNvPr id="676" name="n_3mainValue【児童館】&#10;有形固定資産減価償却率">
          <a:extLst>
            <a:ext uri="{FF2B5EF4-FFF2-40B4-BE49-F238E27FC236}">
              <a16:creationId xmlns:a16="http://schemas.microsoft.com/office/drawing/2014/main" xmlns="" id="{DFCAE9F9-3709-48F5-A6D4-DBF82FA5B82E}"/>
            </a:ext>
          </a:extLst>
        </xdr:cNvPr>
        <xdr:cNvSpPr txBox="1"/>
      </xdr:nvSpPr>
      <xdr:spPr>
        <a:xfrm>
          <a:off x="119005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106697</xdr:rowOff>
    </xdr:from>
    <xdr:ext cx="405111" cy="259045"/>
    <xdr:sp macro="" textlink="">
      <xdr:nvSpPr>
        <xdr:cNvPr id="677" name="n_4mainValue【児童館】&#10;有形固定資産減価償却率">
          <a:extLst>
            <a:ext uri="{FF2B5EF4-FFF2-40B4-BE49-F238E27FC236}">
              <a16:creationId xmlns:a16="http://schemas.microsoft.com/office/drawing/2014/main" xmlns="" id="{04F7BB0E-612B-413C-ACCC-AF1F81550198}"/>
            </a:ext>
          </a:extLst>
        </xdr:cNvPr>
        <xdr:cNvSpPr txBox="1"/>
      </xdr:nvSpPr>
      <xdr:spPr>
        <a:xfrm>
          <a:off x="11102984" y="1452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xmlns="" id="{9EB5D46C-30F9-4FD3-B408-743068D0B58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xmlns="" id="{585C014F-B392-4982-8C4A-46573E24E0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xmlns="" id="{A8D2B625-3FB3-41E0-9920-7662F26EF57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xmlns="" id="{15742A07-C321-407A-834C-B02FB3C3D84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xmlns="" id="{0C64C7DE-BD9F-41B3-84DF-045234937B1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xmlns="" id="{94D63A43-AF2B-43B5-AE63-A93706DB034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xmlns="" id="{A4A2511A-3B54-4584-A00C-02DD5C9A138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xmlns="" id="{741544D1-35B4-47EC-8F89-165486A3870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xmlns="" id="{07F21E70-7BDC-4307-A111-1CE0DF2EC5A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xmlns="" id="{A2132FFA-1801-41AF-8BA8-60B8183664F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8" name="直線コネクタ 687">
          <a:extLst>
            <a:ext uri="{FF2B5EF4-FFF2-40B4-BE49-F238E27FC236}">
              <a16:creationId xmlns:a16="http://schemas.microsoft.com/office/drawing/2014/main" xmlns="" id="{B277E8BB-26A6-4E61-A916-67325F6E568B}"/>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9" name="テキスト ボックス 688">
          <a:extLst>
            <a:ext uri="{FF2B5EF4-FFF2-40B4-BE49-F238E27FC236}">
              <a16:creationId xmlns:a16="http://schemas.microsoft.com/office/drawing/2014/main" xmlns="" id="{8112F872-077A-4AF2-A3BA-BAE2183F3A2D}"/>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xmlns="" id="{155A10CF-7B3D-4937-B444-10BA4C1146C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xmlns="" id="{5C735D34-FE31-4627-8417-EB2C925CC18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2" name="直線コネクタ 691">
          <a:extLst>
            <a:ext uri="{FF2B5EF4-FFF2-40B4-BE49-F238E27FC236}">
              <a16:creationId xmlns:a16="http://schemas.microsoft.com/office/drawing/2014/main" xmlns="" id="{1DA69AC3-3EA6-4D72-8142-0152FC89C11D}"/>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3" name="テキスト ボックス 692">
          <a:extLst>
            <a:ext uri="{FF2B5EF4-FFF2-40B4-BE49-F238E27FC236}">
              <a16:creationId xmlns:a16="http://schemas.microsoft.com/office/drawing/2014/main" xmlns="" id="{2DAD2831-7A98-4BAB-A7A5-CCC46EC8E47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xmlns="" id="{A02E1AB8-4884-44A5-A084-104ACFC038B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xmlns="" id="{17B16ED9-D633-42ED-9504-2C32F63CC9E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xmlns="" id="{D0F007EE-8569-42D1-9DC0-543CE5066D1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697" name="直線コネクタ 696">
          <a:extLst>
            <a:ext uri="{FF2B5EF4-FFF2-40B4-BE49-F238E27FC236}">
              <a16:creationId xmlns:a16="http://schemas.microsoft.com/office/drawing/2014/main" xmlns="" id="{7EE3AE7C-4413-4FF6-998E-CDF397CB3533}"/>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698" name="【児童館】&#10;一人当たり面積最小値テキスト">
          <a:extLst>
            <a:ext uri="{FF2B5EF4-FFF2-40B4-BE49-F238E27FC236}">
              <a16:creationId xmlns:a16="http://schemas.microsoft.com/office/drawing/2014/main" xmlns="" id="{279EA3DF-BAB2-44C8-9D5D-37BAC0701463}"/>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99" name="直線コネクタ 698">
          <a:extLst>
            <a:ext uri="{FF2B5EF4-FFF2-40B4-BE49-F238E27FC236}">
              <a16:creationId xmlns:a16="http://schemas.microsoft.com/office/drawing/2014/main" xmlns="" id="{9104F489-BEEF-4D55-B4EF-9AF337B629FD}"/>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0" name="【児童館】&#10;一人当たり面積最大値テキスト">
          <a:extLst>
            <a:ext uri="{FF2B5EF4-FFF2-40B4-BE49-F238E27FC236}">
              <a16:creationId xmlns:a16="http://schemas.microsoft.com/office/drawing/2014/main" xmlns="" id="{BAF871B3-AC07-4078-BD09-480D92EC6169}"/>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1" name="直線コネクタ 700">
          <a:extLst>
            <a:ext uri="{FF2B5EF4-FFF2-40B4-BE49-F238E27FC236}">
              <a16:creationId xmlns:a16="http://schemas.microsoft.com/office/drawing/2014/main" xmlns="" id="{D7F12E57-6C5C-4EB2-A0AD-3FBE4E1D0316}"/>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02" name="【児童館】&#10;一人当たり面積平均値テキスト">
          <a:extLst>
            <a:ext uri="{FF2B5EF4-FFF2-40B4-BE49-F238E27FC236}">
              <a16:creationId xmlns:a16="http://schemas.microsoft.com/office/drawing/2014/main" xmlns="" id="{74BB806B-9553-45F1-B7B4-D3300A982BB4}"/>
            </a:ext>
          </a:extLst>
        </xdr:cNvPr>
        <xdr:cNvSpPr txBox="1"/>
      </xdr:nvSpPr>
      <xdr:spPr>
        <a:xfrm>
          <a:off x="19547840" y="14057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3" name="フローチャート: 判断 702">
          <a:extLst>
            <a:ext uri="{FF2B5EF4-FFF2-40B4-BE49-F238E27FC236}">
              <a16:creationId xmlns:a16="http://schemas.microsoft.com/office/drawing/2014/main" xmlns="" id="{68524266-ED00-44F3-B028-98861403821C}"/>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4" name="フローチャート: 判断 703">
          <a:extLst>
            <a:ext uri="{FF2B5EF4-FFF2-40B4-BE49-F238E27FC236}">
              <a16:creationId xmlns:a16="http://schemas.microsoft.com/office/drawing/2014/main" xmlns="" id="{ACE2CAFB-37BB-4612-9892-D18046FFC6D3}"/>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5" name="フローチャート: 判断 704">
          <a:extLst>
            <a:ext uri="{FF2B5EF4-FFF2-40B4-BE49-F238E27FC236}">
              <a16:creationId xmlns:a16="http://schemas.microsoft.com/office/drawing/2014/main" xmlns="" id="{162317AE-3A4D-483D-9E37-73B42D76A4E5}"/>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06" name="フローチャート: 判断 705">
          <a:extLst>
            <a:ext uri="{FF2B5EF4-FFF2-40B4-BE49-F238E27FC236}">
              <a16:creationId xmlns:a16="http://schemas.microsoft.com/office/drawing/2014/main" xmlns="" id="{EACAD146-5452-468B-9ACE-0E9B618EC41B}"/>
            </a:ext>
          </a:extLst>
        </xdr:cNvPr>
        <xdr:cNvSpPr/>
      </xdr:nvSpPr>
      <xdr:spPr>
        <a:xfrm>
          <a:off x="171627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07" name="フローチャート: 判断 706">
          <a:extLst>
            <a:ext uri="{FF2B5EF4-FFF2-40B4-BE49-F238E27FC236}">
              <a16:creationId xmlns:a16="http://schemas.microsoft.com/office/drawing/2014/main" xmlns="" id="{BC3AC09D-3A2B-475C-9C91-D4BE5EEED3D0}"/>
            </a:ext>
          </a:extLst>
        </xdr:cNvPr>
        <xdr:cNvSpPr/>
      </xdr:nvSpPr>
      <xdr:spPr>
        <a:xfrm>
          <a:off x="16388080" y="1407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xmlns="" id="{57647E9C-8BB1-4143-AEFB-9539CA7CE75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D3FC6BD5-9885-463E-9407-1DD01102C60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E6FB7399-9EC3-4142-BB38-240463DA5DB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78452611-09B3-414E-9492-243458957BE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C0303348-1A99-4469-AACE-EA7F64AB9A2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13" name="楕円 712">
          <a:extLst>
            <a:ext uri="{FF2B5EF4-FFF2-40B4-BE49-F238E27FC236}">
              <a16:creationId xmlns:a16="http://schemas.microsoft.com/office/drawing/2014/main" xmlns="" id="{438F9CEB-979F-4356-91D0-9F03B38E8324}"/>
            </a:ext>
          </a:extLst>
        </xdr:cNvPr>
        <xdr:cNvSpPr/>
      </xdr:nvSpPr>
      <xdr:spPr>
        <a:xfrm>
          <a:off x="18735040" y="1424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4" name="楕円 713">
          <a:extLst>
            <a:ext uri="{FF2B5EF4-FFF2-40B4-BE49-F238E27FC236}">
              <a16:creationId xmlns:a16="http://schemas.microsoft.com/office/drawing/2014/main" xmlns="" id="{1DB2BB31-CB08-4053-BB00-1B7DB310F412}"/>
            </a:ext>
          </a:extLst>
        </xdr:cNvPr>
        <xdr:cNvSpPr/>
      </xdr:nvSpPr>
      <xdr:spPr>
        <a:xfrm>
          <a:off x="1793748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715" name="直線コネクタ 714">
          <a:extLst>
            <a:ext uri="{FF2B5EF4-FFF2-40B4-BE49-F238E27FC236}">
              <a16:creationId xmlns:a16="http://schemas.microsoft.com/office/drawing/2014/main" xmlns="" id="{F28C16FB-4209-4580-863F-660085A38EAA}"/>
            </a:ext>
          </a:extLst>
        </xdr:cNvPr>
        <xdr:cNvCxnSpPr/>
      </xdr:nvCxnSpPr>
      <xdr:spPr>
        <a:xfrm>
          <a:off x="17988280" y="14287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6" name="楕円 715">
          <a:extLst>
            <a:ext uri="{FF2B5EF4-FFF2-40B4-BE49-F238E27FC236}">
              <a16:creationId xmlns:a16="http://schemas.microsoft.com/office/drawing/2014/main" xmlns="" id="{10D3D94F-97BE-4F3B-9A48-67661AE91BD8}"/>
            </a:ext>
          </a:extLst>
        </xdr:cNvPr>
        <xdr:cNvSpPr/>
      </xdr:nvSpPr>
      <xdr:spPr>
        <a:xfrm>
          <a:off x="1716278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717" name="直線コネクタ 716">
          <a:extLst>
            <a:ext uri="{FF2B5EF4-FFF2-40B4-BE49-F238E27FC236}">
              <a16:creationId xmlns:a16="http://schemas.microsoft.com/office/drawing/2014/main" xmlns="" id="{F8EB27F7-C86E-436E-9F47-687196887A88}"/>
            </a:ext>
          </a:extLst>
        </xdr:cNvPr>
        <xdr:cNvCxnSpPr/>
      </xdr:nvCxnSpPr>
      <xdr:spPr>
        <a:xfrm>
          <a:off x="17213580" y="14287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164464</xdr:rowOff>
    </xdr:from>
    <xdr:to>
      <xdr:col>98</xdr:col>
      <xdr:colOff>38100</xdr:colOff>
      <xdr:row>85</xdr:row>
      <xdr:rowOff>94614</xdr:rowOff>
    </xdr:to>
    <xdr:sp macro="" textlink="">
      <xdr:nvSpPr>
        <xdr:cNvPr id="718" name="楕円 717">
          <a:extLst>
            <a:ext uri="{FF2B5EF4-FFF2-40B4-BE49-F238E27FC236}">
              <a16:creationId xmlns:a16="http://schemas.microsoft.com/office/drawing/2014/main" xmlns="" id="{5D245DF6-FE6C-4D8B-91FC-289C880DF42B}"/>
            </a:ext>
          </a:extLst>
        </xdr:cNvPr>
        <xdr:cNvSpPr/>
      </xdr:nvSpPr>
      <xdr:spPr>
        <a:xfrm>
          <a:off x="16388080" y="14246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43814</xdr:rowOff>
    </xdr:to>
    <xdr:cxnSp macro="">
      <xdr:nvCxnSpPr>
        <xdr:cNvPr id="719" name="直線コネクタ 718">
          <a:extLst>
            <a:ext uri="{FF2B5EF4-FFF2-40B4-BE49-F238E27FC236}">
              <a16:creationId xmlns:a16="http://schemas.microsoft.com/office/drawing/2014/main" xmlns="" id="{B298FEF4-34D0-4922-B33B-DBBDF53D4FF1}"/>
            </a:ext>
          </a:extLst>
        </xdr:cNvPr>
        <xdr:cNvCxnSpPr/>
      </xdr:nvCxnSpPr>
      <xdr:spPr>
        <a:xfrm flipV="1">
          <a:off x="16431260" y="1428750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0" name="n_1aveValue【児童館】&#10;一人当たり面積">
          <a:extLst>
            <a:ext uri="{FF2B5EF4-FFF2-40B4-BE49-F238E27FC236}">
              <a16:creationId xmlns:a16="http://schemas.microsoft.com/office/drawing/2014/main" xmlns="" id="{2A07DD3F-9998-42B2-97F4-B898D3554DFF}"/>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1" name="n_2aveValue【児童館】&#10;一人当たり面積">
          <a:extLst>
            <a:ext uri="{FF2B5EF4-FFF2-40B4-BE49-F238E27FC236}">
              <a16:creationId xmlns:a16="http://schemas.microsoft.com/office/drawing/2014/main" xmlns="" id="{9B3D9EA9-FEE1-4300-A8A4-BF1CCE351017}"/>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22" name="n_3aveValue【児童館】&#10;一人当たり面積">
          <a:extLst>
            <a:ext uri="{FF2B5EF4-FFF2-40B4-BE49-F238E27FC236}">
              <a16:creationId xmlns:a16="http://schemas.microsoft.com/office/drawing/2014/main" xmlns="" id="{5C654991-30CF-4296-9BF8-A9A8F71DF64C}"/>
            </a:ext>
          </a:extLst>
        </xdr:cNvPr>
        <xdr:cNvSpPr txBox="1"/>
      </xdr:nvSpPr>
      <xdr:spPr>
        <a:xfrm>
          <a:off x="170015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23" name="n_4aveValue【児童館】&#10;一人当たり面積">
          <a:extLst>
            <a:ext uri="{FF2B5EF4-FFF2-40B4-BE49-F238E27FC236}">
              <a16:creationId xmlns:a16="http://schemas.microsoft.com/office/drawing/2014/main" xmlns="" id="{2C855EDE-0C00-4429-86B0-F3092178E3F9}"/>
            </a:ext>
          </a:extLst>
        </xdr:cNvPr>
        <xdr:cNvSpPr txBox="1"/>
      </xdr:nvSpPr>
      <xdr:spPr>
        <a:xfrm>
          <a:off x="162268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24" name="n_1mainValue【児童館】&#10;一人当たり面積">
          <a:extLst>
            <a:ext uri="{FF2B5EF4-FFF2-40B4-BE49-F238E27FC236}">
              <a16:creationId xmlns:a16="http://schemas.microsoft.com/office/drawing/2014/main" xmlns="" id="{35D64555-C2C4-459D-8855-C2C580995691}"/>
            </a:ext>
          </a:extLst>
        </xdr:cNvPr>
        <xdr:cNvSpPr txBox="1"/>
      </xdr:nvSpPr>
      <xdr:spPr>
        <a:xfrm>
          <a:off x="185611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725" name="n_2mainValue【児童館】&#10;一人当たり面積">
          <a:extLst>
            <a:ext uri="{FF2B5EF4-FFF2-40B4-BE49-F238E27FC236}">
              <a16:creationId xmlns:a16="http://schemas.microsoft.com/office/drawing/2014/main" xmlns="" id="{1650ECFB-F25A-4B80-8B4F-52309B9B6715}"/>
            </a:ext>
          </a:extLst>
        </xdr:cNvPr>
        <xdr:cNvSpPr txBox="1"/>
      </xdr:nvSpPr>
      <xdr:spPr>
        <a:xfrm>
          <a:off x="177762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26" name="n_3mainValue【児童館】&#10;一人当たり面積">
          <a:extLst>
            <a:ext uri="{FF2B5EF4-FFF2-40B4-BE49-F238E27FC236}">
              <a16:creationId xmlns:a16="http://schemas.microsoft.com/office/drawing/2014/main" xmlns="" id="{0393EC34-9012-4505-A43A-BD8BF4DF6484}"/>
            </a:ext>
          </a:extLst>
        </xdr:cNvPr>
        <xdr:cNvSpPr txBox="1"/>
      </xdr:nvSpPr>
      <xdr:spPr>
        <a:xfrm>
          <a:off x="170015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85741</xdr:rowOff>
    </xdr:from>
    <xdr:ext cx="469744" cy="259045"/>
    <xdr:sp macro="" textlink="">
      <xdr:nvSpPr>
        <xdr:cNvPr id="727" name="n_4mainValue【児童館】&#10;一人当たり面積">
          <a:extLst>
            <a:ext uri="{FF2B5EF4-FFF2-40B4-BE49-F238E27FC236}">
              <a16:creationId xmlns:a16="http://schemas.microsoft.com/office/drawing/2014/main" xmlns="" id="{9BCC8B0C-E2EC-45DA-8022-8EA61B3EE008}"/>
            </a:ext>
          </a:extLst>
        </xdr:cNvPr>
        <xdr:cNvSpPr txBox="1"/>
      </xdr:nvSpPr>
      <xdr:spPr>
        <a:xfrm>
          <a:off x="16226867" y="1433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xmlns="" id="{5077A3DA-84C6-4B77-952C-6C9B17E4B6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xmlns="" id="{C29F1E19-81C3-4633-AF97-BB0975D188F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xmlns="" id="{B9A3DE50-022C-4216-AF2F-233F510D257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xmlns="" id="{6DE3C147-2B2A-4E09-B186-01B727EAF21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xmlns="" id="{A66D2876-27C1-474C-9AF7-E68EB5D0D8E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xmlns="" id="{02461B7E-A75E-4FB1-B25E-B7AAC8CD33A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xmlns="" id="{53CC7605-6DB7-4333-99D6-3AB9EABC959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xmlns="" id="{B84499BD-3A69-4AA2-A501-7667C67C8AB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xmlns="" id="{3736963E-A785-4EA0-91BA-E72FB5C2BF2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xmlns="" id="{F554F449-E776-4DA3-B6F1-08E43BB76B7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xmlns="" id="{2597D571-4C44-4EAF-B99D-6F80ECB42B0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9" name="直線コネクタ 738">
          <a:extLst>
            <a:ext uri="{FF2B5EF4-FFF2-40B4-BE49-F238E27FC236}">
              <a16:creationId xmlns:a16="http://schemas.microsoft.com/office/drawing/2014/main" xmlns="" id="{13826C99-6962-4432-BCC9-650008003DA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0" name="テキスト ボックス 739">
          <a:extLst>
            <a:ext uri="{FF2B5EF4-FFF2-40B4-BE49-F238E27FC236}">
              <a16:creationId xmlns:a16="http://schemas.microsoft.com/office/drawing/2014/main" xmlns="" id="{B5C9A5D1-A811-48DF-82E3-67E2C0B0D898}"/>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1" name="直線コネクタ 740">
          <a:extLst>
            <a:ext uri="{FF2B5EF4-FFF2-40B4-BE49-F238E27FC236}">
              <a16:creationId xmlns:a16="http://schemas.microsoft.com/office/drawing/2014/main" xmlns="" id="{C4DFB093-F25B-49F3-956D-2CCB7A7BF5F8}"/>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2" name="テキスト ボックス 741">
          <a:extLst>
            <a:ext uri="{FF2B5EF4-FFF2-40B4-BE49-F238E27FC236}">
              <a16:creationId xmlns:a16="http://schemas.microsoft.com/office/drawing/2014/main" xmlns="" id="{5A73737A-7195-4979-A51B-00023A30313B}"/>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3" name="直線コネクタ 742">
          <a:extLst>
            <a:ext uri="{FF2B5EF4-FFF2-40B4-BE49-F238E27FC236}">
              <a16:creationId xmlns:a16="http://schemas.microsoft.com/office/drawing/2014/main" xmlns="" id="{E46BD3EE-6B0F-4865-80CF-E6A42D462DD4}"/>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4" name="テキスト ボックス 743">
          <a:extLst>
            <a:ext uri="{FF2B5EF4-FFF2-40B4-BE49-F238E27FC236}">
              <a16:creationId xmlns:a16="http://schemas.microsoft.com/office/drawing/2014/main" xmlns="" id="{67B3EEE4-9720-4FEC-91C4-4CA7A64D918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5" name="直線コネクタ 744">
          <a:extLst>
            <a:ext uri="{FF2B5EF4-FFF2-40B4-BE49-F238E27FC236}">
              <a16:creationId xmlns:a16="http://schemas.microsoft.com/office/drawing/2014/main" xmlns="" id="{C903416E-2189-4ECA-A6F9-1D38712E35BE}"/>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6" name="テキスト ボックス 745">
          <a:extLst>
            <a:ext uri="{FF2B5EF4-FFF2-40B4-BE49-F238E27FC236}">
              <a16:creationId xmlns:a16="http://schemas.microsoft.com/office/drawing/2014/main" xmlns="" id="{13BDB394-BA3A-42FB-99D4-6FE268123EF8}"/>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xmlns="" id="{E30FD7E9-01B5-46E8-9D97-D0850528A79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8" name="テキスト ボックス 747">
          <a:extLst>
            <a:ext uri="{FF2B5EF4-FFF2-40B4-BE49-F238E27FC236}">
              <a16:creationId xmlns:a16="http://schemas.microsoft.com/office/drawing/2014/main" xmlns="" id="{6DC01C2B-5826-48FE-91D1-F0824A442001}"/>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xmlns="" id="{47774FFB-224B-48A6-A34B-61F37A61A67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0" name="直線コネクタ 749">
          <a:extLst>
            <a:ext uri="{FF2B5EF4-FFF2-40B4-BE49-F238E27FC236}">
              <a16:creationId xmlns:a16="http://schemas.microsoft.com/office/drawing/2014/main" xmlns="" id="{04F0AC40-7C2E-4FED-87AD-41025E47CF34}"/>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1" name="【公民館】&#10;有形固定資産減価償却率最小値テキスト">
          <a:extLst>
            <a:ext uri="{FF2B5EF4-FFF2-40B4-BE49-F238E27FC236}">
              <a16:creationId xmlns:a16="http://schemas.microsoft.com/office/drawing/2014/main" xmlns="" id="{D90F6845-E290-4FBA-BF3B-2A69FAA465AA}"/>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2" name="直線コネクタ 751">
          <a:extLst>
            <a:ext uri="{FF2B5EF4-FFF2-40B4-BE49-F238E27FC236}">
              <a16:creationId xmlns:a16="http://schemas.microsoft.com/office/drawing/2014/main" xmlns="" id="{46AB72E4-973F-4741-B0FB-09B15C8029B2}"/>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3" name="【公民館】&#10;有形固定資産減価償却率最大値テキスト">
          <a:extLst>
            <a:ext uri="{FF2B5EF4-FFF2-40B4-BE49-F238E27FC236}">
              <a16:creationId xmlns:a16="http://schemas.microsoft.com/office/drawing/2014/main" xmlns="" id="{6656CEF2-5381-4CCC-B139-BE96D2467C19}"/>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54" name="直線コネクタ 753">
          <a:extLst>
            <a:ext uri="{FF2B5EF4-FFF2-40B4-BE49-F238E27FC236}">
              <a16:creationId xmlns:a16="http://schemas.microsoft.com/office/drawing/2014/main" xmlns="" id="{24824EEB-CFA1-4B26-BB2E-F9D9A53B537A}"/>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55" name="【公民館】&#10;有形固定資産減価償却率平均値テキスト">
          <a:extLst>
            <a:ext uri="{FF2B5EF4-FFF2-40B4-BE49-F238E27FC236}">
              <a16:creationId xmlns:a16="http://schemas.microsoft.com/office/drawing/2014/main" xmlns="" id="{DF75E8A3-A906-408A-8AC1-3A2E595B874C}"/>
            </a:ext>
          </a:extLst>
        </xdr:cNvPr>
        <xdr:cNvSpPr txBox="1"/>
      </xdr:nvSpPr>
      <xdr:spPr>
        <a:xfrm>
          <a:off x="14414500" y="1729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56" name="フローチャート: 判断 755">
          <a:extLst>
            <a:ext uri="{FF2B5EF4-FFF2-40B4-BE49-F238E27FC236}">
              <a16:creationId xmlns:a16="http://schemas.microsoft.com/office/drawing/2014/main" xmlns="" id="{92E57D3D-74E1-4260-ACA8-088B7FADAD98}"/>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57" name="フローチャート: 判断 756">
          <a:extLst>
            <a:ext uri="{FF2B5EF4-FFF2-40B4-BE49-F238E27FC236}">
              <a16:creationId xmlns:a16="http://schemas.microsoft.com/office/drawing/2014/main" xmlns="" id="{DF6250FE-062E-4972-96A9-423E2DED6755}"/>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58" name="フローチャート: 判断 757">
          <a:extLst>
            <a:ext uri="{FF2B5EF4-FFF2-40B4-BE49-F238E27FC236}">
              <a16:creationId xmlns:a16="http://schemas.microsoft.com/office/drawing/2014/main" xmlns="" id="{3FEC6369-861C-40F0-BF7D-4A2EB4D27ABE}"/>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59" name="フローチャート: 判断 758">
          <a:extLst>
            <a:ext uri="{FF2B5EF4-FFF2-40B4-BE49-F238E27FC236}">
              <a16:creationId xmlns:a16="http://schemas.microsoft.com/office/drawing/2014/main" xmlns="" id="{B871EE14-468A-4D0B-97AD-0D77FA4992CA}"/>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0" name="フローチャート: 判断 759">
          <a:extLst>
            <a:ext uri="{FF2B5EF4-FFF2-40B4-BE49-F238E27FC236}">
              <a16:creationId xmlns:a16="http://schemas.microsoft.com/office/drawing/2014/main" xmlns="" id="{3228CE18-BB3F-4AC0-A9D3-A9C454441A08}"/>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AAF0E018-39E3-455A-BEC7-5A041D07DBD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6385A6D5-EBCB-4E89-8A2D-DB42DAC12D3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EDD2AE49-2E55-429C-BC65-521A887AAEE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79E8B996-D009-4070-ADD2-AB898522E7E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A03ECA2E-90B3-4D8D-B77F-B52663214C9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xdr:rowOff>
    </xdr:from>
    <xdr:to>
      <xdr:col>85</xdr:col>
      <xdr:colOff>177800</xdr:colOff>
      <xdr:row>105</xdr:row>
      <xdr:rowOff>110998</xdr:rowOff>
    </xdr:to>
    <xdr:sp macro="" textlink="">
      <xdr:nvSpPr>
        <xdr:cNvPr id="766" name="楕円 765">
          <a:extLst>
            <a:ext uri="{FF2B5EF4-FFF2-40B4-BE49-F238E27FC236}">
              <a16:creationId xmlns:a16="http://schemas.microsoft.com/office/drawing/2014/main" xmlns="" id="{3C23CFE9-48F7-44EA-A820-79137A1FA696}"/>
            </a:ext>
          </a:extLst>
        </xdr:cNvPr>
        <xdr:cNvSpPr/>
      </xdr:nvSpPr>
      <xdr:spPr>
        <a:xfrm>
          <a:off x="14325600" y="176115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159275</xdr:rowOff>
    </xdr:from>
    <xdr:ext cx="405111" cy="259045"/>
    <xdr:sp macro="" textlink="">
      <xdr:nvSpPr>
        <xdr:cNvPr id="767" name="【公民館】&#10;有形固定資産減価償却率該当値テキスト">
          <a:extLst>
            <a:ext uri="{FF2B5EF4-FFF2-40B4-BE49-F238E27FC236}">
              <a16:creationId xmlns:a16="http://schemas.microsoft.com/office/drawing/2014/main" xmlns="" id="{8FFFF014-E835-4891-94F3-CAFAA81B942A}"/>
            </a:ext>
          </a:extLst>
        </xdr:cNvPr>
        <xdr:cNvSpPr txBox="1"/>
      </xdr:nvSpPr>
      <xdr:spPr>
        <a:xfrm>
          <a:off x="14414500" y="1759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768" name="楕円 767">
          <a:extLst>
            <a:ext uri="{FF2B5EF4-FFF2-40B4-BE49-F238E27FC236}">
              <a16:creationId xmlns:a16="http://schemas.microsoft.com/office/drawing/2014/main" xmlns="" id="{10F892A5-9186-4864-81E2-51368BE8234E}"/>
            </a:ext>
          </a:extLst>
        </xdr:cNvPr>
        <xdr:cNvSpPr/>
      </xdr:nvSpPr>
      <xdr:spPr>
        <a:xfrm>
          <a:off x="1357884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60198</xdr:rowOff>
    </xdr:to>
    <xdr:cxnSp macro="">
      <xdr:nvCxnSpPr>
        <xdr:cNvPr id="769" name="直線コネクタ 768">
          <a:extLst>
            <a:ext uri="{FF2B5EF4-FFF2-40B4-BE49-F238E27FC236}">
              <a16:creationId xmlns:a16="http://schemas.microsoft.com/office/drawing/2014/main" xmlns="" id="{77A150E4-42D8-4099-ABD6-4AA31BC5D4C5}"/>
            </a:ext>
          </a:extLst>
        </xdr:cNvPr>
        <xdr:cNvCxnSpPr/>
      </xdr:nvCxnSpPr>
      <xdr:spPr>
        <a:xfrm>
          <a:off x="13629640" y="17609820"/>
          <a:ext cx="74676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75692</xdr:rowOff>
    </xdr:from>
    <xdr:to>
      <xdr:col>76</xdr:col>
      <xdr:colOff>165100</xdr:colOff>
      <xdr:row>105</xdr:row>
      <xdr:rowOff>5842</xdr:rowOff>
    </xdr:to>
    <xdr:sp macro="" textlink="">
      <xdr:nvSpPr>
        <xdr:cNvPr id="770" name="楕円 769">
          <a:extLst>
            <a:ext uri="{FF2B5EF4-FFF2-40B4-BE49-F238E27FC236}">
              <a16:creationId xmlns:a16="http://schemas.microsoft.com/office/drawing/2014/main" xmlns="" id="{604B66B9-641A-41A4-BCCE-7D9A609B4BC7}"/>
            </a:ext>
          </a:extLst>
        </xdr:cNvPr>
        <xdr:cNvSpPr/>
      </xdr:nvSpPr>
      <xdr:spPr>
        <a:xfrm>
          <a:off x="12804140" y="17510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126492</xdr:rowOff>
    </xdr:from>
    <xdr:to>
      <xdr:col>81</xdr:col>
      <xdr:colOff>50800</xdr:colOff>
      <xdr:row>105</xdr:row>
      <xdr:rowOff>7620</xdr:rowOff>
    </xdr:to>
    <xdr:cxnSp macro="">
      <xdr:nvCxnSpPr>
        <xdr:cNvPr id="771" name="直線コネクタ 770">
          <a:extLst>
            <a:ext uri="{FF2B5EF4-FFF2-40B4-BE49-F238E27FC236}">
              <a16:creationId xmlns:a16="http://schemas.microsoft.com/office/drawing/2014/main" xmlns="" id="{27EAAA2E-BE4E-496E-BB84-6906EC283FCD}"/>
            </a:ext>
          </a:extLst>
        </xdr:cNvPr>
        <xdr:cNvCxnSpPr/>
      </xdr:nvCxnSpPr>
      <xdr:spPr>
        <a:xfrm>
          <a:off x="12854940" y="17561052"/>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29972</xdr:rowOff>
    </xdr:from>
    <xdr:to>
      <xdr:col>72</xdr:col>
      <xdr:colOff>38100</xdr:colOff>
      <xdr:row>104</xdr:row>
      <xdr:rowOff>131572</xdr:rowOff>
    </xdr:to>
    <xdr:sp macro="" textlink="">
      <xdr:nvSpPr>
        <xdr:cNvPr id="772" name="楕円 771">
          <a:extLst>
            <a:ext uri="{FF2B5EF4-FFF2-40B4-BE49-F238E27FC236}">
              <a16:creationId xmlns:a16="http://schemas.microsoft.com/office/drawing/2014/main" xmlns="" id="{4B3743A5-56B5-47F7-9B86-32762BE375C3}"/>
            </a:ext>
          </a:extLst>
        </xdr:cNvPr>
        <xdr:cNvSpPr/>
      </xdr:nvSpPr>
      <xdr:spPr>
        <a:xfrm>
          <a:off x="12029440" y="17464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80772</xdr:rowOff>
    </xdr:from>
    <xdr:to>
      <xdr:col>76</xdr:col>
      <xdr:colOff>114300</xdr:colOff>
      <xdr:row>104</xdr:row>
      <xdr:rowOff>126492</xdr:rowOff>
    </xdr:to>
    <xdr:cxnSp macro="">
      <xdr:nvCxnSpPr>
        <xdr:cNvPr id="773" name="直線コネクタ 772">
          <a:extLst>
            <a:ext uri="{FF2B5EF4-FFF2-40B4-BE49-F238E27FC236}">
              <a16:creationId xmlns:a16="http://schemas.microsoft.com/office/drawing/2014/main" xmlns="" id="{23BD4602-AE05-4C3C-8E4B-8349ED2F5C63}"/>
            </a:ext>
          </a:extLst>
        </xdr:cNvPr>
        <xdr:cNvCxnSpPr/>
      </xdr:nvCxnSpPr>
      <xdr:spPr>
        <a:xfrm>
          <a:off x="12072620" y="175153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148844</xdr:rowOff>
    </xdr:from>
    <xdr:to>
      <xdr:col>67</xdr:col>
      <xdr:colOff>101600</xdr:colOff>
      <xdr:row>104</xdr:row>
      <xdr:rowOff>78994</xdr:rowOff>
    </xdr:to>
    <xdr:sp macro="" textlink="">
      <xdr:nvSpPr>
        <xdr:cNvPr id="774" name="楕円 773">
          <a:extLst>
            <a:ext uri="{FF2B5EF4-FFF2-40B4-BE49-F238E27FC236}">
              <a16:creationId xmlns:a16="http://schemas.microsoft.com/office/drawing/2014/main" xmlns="" id="{5C80B4AF-683E-4EBD-8447-B12F6D941649}"/>
            </a:ext>
          </a:extLst>
        </xdr:cNvPr>
        <xdr:cNvSpPr/>
      </xdr:nvSpPr>
      <xdr:spPr>
        <a:xfrm>
          <a:off x="11231880" y="1741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28194</xdr:rowOff>
    </xdr:from>
    <xdr:to>
      <xdr:col>71</xdr:col>
      <xdr:colOff>177800</xdr:colOff>
      <xdr:row>104</xdr:row>
      <xdr:rowOff>80772</xdr:rowOff>
    </xdr:to>
    <xdr:cxnSp macro="">
      <xdr:nvCxnSpPr>
        <xdr:cNvPr id="775" name="直線コネクタ 774">
          <a:extLst>
            <a:ext uri="{FF2B5EF4-FFF2-40B4-BE49-F238E27FC236}">
              <a16:creationId xmlns:a16="http://schemas.microsoft.com/office/drawing/2014/main" xmlns="" id="{5D2E046A-F35F-48C3-BEE1-8E1940AB8254}"/>
            </a:ext>
          </a:extLst>
        </xdr:cNvPr>
        <xdr:cNvCxnSpPr/>
      </xdr:nvCxnSpPr>
      <xdr:spPr>
        <a:xfrm>
          <a:off x="11282680" y="17462754"/>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76" name="n_1aveValue【公民館】&#10;有形固定資産減価償却率">
          <a:extLst>
            <a:ext uri="{FF2B5EF4-FFF2-40B4-BE49-F238E27FC236}">
              <a16:creationId xmlns:a16="http://schemas.microsoft.com/office/drawing/2014/main" xmlns="" id="{9B04D4A6-7BC5-4A11-9B2C-8097018D7190}"/>
            </a:ext>
          </a:extLst>
        </xdr:cNvPr>
        <xdr:cNvSpPr txBox="1"/>
      </xdr:nvSpPr>
      <xdr:spPr>
        <a:xfrm>
          <a:off x="134372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77" name="n_2aveValue【公民館】&#10;有形固定資産減価償却率">
          <a:extLst>
            <a:ext uri="{FF2B5EF4-FFF2-40B4-BE49-F238E27FC236}">
              <a16:creationId xmlns:a16="http://schemas.microsoft.com/office/drawing/2014/main" xmlns="" id="{19B79F7F-1F09-4A85-BAB7-0786223974A0}"/>
            </a:ext>
          </a:extLst>
        </xdr:cNvPr>
        <xdr:cNvSpPr txBox="1"/>
      </xdr:nvSpPr>
      <xdr:spPr>
        <a:xfrm>
          <a:off x="12675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78" name="n_3aveValue【公民館】&#10;有形固定資産減価償却率">
          <a:extLst>
            <a:ext uri="{FF2B5EF4-FFF2-40B4-BE49-F238E27FC236}">
              <a16:creationId xmlns:a16="http://schemas.microsoft.com/office/drawing/2014/main" xmlns="" id="{138A7F95-5677-4268-9EA2-E8540B91AE28}"/>
            </a:ext>
          </a:extLst>
        </xdr:cNvPr>
        <xdr:cNvSpPr txBox="1"/>
      </xdr:nvSpPr>
      <xdr:spPr>
        <a:xfrm>
          <a:off x="119005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79" name="n_4aveValue【公民館】&#10;有形固定資産減価償却率">
          <a:extLst>
            <a:ext uri="{FF2B5EF4-FFF2-40B4-BE49-F238E27FC236}">
              <a16:creationId xmlns:a16="http://schemas.microsoft.com/office/drawing/2014/main" xmlns="" id="{97EE6E53-44CC-4600-89B6-DF0692ECFA5E}"/>
            </a:ext>
          </a:extLst>
        </xdr:cNvPr>
        <xdr:cNvSpPr txBox="1"/>
      </xdr:nvSpPr>
      <xdr:spPr>
        <a:xfrm>
          <a:off x="1110298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780" name="n_1mainValue【公民館】&#10;有形固定資産減価償却率">
          <a:extLst>
            <a:ext uri="{FF2B5EF4-FFF2-40B4-BE49-F238E27FC236}">
              <a16:creationId xmlns:a16="http://schemas.microsoft.com/office/drawing/2014/main" xmlns="" id="{16110482-EBBD-472E-91AE-0F36187B1AD4}"/>
            </a:ext>
          </a:extLst>
        </xdr:cNvPr>
        <xdr:cNvSpPr txBox="1"/>
      </xdr:nvSpPr>
      <xdr:spPr>
        <a:xfrm>
          <a:off x="134372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168419</xdr:rowOff>
    </xdr:from>
    <xdr:ext cx="405111" cy="259045"/>
    <xdr:sp macro="" textlink="">
      <xdr:nvSpPr>
        <xdr:cNvPr id="781" name="n_2mainValue【公民館】&#10;有形固定資産減価償却率">
          <a:extLst>
            <a:ext uri="{FF2B5EF4-FFF2-40B4-BE49-F238E27FC236}">
              <a16:creationId xmlns:a16="http://schemas.microsoft.com/office/drawing/2014/main" xmlns="" id="{DC4B3E4C-9B84-4395-A3B8-4047F2FED3BD}"/>
            </a:ext>
          </a:extLst>
        </xdr:cNvPr>
        <xdr:cNvSpPr txBox="1"/>
      </xdr:nvSpPr>
      <xdr:spPr>
        <a:xfrm>
          <a:off x="12675244" y="1760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122699</xdr:rowOff>
    </xdr:from>
    <xdr:ext cx="405111" cy="259045"/>
    <xdr:sp macro="" textlink="">
      <xdr:nvSpPr>
        <xdr:cNvPr id="782" name="n_3mainValue【公民館】&#10;有形固定資産減価償却率">
          <a:extLst>
            <a:ext uri="{FF2B5EF4-FFF2-40B4-BE49-F238E27FC236}">
              <a16:creationId xmlns:a16="http://schemas.microsoft.com/office/drawing/2014/main" xmlns="" id="{CE5E3133-B5EC-4B7F-B7B3-0549989874FA}"/>
            </a:ext>
          </a:extLst>
        </xdr:cNvPr>
        <xdr:cNvSpPr txBox="1"/>
      </xdr:nvSpPr>
      <xdr:spPr>
        <a:xfrm>
          <a:off x="11900544"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70121</xdr:rowOff>
    </xdr:from>
    <xdr:ext cx="405111" cy="259045"/>
    <xdr:sp macro="" textlink="">
      <xdr:nvSpPr>
        <xdr:cNvPr id="783" name="n_4mainValue【公民館】&#10;有形固定資産減価償却率">
          <a:extLst>
            <a:ext uri="{FF2B5EF4-FFF2-40B4-BE49-F238E27FC236}">
              <a16:creationId xmlns:a16="http://schemas.microsoft.com/office/drawing/2014/main" xmlns="" id="{A755267F-BDD6-4BE3-9D15-45D15AB4379F}"/>
            </a:ext>
          </a:extLst>
        </xdr:cNvPr>
        <xdr:cNvSpPr txBox="1"/>
      </xdr:nvSpPr>
      <xdr:spPr>
        <a:xfrm>
          <a:off x="11102984" y="175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xmlns="" id="{2DE29283-9832-484B-B5A5-5223A766D7A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xmlns="" id="{2763AF77-7E9E-41A1-AC50-E966E98A28E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xmlns="" id="{FCDFE892-AF7B-4D0D-BB06-16593E97A86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xmlns="" id="{997A5F06-3E43-4E73-A9C6-F97145010AF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xmlns="" id="{021EAC1C-88C8-42A8-AF8E-83698EE85DC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xmlns="" id="{27064981-A106-4B28-9E3A-FE817354B32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xmlns="" id="{2F81CDBC-FBD1-4E07-84DF-68F0255DA38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xmlns="" id="{3BC1D344-6D3F-4157-8381-D3652CC0B53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xmlns="" id="{F8F8768C-C010-4A9B-BCA0-E87D98CCB3A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xmlns="" id="{8388CC02-41DB-4D87-892C-9A195E895F1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4" name="直線コネクタ 793">
          <a:extLst>
            <a:ext uri="{FF2B5EF4-FFF2-40B4-BE49-F238E27FC236}">
              <a16:creationId xmlns:a16="http://schemas.microsoft.com/office/drawing/2014/main" xmlns="" id="{4ACD163A-535D-4891-8938-64B9DDECAB5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5" name="テキスト ボックス 794">
          <a:extLst>
            <a:ext uri="{FF2B5EF4-FFF2-40B4-BE49-F238E27FC236}">
              <a16:creationId xmlns:a16="http://schemas.microsoft.com/office/drawing/2014/main" xmlns="" id="{61DF7452-A124-4EB2-AC49-95D712DEE28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6" name="直線コネクタ 795">
          <a:extLst>
            <a:ext uri="{FF2B5EF4-FFF2-40B4-BE49-F238E27FC236}">
              <a16:creationId xmlns:a16="http://schemas.microsoft.com/office/drawing/2014/main" xmlns="" id="{6474EE90-0F3D-4C1A-B39D-56C2012B9FD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7" name="テキスト ボックス 796">
          <a:extLst>
            <a:ext uri="{FF2B5EF4-FFF2-40B4-BE49-F238E27FC236}">
              <a16:creationId xmlns:a16="http://schemas.microsoft.com/office/drawing/2014/main" xmlns="" id="{46971434-908A-4F38-BEF4-C64A626452B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8" name="直線コネクタ 797">
          <a:extLst>
            <a:ext uri="{FF2B5EF4-FFF2-40B4-BE49-F238E27FC236}">
              <a16:creationId xmlns:a16="http://schemas.microsoft.com/office/drawing/2014/main" xmlns="" id="{363030DF-1E66-4581-82B3-30DA4CE7B9D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9" name="テキスト ボックス 798">
          <a:extLst>
            <a:ext uri="{FF2B5EF4-FFF2-40B4-BE49-F238E27FC236}">
              <a16:creationId xmlns:a16="http://schemas.microsoft.com/office/drawing/2014/main" xmlns="" id="{64689E6F-CE13-4C9B-8C5F-F9CC7B57F25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0" name="直線コネクタ 799">
          <a:extLst>
            <a:ext uri="{FF2B5EF4-FFF2-40B4-BE49-F238E27FC236}">
              <a16:creationId xmlns:a16="http://schemas.microsoft.com/office/drawing/2014/main" xmlns="" id="{16EF97C1-E091-4784-9CCA-5C990B06C8E2}"/>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1" name="テキスト ボックス 800">
          <a:extLst>
            <a:ext uri="{FF2B5EF4-FFF2-40B4-BE49-F238E27FC236}">
              <a16:creationId xmlns:a16="http://schemas.microsoft.com/office/drawing/2014/main" xmlns="" id="{67291D06-BF75-4E6C-9BC4-6CF7E86D5E4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xmlns="" id="{3F65036E-53F0-44B4-90D6-C5BFDAB9662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xmlns="" id="{75AD36B7-86C2-4263-9FF3-C53399A2976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xmlns="" id="{55D3510C-1EB1-41AC-AB38-1CE96A309C6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05" name="直線コネクタ 804">
          <a:extLst>
            <a:ext uri="{FF2B5EF4-FFF2-40B4-BE49-F238E27FC236}">
              <a16:creationId xmlns:a16="http://schemas.microsoft.com/office/drawing/2014/main" xmlns="" id="{60704532-9A8A-4F85-BE01-C2B6C71A5405}"/>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06" name="【公民館】&#10;一人当たり面積最小値テキスト">
          <a:extLst>
            <a:ext uri="{FF2B5EF4-FFF2-40B4-BE49-F238E27FC236}">
              <a16:creationId xmlns:a16="http://schemas.microsoft.com/office/drawing/2014/main" xmlns="" id="{4F0E8E80-7AC6-4F64-96FD-106481546822}"/>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07" name="直線コネクタ 806">
          <a:extLst>
            <a:ext uri="{FF2B5EF4-FFF2-40B4-BE49-F238E27FC236}">
              <a16:creationId xmlns:a16="http://schemas.microsoft.com/office/drawing/2014/main" xmlns="" id="{F55F094E-558C-41E8-B66B-E8FCEA6BF6D1}"/>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08" name="【公民館】&#10;一人当たり面積最大値テキスト">
          <a:extLst>
            <a:ext uri="{FF2B5EF4-FFF2-40B4-BE49-F238E27FC236}">
              <a16:creationId xmlns:a16="http://schemas.microsoft.com/office/drawing/2014/main" xmlns="" id="{20676078-BCF5-4613-A5F4-B84F1469BB76}"/>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09" name="直線コネクタ 808">
          <a:extLst>
            <a:ext uri="{FF2B5EF4-FFF2-40B4-BE49-F238E27FC236}">
              <a16:creationId xmlns:a16="http://schemas.microsoft.com/office/drawing/2014/main" xmlns="" id="{F7DCE11C-056B-4965-9FF1-AC9ECD8155C6}"/>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0" name="【公民館】&#10;一人当たり面積平均値テキスト">
          <a:extLst>
            <a:ext uri="{FF2B5EF4-FFF2-40B4-BE49-F238E27FC236}">
              <a16:creationId xmlns:a16="http://schemas.microsoft.com/office/drawing/2014/main" xmlns="" id="{CDB60095-7753-4F65-BF03-9CC9D760A025}"/>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1" name="フローチャート: 判断 810">
          <a:extLst>
            <a:ext uri="{FF2B5EF4-FFF2-40B4-BE49-F238E27FC236}">
              <a16:creationId xmlns:a16="http://schemas.microsoft.com/office/drawing/2014/main" xmlns="" id="{1D5AF703-A969-415F-B9ED-8B50F75F568A}"/>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2" name="フローチャート: 判断 811">
          <a:extLst>
            <a:ext uri="{FF2B5EF4-FFF2-40B4-BE49-F238E27FC236}">
              <a16:creationId xmlns:a16="http://schemas.microsoft.com/office/drawing/2014/main" xmlns="" id="{1226B734-13A9-429C-9577-0510F76EA55D}"/>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3" name="フローチャート: 判断 812">
          <a:extLst>
            <a:ext uri="{FF2B5EF4-FFF2-40B4-BE49-F238E27FC236}">
              <a16:creationId xmlns:a16="http://schemas.microsoft.com/office/drawing/2014/main" xmlns="" id="{DE68915A-1D9A-459D-B31A-82579589F499}"/>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14" name="フローチャート: 判断 813">
          <a:extLst>
            <a:ext uri="{FF2B5EF4-FFF2-40B4-BE49-F238E27FC236}">
              <a16:creationId xmlns:a16="http://schemas.microsoft.com/office/drawing/2014/main" xmlns="" id="{563C7EB0-C3E4-4D51-8E36-E3C8C0421B84}"/>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15" name="フローチャート: 判断 814">
          <a:extLst>
            <a:ext uri="{FF2B5EF4-FFF2-40B4-BE49-F238E27FC236}">
              <a16:creationId xmlns:a16="http://schemas.microsoft.com/office/drawing/2014/main" xmlns="" id="{FA54C5A5-F362-45DB-82B0-3E85F4FFC0C9}"/>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xmlns="" id="{06B52504-31A7-42A3-A6C7-B4E1E56D60E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xmlns="" id="{54AD18C8-36C0-4EEB-99A4-C9F7B12B4C8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xmlns="" id="{EB46705C-ACE5-41FE-9C63-389BFB882D4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xmlns="" id="{55DB4874-39D9-4B6D-8E21-FD199F0BA17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xmlns="" id="{9A1E6257-3701-4370-A281-EC731CC6395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164846</xdr:rowOff>
    </xdr:from>
    <xdr:to>
      <xdr:col>116</xdr:col>
      <xdr:colOff>114300</xdr:colOff>
      <xdr:row>107</xdr:row>
      <xdr:rowOff>94996</xdr:rowOff>
    </xdr:to>
    <xdr:sp macro="" textlink="">
      <xdr:nvSpPr>
        <xdr:cNvPr id="821" name="楕円 820">
          <a:extLst>
            <a:ext uri="{FF2B5EF4-FFF2-40B4-BE49-F238E27FC236}">
              <a16:creationId xmlns:a16="http://schemas.microsoft.com/office/drawing/2014/main" xmlns="" id="{EB9D6D5E-E923-42F2-8446-BA171B7D3A15}"/>
            </a:ext>
          </a:extLst>
        </xdr:cNvPr>
        <xdr:cNvSpPr/>
      </xdr:nvSpPr>
      <xdr:spPr>
        <a:xfrm>
          <a:off x="19458940" y="1793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143273</xdr:rowOff>
    </xdr:from>
    <xdr:ext cx="469744" cy="259045"/>
    <xdr:sp macro="" textlink="">
      <xdr:nvSpPr>
        <xdr:cNvPr id="822" name="【公民館】&#10;一人当たり面積該当値テキスト">
          <a:extLst>
            <a:ext uri="{FF2B5EF4-FFF2-40B4-BE49-F238E27FC236}">
              <a16:creationId xmlns:a16="http://schemas.microsoft.com/office/drawing/2014/main" xmlns="" id="{EB185E38-5E9E-4590-A6D3-C077D6AE489B}"/>
            </a:ext>
          </a:extLst>
        </xdr:cNvPr>
        <xdr:cNvSpPr txBox="1"/>
      </xdr:nvSpPr>
      <xdr:spPr>
        <a:xfrm>
          <a:off x="19547840" y="1791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167132</xdr:rowOff>
    </xdr:from>
    <xdr:to>
      <xdr:col>112</xdr:col>
      <xdr:colOff>38100</xdr:colOff>
      <xdr:row>107</xdr:row>
      <xdr:rowOff>97282</xdr:rowOff>
    </xdr:to>
    <xdr:sp macro="" textlink="">
      <xdr:nvSpPr>
        <xdr:cNvPr id="823" name="楕円 822">
          <a:extLst>
            <a:ext uri="{FF2B5EF4-FFF2-40B4-BE49-F238E27FC236}">
              <a16:creationId xmlns:a16="http://schemas.microsoft.com/office/drawing/2014/main" xmlns="" id="{5C1B4821-2D9B-4F93-ABD5-B2259F8DC033}"/>
            </a:ext>
          </a:extLst>
        </xdr:cNvPr>
        <xdr:cNvSpPr/>
      </xdr:nvSpPr>
      <xdr:spPr>
        <a:xfrm>
          <a:off x="18735040" y="17936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44196</xdr:rowOff>
    </xdr:from>
    <xdr:to>
      <xdr:col>116</xdr:col>
      <xdr:colOff>63500</xdr:colOff>
      <xdr:row>107</xdr:row>
      <xdr:rowOff>46482</xdr:rowOff>
    </xdr:to>
    <xdr:cxnSp macro="">
      <xdr:nvCxnSpPr>
        <xdr:cNvPr id="824" name="直線コネクタ 823">
          <a:extLst>
            <a:ext uri="{FF2B5EF4-FFF2-40B4-BE49-F238E27FC236}">
              <a16:creationId xmlns:a16="http://schemas.microsoft.com/office/drawing/2014/main" xmlns="" id="{BBA59EA5-F13E-4684-987C-D9D0F74B02E0}"/>
            </a:ext>
          </a:extLst>
        </xdr:cNvPr>
        <xdr:cNvCxnSpPr/>
      </xdr:nvCxnSpPr>
      <xdr:spPr>
        <a:xfrm flipV="1">
          <a:off x="18778220" y="1798167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825" name="楕円 824">
          <a:extLst>
            <a:ext uri="{FF2B5EF4-FFF2-40B4-BE49-F238E27FC236}">
              <a16:creationId xmlns:a16="http://schemas.microsoft.com/office/drawing/2014/main" xmlns="" id="{AE50711D-262B-47A8-AE07-9E037995AE2C}"/>
            </a:ext>
          </a:extLst>
        </xdr:cNvPr>
        <xdr:cNvSpPr/>
      </xdr:nvSpPr>
      <xdr:spPr>
        <a:xfrm>
          <a:off x="17937480" y="17939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46482</xdr:rowOff>
    </xdr:from>
    <xdr:to>
      <xdr:col>111</xdr:col>
      <xdr:colOff>177800</xdr:colOff>
      <xdr:row>107</xdr:row>
      <xdr:rowOff>48768</xdr:rowOff>
    </xdr:to>
    <xdr:cxnSp macro="">
      <xdr:nvCxnSpPr>
        <xdr:cNvPr id="826" name="直線コネクタ 825">
          <a:extLst>
            <a:ext uri="{FF2B5EF4-FFF2-40B4-BE49-F238E27FC236}">
              <a16:creationId xmlns:a16="http://schemas.microsoft.com/office/drawing/2014/main" xmlns="" id="{D4A04F21-516B-4880-BE04-BE09309430A1}"/>
            </a:ext>
          </a:extLst>
        </xdr:cNvPr>
        <xdr:cNvCxnSpPr/>
      </xdr:nvCxnSpPr>
      <xdr:spPr>
        <a:xfrm flipV="1">
          <a:off x="17988280" y="1798396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xdr:rowOff>
    </xdr:from>
    <xdr:to>
      <xdr:col>102</xdr:col>
      <xdr:colOff>165100</xdr:colOff>
      <xdr:row>107</xdr:row>
      <xdr:rowOff>101854</xdr:rowOff>
    </xdr:to>
    <xdr:sp macro="" textlink="">
      <xdr:nvSpPr>
        <xdr:cNvPr id="827" name="楕円 826">
          <a:extLst>
            <a:ext uri="{FF2B5EF4-FFF2-40B4-BE49-F238E27FC236}">
              <a16:creationId xmlns:a16="http://schemas.microsoft.com/office/drawing/2014/main" xmlns="" id="{412FF01B-765B-485D-8368-F2147C503E66}"/>
            </a:ext>
          </a:extLst>
        </xdr:cNvPr>
        <xdr:cNvSpPr/>
      </xdr:nvSpPr>
      <xdr:spPr>
        <a:xfrm>
          <a:off x="17162780" y="179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51054</xdr:rowOff>
    </xdr:to>
    <xdr:cxnSp macro="">
      <xdr:nvCxnSpPr>
        <xdr:cNvPr id="828" name="直線コネクタ 827">
          <a:extLst>
            <a:ext uri="{FF2B5EF4-FFF2-40B4-BE49-F238E27FC236}">
              <a16:creationId xmlns:a16="http://schemas.microsoft.com/office/drawing/2014/main" xmlns="" id="{26597AEB-A9D8-43C3-B628-13A88EE79BAA}"/>
            </a:ext>
          </a:extLst>
        </xdr:cNvPr>
        <xdr:cNvCxnSpPr/>
      </xdr:nvCxnSpPr>
      <xdr:spPr>
        <a:xfrm flipV="1">
          <a:off x="17213580" y="1798624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829" name="楕円 828">
          <a:extLst>
            <a:ext uri="{FF2B5EF4-FFF2-40B4-BE49-F238E27FC236}">
              <a16:creationId xmlns:a16="http://schemas.microsoft.com/office/drawing/2014/main" xmlns="" id="{52A10214-67CC-45AD-9402-741D47C1F0F3}"/>
            </a:ext>
          </a:extLst>
        </xdr:cNvPr>
        <xdr:cNvSpPr/>
      </xdr:nvSpPr>
      <xdr:spPr>
        <a:xfrm>
          <a:off x="16388080" y="17940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51054</xdr:rowOff>
    </xdr:from>
    <xdr:to>
      <xdr:col>102</xdr:col>
      <xdr:colOff>114300</xdr:colOff>
      <xdr:row>107</xdr:row>
      <xdr:rowOff>53339</xdr:rowOff>
    </xdr:to>
    <xdr:cxnSp macro="">
      <xdr:nvCxnSpPr>
        <xdr:cNvPr id="830" name="直線コネクタ 829">
          <a:extLst>
            <a:ext uri="{FF2B5EF4-FFF2-40B4-BE49-F238E27FC236}">
              <a16:creationId xmlns:a16="http://schemas.microsoft.com/office/drawing/2014/main" xmlns="" id="{2ACB9098-89AE-4721-8A01-D8BA2E7136B6}"/>
            </a:ext>
          </a:extLst>
        </xdr:cNvPr>
        <xdr:cNvCxnSpPr/>
      </xdr:nvCxnSpPr>
      <xdr:spPr>
        <a:xfrm flipV="1">
          <a:off x="16431260" y="17988534"/>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1" name="n_1aveValue【公民館】&#10;一人当たり面積">
          <a:extLst>
            <a:ext uri="{FF2B5EF4-FFF2-40B4-BE49-F238E27FC236}">
              <a16:creationId xmlns:a16="http://schemas.microsoft.com/office/drawing/2014/main" xmlns="" id="{ECC62654-94D1-4D8F-9D9B-9875F58ACC34}"/>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2" name="n_2aveValue【公民館】&#10;一人当たり面積">
          <a:extLst>
            <a:ext uri="{FF2B5EF4-FFF2-40B4-BE49-F238E27FC236}">
              <a16:creationId xmlns:a16="http://schemas.microsoft.com/office/drawing/2014/main" xmlns="" id="{94EED68B-4B9A-40AB-ADEF-97D80A33F543}"/>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33" name="n_3aveValue【公民館】&#10;一人当たり面積">
          <a:extLst>
            <a:ext uri="{FF2B5EF4-FFF2-40B4-BE49-F238E27FC236}">
              <a16:creationId xmlns:a16="http://schemas.microsoft.com/office/drawing/2014/main" xmlns="" id="{C4067639-CE01-488F-82C7-C0C95491BE8F}"/>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34" name="n_4aveValue【公民館】&#10;一人当たり面積">
          <a:extLst>
            <a:ext uri="{FF2B5EF4-FFF2-40B4-BE49-F238E27FC236}">
              <a16:creationId xmlns:a16="http://schemas.microsoft.com/office/drawing/2014/main" xmlns="" id="{4070B664-8D96-417E-888E-018BB5C6DF2A}"/>
            </a:ext>
          </a:extLst>
        </xdr:cNvPr>
        <xdr:cNvSpPr txBox="1"/>
      </xdr:nvSpPr>
      <xdr:spPr>
        <a:xfrm>
          <a:off x="162268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88409</xdr:rowOff>
    </xdr:from>
    <xdr:ext cx="469744" cy="259045"/>
    <xdr:sp macro="" textlink="">
      <xdr:nvSpPr>
        <xdr:cNvPr id="835" name="n_1mainValue【公民館】&#10;一人当たり面積">
          <a:extLst>
            <a:ext uri="{FF2B5EF4-FFF2-40B4-BE49-F238E27FC236}">
              <a16:creationId xmlns:a16="http://schemas.microsoft.com/office/drawing/2014/main" xmlns="" id="{BED4E0D8-0EF0-4453-B8DF-3CDB4145E75F}"/>
            </a:ext>
          </a:extLst>
        </xdr:cNvPr>
        <xdr:cNvSpPr txBox="1"/>
      </xdr:nvSpPr>
      <xdr:spPr>
        <a:xfrm>
          <a:off x="18561127" y="1802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836" name="n_2mainValue【公民館】&#10;一人当たり面積">
          <a:extLst>
            <a:ext uri="{FF2B5EF4-FFF2-40B4-BE49-F238E27FC236}">
              <a16:creationId xmlns:a16="http://schemas.microsoft.com/office/drawing/2014/main" xmlns="" id="{BD0C47EB-374C-41FE-85EE-91B08810164B}"/>
            </a:ext>
          </a:extLst>
        </xdr:cNvPr>
        <xdr:cNvSpPr txBox="1"/>
      </xdr:nvSpPr>
      <xdr:spPr>
        <a:xfrm>
          <a:off x="17776267" y="1802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92981</xdr:rowOff>
    </xdr:from>
    <xdr:ext cx="469744" cy="259045"/>
    <xdr:sp macro="" textlink="">
      <xdr:nvSpPr>
        <xdr:cNvPr id="837" name="n_3mainValue【公民館】&#10;一人当たり面積">
          <a:extLst>
            <a:ext uri="{FF2B5EF4-FFF2-40B4-BE49-F238E27FC236}">
              <a16:creationId xmlns:a16="http://schemas.microsoft.com/office/drawing/2014/main" xmlns="" id="{FFBB080D-EBB1-4BB9-9918-E3AE60C03CED}"/>
            </a:ext>
          </a:extLst>
        </xdr:cNvPr>
        <xdr:cNvSpPr txBox="1"/>
      </xdr:nvSpPr>
      <xdr:spPr>
        <a:xfrm>
          <a:off x="1700156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838" name="n_4mainValue【公民館】&#10;一人当たり面積">
          <a:extLst>
            <a:ext uri="{FF2B5EF4-FFF2-40B4-BE49-F238E27FC236}">
              <a16:creationId xmlns:a16="http://schemas.microsoft.com/office/drawing/2014/main" xmlns="" id="{679C6959-5E30-4729-ADCB-64AC364DB101}"/>
            </a:ext>
          </a:extLst>
        </xdr:cNvPr>
        <xdr:cNvSpPr txBox="1"/>
      </xdr:nvSpPr>
      <xdr:spPr>
        <a:xfrm>
          <a:off x="1622686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xmlns="" id="{7FE6E8BD-2FE0-4B43-99DC-7366683F66A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xmlns="" id="{081003F5-E821-49F9-A73A-BDB7A0DEB6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xmlns="" id="{F77F03AB-58AD-4781-9847-76D5DA93A24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類似団体と比較して特に有形固定資産減価償却率が高くなっている施設は老朽化が進んでいる。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特に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なっている施設は道路、児童館、公民館である。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学校施設については、令和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年度に中学校を再編したことにより、改善している。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道路については、平成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年度に個別施設計画を策定しており、同計画に基づいて、診断結果を踏まえて破損の状況に応じた適切な措置方法を構築することで、長寿命化やライフサイクルコストの縮減に取り組んでいる。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児童館については、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施設あったが、用途を廃止して売却に向けて事務を進めている。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4A694DE-213E-4DF8-9781-43B27A8A8A7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E1578B9-3C66-4494-B41D-F9A66BA4A30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99CA684-F6B4-443B-8208-20FB8DF266F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2875E1B-1459-42CC-8458-91AD3B05B89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A30B42E-3465-4AC0-A128-9E9425BA5CB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8A4ABBD-E773-43EF-8CF1-D719C70012D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5D2FE92-1811-4B41-AD85-239CC164390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7E33208-33B6-4C26-87A3-49E25B1B3D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B6B44D5-38E8-43D1-8D2F-E0FFDD37397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8947938-823D-4A73-8BF4-B0585C337E4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5CCB274-B836-4241-8578-53983F626BC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3B5946D-9DFC-4F2C-9E9A-3119B250591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C90A234-C37C-4EAD-A5F7-570AF2DE7B0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7C34BAF-3C98-413F-9937-7433A2D3FAF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097EB5D-FFEC-4D11-BA76-A9D58BCA984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3E340F3-D235-4E02-BF9B-000B5B7F9BB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83E21DA-983D-4396-9315-1FDC784C549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CD01E9C-905C-4B13-AC72-BADF3E8FFB2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BE7CB67-0A5C-4A0C-B0B8-36D66D98246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A49136F-A83D-4029-BC17-8EDAB1A1BA2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CEB5993-4FD0-451B-970F-6CDFA6914C5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318BBFE-CEFE-4592-9524-F7E4FF2FB69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2B116D8-87DA-4855-87AD-2733783161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9C600F3-6207-4AF0-B2CB-9E0CA1FD547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71DE236-58F2-4C51-B0E0-4EE8E5106ED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3C84D0F-2982-4B6D-9B0C-4DC25C1A6DD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B67F59A-063B-4410-B003-4CCB8833C05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B245B0C-095D-4D6C-B7A3-2060D959E31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509AC69-8937-4F6C-844D-7394397AC59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D73042C-8586-4FA3-8CA1-EB36C9BA96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392AC76-B1C8-4580-947A-03DE652C9E7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FFB73F7-93F3-45F6-9E71-61B947A682E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2DE5FD4-6C37-4751-858C-8DD45592E12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BA69676-465D-4877-BDE7-3178A579799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AF0D267-3FED-4840-880D-1D06FF2F959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7F037ED-4340-4DCC-A7CE-AE323B22B7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EE069F7-0006-4FFA-BC98-477D75F8D9F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ADC38FE-1159-4FD2-BDF1-DBCE34673BE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5FC14CA-0497-485C-ADAF-BA4930338AD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F07BD9B-55A1-4DEE-A4B3-CF1603849DB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342E015-5792-488B-9CE3-ED05E8D671C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92C1D7E-ADBB-4DA8-A42E-6EAF1780B75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72BE21CB-2A55-449D-9FBD-5EB0F3DB83A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F90EDABE-9E28-47CD-96C6-7B4D69CAC11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1C1A326-31F2-4EF8-A123-B2137E65715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62447D7-672D-4533-9282-04208B6D9EB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58671758-2F91-4F09-9AFA-7E59FE71F46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A331FB36-7399-4BB0-89A2-D786D9F5B20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283B6392-FE09-452D-881D-F2B238B820A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B646356A-526A-4755-A6FB-2EC2AE3A6D6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9A8CE220-A9EB-4A4A-AD73-71BA6AB12B2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C314A6C-5BF8-45CF-9E9F-8194A723C317}"/>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38C2CBB-4738-4C33-A9E1-9790D137D0D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CCB147C-8C12-4008-AD9C-D6E0F6AC51E4}"/>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9127F2F2-D3D9-49C4-A9E7-EF9D6E05821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332BE1E-C618-430D-9D1F-AB6A0A3D465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xmlns="" id="{9F12229C-A7F7-48B5-AAC5-C8F79BC8FA2B}"/>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30B46DE7-235F-4B39-8324-DCCCDAAFD802}"/>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xmlns="" id="{7DFF8CA9-8411-4534-BA16-AFC7FC0A4E81}"/>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DED4C90-2936-419A-85E3-BFEA24AA5A8B}"/>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xmlns="" id="{24B3DDDD-5FF9-4440-A49D-5D8DA8A55EED}"/>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7D654A4B-A928-4656-83FB-01C427C25F42}"/>
            </a:ext>
          </a:extLst>
        </xdr:cNvPr>
        <xdr:cNvSpPr txBox="1"/>
      </xdr:nvSpPr>
      <xdr:spPr>
        <a:xfrm>
          <a:off x="412496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xmlns="" id="{81D0C42E-BDF0-411A-BC92-2F9B6CCD6600}"/>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xmlns="" id="{0291EAFD-A572-4D5D-8DD5-39135CCAB86F}"/>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xmlns="" id="{6DFD02BC-36C1-4D82-B43B-16327E63F7AC}"/>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xmlns="" id="{6880222B-DBCC-45A6-A677-9F09F986BA75}"/>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xmlns="" id="{ED1E690D-877F-42A1-AB09-EA6E36EAB6EA}"/>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CF6AFCA-9324-4950-BC5D-E1E773708DB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291A77B-5847-48E8-B2BE-84E97E3439C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8AF9004-0E4B-41FF-BFB8-BDDC53CC552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E98B65D4-10FD-4DF5-A51B-AD81B1176D6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1E784089-7495-4EAF-B761-BD6165230ED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160927</xdr:rowOff>
    </xdr:from>
    <xdr:to>
      <xdr:col>24</xdr:col>
      <xdr:colOff>114300</xdr:colOff>
      <xdr:row>41</xdr:row>
      <xdr:rowOff>91077</xdr:rowOff>
    </xdr:to>
    <xdr:sp macro="" textlink="">
      <xdr:nvSpPr>
        <xdr:cNvPr id="74" name="楕円 73">
          <a:extLst>
            <a:ext uri="{FF2B5EF4-FFF2-40B4-BE49-F238E27FC236}">
              <a16:creationId xmlns:a16="http://schemas.microsoft.com/office/drawing/2014/main" xmlns="" id="{6F3E33FB-63E1-42D1-B4AC-CB843BE1D9C6}"/>
            </a:ext>
          </a:extLst>
        </xdr:cNvPr>
        <xdr:cNvSpPr/>
      </xdr:nvSpPr>
      <xdr:spPr>
        <a:xfrm>
          <a:off x="403606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139354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665E539F-75FB-4E9F-B56E-B523EA07DBD8}"/>
            </a:ext>
          </a:extLst>
        </xdr:cNvPr>
        <xdr:cNvSpPr txBox="1"/>
      </xdr:nvSpPr>
      <xdr:spPr>
        <a:xfrm>
          <a:off x="4124960" y="684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6" name="楕円 75">
          <a:extLst>
            <a:ext uri="{FF2B5EF4-FFF2-40B4-BE49-F238E27FC236}">
              <a16:creationId xmlns:a16="http://schemas.microsoft.com/office/drawing/2014/main" xmlns="" id="{A0DE17DA-130C-4F67-93D9-CE80E4964F2C}"/>
            </a:ext>
          </a:extLst>
        </xdr:cNvPr>
        <xdr:cNvSpPr/>
      </xdr:nvSpPr>
      <xdr:spPr>
        <a:xfrm>
          <a:off x="3312160" y="6835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9253</xdr:rowOff>
    </xdr:from>
    <xdr:to>
      <xdr:col>24</xdr:col>
      <xdr:colOff>63500</xdr:colOff>
      <xdr:row>41</xdr:row>
      <xdr:rowOff>40277</xdr:rowOff>
    </xdr:to>
    <xdr:cxnSp macro="">
      <xdr:nvCxnSpPr>
        <xdr:cNvPr id="77" name="直線コネクタ 76">
          <a:extLst>
            <a:ext uri="{FF2B5EF4-FFF2-40B4-BE49-F238E27FC236}">
              <a16:creationId xmlns:a16="http://schemas.microsoft.com/office/drawing/2014/main" xmlns="" id="{02F66CAD-31F0-4AF4-BF0F-18881B8FC8BC}"/>
            </a:ext>
          </a:extLst>
        </xdr:cNvPr>
        <xdr:cNvCxnSpPr/>
      </xdr:nvCxnSpPr>
      <xdr:spPr>
        <a:xfrm>
          <a:off x="3355340" y="688249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107043</xdr:rowOff>
    </xdr:from>
    <xdr:to>
      <xdr:col>15</xdr:col>
      <xdr:colOff>101600</xdr:colOff>
      <xdr:row>41</xdr:row>
      <xdr:rowOff>37193</xdr:rowOff>
    </xdr:to>
    <xdr:sp macro="" textlink="">
      <xdr:nvSpPr>
        <xdr:cNvPr id="78" name="楕円 77">
          <a:extLst>
            <a:ext uri="{FF2B5EF4-FFF2-40B4-BE49-F238E27FC236}">
              <a16:creationId xmlns:a16="http://schemas.microsoft.com/office/drawing/2014/main" xmlns="" id="{44B34848-AE4F-4EF8-AAAF-8748AED09022}"/>
            </a:ext>
          </a:extLst>
        </xdr:cNvPr>
        <xdr:cNvSpPr/>
      </xdr:nvSpPr>
      <xdr:spPr>
        <a:xfrm>
          <a:off x="2514600" y="68126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157843</xdr:rowOff>
    </xdr:from>
    <xdr:to>
      <xdr:col>19</xdr:col>
      <xdr:colOff>177800</xdr:colOff>
      <xdr:row>41</xdr:row>
      <xdr:rowOff>9253</xdr:rowOff>
    </xdr:to>
    <xdr:cxnSp macro="">
      <xdr:nvCxnSpPr>
        <xdr:cNvPr id="79" name="直線コネクタ 78">
          <a:extLst>
            <a:ext uri="{FF2B5EF4-FFF2-40B4-BE49-F238E27FC236}">
              <a16:creationId xmlns:a16="http://schemas.microsoft.com/office/drawing/2014/main" xmlns="" id="{1F3457BD-42F2-4912-BE57-FA7422C012FD}"/>
            </a:ext>
          </a:extLst>
        </xdr:cNvPr>
        <xdr:cNvCxnSpPr/>
      </xdr:nvCxnSpPr>
      <xdr:spPr>
        <a:xfrm>
          <a:off x="2565400" y="6863443"/>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76019</xdr:rowOff>
    </xdr:from>
    <xdr:to>
      <xdr:col>10</xdr:col>
      <xdr:colOff>165100</xdr:colOff>
      <xdr:row>41</xdr:row>
      <xdr:rowOff>6169</xdr:rowOff>
    </xdr:to>
    <xdr:sp macro="" textlink="">
      <xdr:nvSpPr>
        <xdr:cNvPr id="80" name="楕円 79">
          <a:extLst>
            <a:ext uri="{FF2B5EF4-FFF2-40B4-BE49-F238E27FC236}">
              <a16:creationId xmlns:a16="http://schemas.microsoft.com/office/drawing/2014/main" xmlns="" id="{CB5B540C-8C7D-4842-A338-CBC1B537DA82}"/>
            </a:ext>
          </a:extLst>
        </xdr:cNvPr>
        <xdr:cNvSpPr/>
      </xdr:nvSpPr>
      <xdr:spPr>
        <a:xfrm>
          <a:off x="1739900" y="678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126819</xdr:rowOff>
    </xdr:from>
    <xdr:to>
      <xdr:col>15</xdr:col>
      <xdr:colOff>50800</xdr:colOff>
      <xdr:row>40</xdr:row>
      <xdr:rowOff>157843</xdr:rowOff>
    </xdr:to>
    <xdr:cxnSp macro="">
      <xdr:nvCxnSpPr>
        <xdr:cNvPr id="81" name="直線コネクタ 80">
          <a:extLst>
            <a:ext uri="{FF2B5EF4-FFF2-40B4-BE49-F238E27FC236}">
              <a16:creationId xmlns:a16="http://schemas.microsoft.com/office/drawing/2014/main" xmlns="" id="{B83AF654-3E3C-444B-8C74-1828A363796A}"/>
            </a:ext>
          </a:extLst>
        </xdr:cNvPr>
        <xdr:cNvCxnSpPr/>
      </xdr:nvCxnSpPr>
      <xdr:spPr>
        <a:xfrm>
          <a:off x="1790700" y="683241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30299</xdr:rowOff>
    </xdr:from>
    <xdr:to>
      <xdr:col>6</xdr:col>
      <xdr:colOff>38100</xdr:colOff>
      <xdr:row>40</xdr:row>
      <xdr:rowOff>131899</xdr:rowOff>
    </xdr:to>
    <xdr:sp macro="" textlink="">
      <xdr:nvSpPr>
        <xdr:cNvPr id="82" name="楕円 81">
          <a:extLst>
            <a:ext uri="{FF2B5EF4-FFF2-40B4-BE49-F238E27FC236}">
              <a16:creationId xmlns:a16="http://schemas.microsoft.com/office/drawing/2014/main" xmlns="" id="{563909ED-627A-4F93-9EA1-BC8C51C5A2CB}"/>
            </a:ext>
          </a:extLst>
        </xdr:cNvPr>
        <xdr:cNvSpPr/>
      </xdr:nvSpPr>
      <xdr:spPr>
        <a:xfrm>
          <a:off x="965200" y="6735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81099</xdr:rowOff>
    </xdr:from>
    <xdr:to>
      <xdr:col>10</xdr:col>
      <xdr:colOff>114300</xdr:colOff>
      <xdr:row>40</xdr:row>
      <xdr:rowOff>126819</xdr:rowOff>
    </xdr:to>
    <xdr:cxnSp macro="">
      <xdr:nvCxnSpPr>
        <xdr:cNvPr id="83" name="直線コネクタ 82">
          <a:extLst>
            <a:ext uri="{FF2B5EF4-FFF2-40B4-BE49-F238E27FC236}">
              <a16:creationId xmlns:a16="http://schemas.microsoft.com/office/drawing/2014/main" xmlns="" id="{693CFFCD-70FF-4521-AA9C-1B45CC8BFA39}"/>
            </a:ext>
          </a:extLst>
        </xdr:cNvPr>
        <xdr:cNvCxnSpPr/>
      </xdr:nvCxnSpPr>
      <xdr:spPr>
        <a:xfrm>
          <a:off x="1008380" y="6786699"/>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xmlns="" id="{21A245D6-B5C1-4481-9C4A-4736BD5A9009}"/>
            </a:ext>
          </a:extLst>
        </xdr:cNvPr>
        <xdr:cNvSpPr txBox="1"/>
      </xdr:nvSpPr>
      <xdr:spPr>
        <a:xfrm>
          <a:off x="317056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xmlns="" id="{FF7BEB09-6338-4F0D-8C10-018B8ACD0BF0}"/>
            </a:ext>
          </a:extLst>
        </xdr:cNvPr>
        <xdr:cNvSpPr txBox="1"/>
      </xdr:nvSpPr>
      <xdr:spPr>
        <a:xfrm>
          <a:off x="238570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xmlns="" id="{A8D807AF-A964-420D-BBD1-953A6FB02B96}"/>
            </a:ext>
          </a:extLst>
        </xdr:cNvPr>
        <xdr:cNvSpPr txBox="1"/>
      </xdr:nvSpPr>
      <xdr:spPr>
        <a:xfrm>
          <a:off x="161100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xmlns="" id="{1B31CCBC-2C19-44E2-9F50-A5B3F56D9E61}"/>
            </a:ext>
          </a:extLst>
        </xdr:cNvPr>
        <xdr:cNvSpPr txBox="1"/>
      </xdr:nvSpPr>
      <xdr:spPr>
        <a:xfrm>
          <a:off x="8363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88" name="n_1mainValue【図書館】&#10;有形固定資産減価償却率">
          <a:extLst>
            <a:ext uri="{FF2B5EF4-FFF2-40B4-BE49-F238E27FC236}">
              <a16:creationId xmlns:a16="http://schemas.microsoft.com/office/drawing/2014/main" xmlns="" id="{4C49433A-211C-4D10-BC93-02B72EB3E110}"/>
            </a:ext>
          </a:extLst>
        </xdr:cNvPr>
        <xdr:cNvSpPr txBox="1"/>
      </xdr:nvSpPr>
      <xdr:spPr>
        <a:xfrm>
          <a:off x="3170564" y="692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xmlns="" id="{8F4BDCBA-C09A-4D33-B2B2-A43EAE8AB2F4}"/>
            </a:ext>
          </a:extLst>
        </xdr:cNvPr>
        <xdr:cNvSpPr txBox="1"/>
      </xdr:nvSpPr>
      <xdr:spPr>
        <a:xfrm>
          <a:off x="2385704" y="690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xmlns="" id="{2F548132-E3AA-4AF1-983F-F89AB7A26584}"/>
            </a:ext>
          </a:extLst>
        </xdr:cNvPr>
        <xdr:cNvSpPr txBox="1"/>
      </xdr:nvSpPr>
      <xdr:spPr>
        <a:xfrm>
          <a:off x="1611004" y="687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xmlns="" id="{0BCDD14D-CA3A-4B7D-A3FD-3FE642932D01}"/>
            </a:ext>
          </a:extLst>
        </xdr:cNvPr>
        <xdr:cNvSpPr txBox="1"/>
      </xdr:nvSpPr>
      <xdr:spPr>
        <a:xfrm>
          <a:off x="83630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D4AD1D7-8F0B-427B-9C09-57DF5862449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214B3C95-519E-48A0-9457-519AC06B60B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E83D378A-D313-48ED-B754-99D78B2C563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8BE3CD7A-A86D-47E3-9665-83A5C53FFAC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34303CA2-8041-4FAC-8AFE-6FA0D52D638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9F0C666F-A5C3-43E3-B62D-C594E3D65A7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291935F-2C3C-4A25-B7D7-5EB81FEB320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B1ECA18F-490B-434F-AEEC-79E79FC4EEE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51AAC34-EEFF-4F5D-8327-7077A1B678B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664A10C5-88A2-4902-8D89-EA80466B9C1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2D7FEB17-ADD1-4031-887F-36D1B2B5496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D5FE1EC3-3B16-4962-A4E2-0B0D5919161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53B56B3E-CE3C-43EF-AA1D-E1A0090436AE}"/>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69610313-65DB-40A8-89EE-1B8AE401C5A6}"/>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51B878AE-9031-4EC2-AF29-6DE4C291852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B514097E-24FC-43C6-9BFB-4C83CF12433F}"/>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34200E06-95DB-4D72-9CED-2955E25FF8C7}"/>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1E9EBAF7-D228-4A58-8FCA-91BA64A449B7}"/>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D372DFEA-5E0E-46A1-A2F6-8D177C51AAC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1E47BBA1-2D91-48C8-A17C-46957D06942D}"/>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E51ACBC1-539F-4860-9DB0-FD0A61FE313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58F5FC8B-5233-4EAE-A14E-89071013DA72}"/>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95094BF0-52B4-48CA-94F8-2BD20150B7E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F247E227-FBCE-4E6A-9CBB-8217EE20F7C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DD0E9B05-FB89-4EBC-9EDE-26940FB26ED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xmlns="" id="{9330DD6D-C522-41D1-AF11-0942A745C85A}"/>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xmlns="" id="{38E55E2E-8BE3-4DBE-BECD-ECAE6AEED37B}"/>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xmlns="" id="{ED1370EF-245C-4CD0-81D7-B7D587F51DF9}"/>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xmlns="" id="{0EC4E63F-7ACA-40B6-91E0-5AFE3A3233AB}"/>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xmlns="" id="{09E7C1FE-2B02-4C5F-81A7-1E66DB4F15C8}"/>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xmlns="" id="{EE13BBDB-9826-4190-BB09-38E0BE8EAE34}"/>
            </a:ext>
          </a:extLst>
        </xdr:cNvPr>
        <xdr:cNvSpPr txBox="1"/>
      </xdr:nvSpPr>
      <xdr:spPr>
        <a:xfrm>
          <a:off x="9258300" y="6383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xmlns="" id="{438CE1B9-04C9-41D8-AD63-AA85E980550E}"/>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xmlns="" id="{CE58CC0E-5D2E-4820-80CD-B04214B36FFE}"/>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xmlns="" id="{3BE4505A-88A8-468B-BA2E-5E5D698F4AA6}"/>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xmlns="" id="{96009A4D-143C-4727-B181-5ECB2279BFA4}"/>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xmlns="" id="{F9F10A24-B7E6-4384-8A2A-D9580EBA2B50}"/>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D2A4DBC-555C-46DD-9360-360D8E8437D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55C964D9-D0D3-407F-9E06-D950DDDD56B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53A56A1B-A250-4224-B1FE-BE08A38E70F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F22186C8-4B17-4E93-B9BD-D85B9F7DE95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342F4C67-68BD-4A50-AFD1-5E054A9EFA2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3" name="楕円 132">
          <a:extLst>
            <a:ext uri="{FF2B5EF4-FFF2-40B4-BE49-F238E27FC236}">
              <a16:creationId xmlns:a16="http://schemas.microsoft.com/office/drawing/2014/main" xmlns="" id="{D3E42D9F-CAA8-4043-9D8E-125A8CAFA60D}"/>
            </a:ext>
          </a:extLst>
        </xdr:cNvPr>
        <xdr:cNvSpPr/>
      </xdr:nvSpPr>
      <xdr:spPr>
        <a:xfrm>
          <a:off x="9192260" y="6604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34" name="【図書館】&#10;一人当たり面積該当値テキスト">
          <a:extLst>
            <a:ext uri="{FF2B5EF4-FFF2-40B4-BE49-F238E27FC236}">
              <a16:creationId xmlns:a16="http://schemas.microsoft.com/office/drawing/2014/main" xmlns="" id="{AA894F20-E2E2-455E-9F10-026B1DE9ECD7}"/>
            </a:ext>
          </a:extLst>
        </xdr:cNvPr>
        <xdr:cNvSpPr txBox="1"/>
      </xdr:nvSpPr>
      <xdr:spPr>
        <a:xfrm>
          <a:off x="9258300" y="6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35" name="楕円 134">
          <a:extLst>
            <a:ext uri="{FF2B5EF4-FFF2-40B4-BE49-F238E27FC236}">
              <a16:creationId xmlns:a16="http://schemas.microsoft.com/office/drawing/2014/main" xmlns="" id="{44619447-20AC-4AD3-93E5-B9A4AEC8ECD4}"/>
            </a:ext>
          </a:extLst>
        </xdr:cNvPr>
        <xdr:cNvSpPr/>
      </xdr:nvSpPr>
      <xdr:spPr>
        <a:xfrm>
          <a:off x="844550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117022</xdr:rowOff>
    </xdr:to>
    <xdr:cxnSp macro="">
      <xdr:nvCxnSpPr>
        <xdr:cNvPr id="136" name="直線コネクタ 135">
          <a:extLst>
            <a:ext uri="{FF2B5EF4-FFF2-40B4-BE49-F238E27FC236}">
              <a16:creationId xmlns:a16="http://schemas.microsoft.com/office/drawing/2014/main" xmlns="" id="{925ABB3A-9FBC-4900-A075-62A5E9F190B9}"/>
            </a:ext>
          </a:extLst>
        </xdr:cNvPr>
        <xdr:cNvCxnSpPr/>
      </xdr:nvCxnSpPr>
      <xdr:spPr>
        <a:xfrm>
          <a:off x="8496300" y="665498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55335</xdr:rowOff>
    </xdr:from>
    <xdr:to>
      <xdr:col>46</xdr:col>
      <xdr:colOff>38100</xdr:colOff>
      <xdr:row>39</xdr:row>
      <xdr:rowOff>156935</xdr:rowOff>
    </xdr:to>
    <xdr:sp macro="" textlink="">
      <xdr:nvSpPr>
        <xdr:cNvPr id="137" name="楕円 136">
          <a:extLst>
            <a:ext uri="{FF2B5EF4-FFF2-40B4-BE49-F238E27FC236}">
              <a16:creationId xmlns:a16="http://schemas.microsoft.com/office/drawing/2014/main" xmlns="" id="{22B7C88C-D65E-4355-8349-BC43B1E1793F}"/>
            </a:ext>
          </a:extLst>
        </xdr:cNvPr>
        <xdr:cNvSpPr/>
      </xdr:nvSpPr>
      <xdr:spPr>
        <a:xfrm>
          <a:off x="7670800" y="6593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106135</xdr:rowOff>
    </xdr:from>
    <xdr:to>
      <xdr:col>50</xdr:col>
      <xdr:colOff>114300</xdr:colOff>
      <xdr:row>39</xdr:row>
      <xdr:rowOff>117022</xdr:rowOff>
    </xdr:to>
    <xdr:cxnSp macro="">
      <xdr:nvCxnSpPr>
        <xdr:cNvPr id="138" name="直線コネクタ 137">
          <a:extLst>
            <a:ext uri="{FF2B5EF4-FFF2-40B4-BE49-F238E27FC236}">
              <a16:creationId xmlns:a16="http://schemas.microsoft.com/office/drawing/2014/main" xmlns="" id="{84189627-6FB8-46DC-9B70-DECDCF8AC165}"/>
            </a:ext>
          </a:extLst>
        </xdr:cNvPr>
        <xdr:cNvCxnSpPr/>
      </xdr:nvCxnSpPr>
      <xdr:spPr>
        <a:xfrm>
          <a:off x="7713980" y="6644095"/>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66222</xdr:rowOff>
    </xdr:from>
    <xdr:to>
      <xdr:col>41</xdr:col>
      <xdr:colOff>101600</xdr:colOff>
      <xdr:row>39</xdr:row>
      <xdr:rowOff>167822</xdr:rowOff>
    </xdr:to>
    <xdr:sp macro="" textlink="">
      <xdr:nvSpPr>
        <xdr:cNvPr id="139" name="楕円 138">
          <a:extLst>
            <a:ext uri="{FF2B5EF4-FFF2-40B4-BE49-F238E27FC236}">
              <a16:creationId xmlns:a16="http://schemas.microsoft.com/office/drawing/2014/main" xmlns="" id="{A9016A96-5375-42CE-818B-5E3CBF6D3017}"/>
            </a:ext>
          </a:extLst>
        </xdr:cNvPr>
        <xdr:cNvSpPr/>
      </xdr:nvSpPr>
      <xdr:spPr>
        <a:xfrm>
          <a:off x="687324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106135</xdr:rowOff>
    </xdr:from>
    <xdr:to>
      <xdr:col>45</xdr:col>
      <xdr:colOff>177800</xdr:colOff>
      <xdr:row>39</xdr:row>
      <xdr:rowOff>117022</xdr:rowOff>
    </xdr:to>
    <xdr:cxnSp macro="">
      <xdr:nvCxnSpPr>
        <xdr:cNvPr id="140" name="直線コネクタ 139">
          <a:extLst>
            <a:ext uri="{FF2B5EF4-FFF2-40B4-BE49-F238E27FC236}">
              <a16:creationId xmlns:a16="http://schemas.microsoft.com/office/drawing/2014/main" xmlns="" id="{5D01284D-1C9F-4FB0-A462-C19CC4DC08CC}"/>
            </a:ext>
          </a:extLst>
        </xdr:cNvPr>
        <xdr:cNvCxnSpPr/>
      </xdr:nvCxnSpPr>
      <xdr:spPr>
        <a:xfrm flipV="1">
          <a:off x="6924040" y="6644095"/>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66222</xdr:rowOff>
    </xdr:from>
    <xdr:to>
      <xdr:col>36</xdr:col>
      <xdr:colOff>165100</xdr:colOff>
      <xdr:row>39</xdr:row>
      <xdr:rowOff>167822</xdr:rowOff>
    </xdr:to>
    <xdr:sp macro="" textlink="">
      <xdr:nvSpPr>
        <xdr:cNvPr id="141" name="楕円 140">
          <a:extLst>
            <a:ext uri="{FF2B5EF4-FFF2-40B4-BE49-F238E27FC236}">
              <a16:creationId xmlns:a16="http://schemas.microsoft.com/office/drawing/2014/main" xmlns="" id="{B578EB42-0134-4262-8A39-D6A450A74811}"/>
            </a:ext>
          </a:extLst>
        </xdr:cNvPr>
        <xdr:cNvSpPr/>
      </xdr:nvSpPr>
      <xdr:spPr>
        <a:xfrm>
          <a:off x="609854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117022</xdr:rowOff>
    </xdr:from>
    <xdr:to>
      <xdr:col>41</xdr:col>
      <xdr:colOff>50800</xdr:colOff>
      <xdr:row>39</xdr:row>
      <xdr:rowOff>117022</xdr:rowOff>
    </xdr:to>
    <xdr:cxnSp macro="">
      <xdr:nvCxnSpPr>
        <xdr:cNvPr id="142" name="直線コネクタ 141">
          <a:extLst>
            <a:ext uri="{FF2B5EF4-FFF2-40B4-BE49-F238E27FC236}">
              <a16:creationId xmlns:a16="http://schemas.microsoft.com/office/drawing/2014/main" xmlns="" id="{C17036FE-5BC6-42F3-BDD8-76D9856CE8BD}"/>
            </a:ext>
          </a:extLst>
        </xdr:cNvPr>
        <xdr:cNvCxnSpPr/>
      </xdr:nvCxnSpPr>
      <xdr:spPr>
        <a:xfrm>
          <a:off x="6149340" y="66549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xmlns="" id="{10458012-93C9-4C23-B400-CE81133D74B9}"/>
            </a:ext>
          </a:extLst>
        </xdr:cNvPr>
        <xdr:cNvSpPr txBox="1"/>
      </xdr:nvSpPr>
      <xdr:spPr>
        <a:xfrm>
          <a:off x="827158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xmlns="" id="{22B04A3C-2E9C-4F17-8E75-C322C94C5684}"/>
            </a:ext>
          </a:extLst>
        </xdr:cNvPr>
        <xdr:cNvSpPr txBox="1"/>
      </xdr:nvSpPr>
      <xdr:spPr>
        <a:xfrm>
          <a:off x="7509587" y="634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xmlns="" id="{630A2B65-119E-42EC-8B82-344818A5AAA2}"/>
            </a:ext>
          </a:extLst>
        </xdr:cNvPr>
        <xdr:cNvSpPr txBox="1"/>
      </xdr:nvSpPr>
      <xdr:spPr>
        <a:xfrm>
          <a:off x="6712027" y="637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xmlns="" id="{62AEA6CF-5BB4-4D0A-8E6A-352CBDA19DD4}"/>
            </a:ext>
          </a:extLst>
        </xdr:cNvPr>
        <xdr:cNvSpPr txBox="1"/>
      </xdr:nvSpPr>
      <xdr:spPr>
        <a:xfrm>
          <a:off x="5937327" y="637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158949</xdr:rowOff>
    </xdr:from>
    <xdr:ext cx="469744" cy="259045"/>
    <xdr:sp macro="" textlink="">
      <xdr:nvSpPr>
        <xdr:cNvPr id="147" name="n_1mainValue【図書館】&#10;一人当たり面積">
          <a:extLst>
            <a:ext uri="{FF2B5EF4-FFF2-40B4-BE49-F238E27FC236}">
              <a16:creationId xmlns:a16="http://schemas.microsoft.com/office/drawing/2014/main" xmlns="" id="{0B5DB830-0F6E-4D2E-B154-E51618809904}"/>
            </a:ext>
          </a:extLst>
        </xdr:cNvPr>
        <xdr:cNvSpPr txBox="1"/>
      </xdr:nvSpPr>
      <xdr:spPr>
        <a:xfrm>
          <a:off x="827158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148062</xdr:rowOff>
    </xdr:from>
    <xdr:ext cx="469744" cy="259045"/>
    <xdr:sp macro="" textlink="">
      <xdr:nvSpPr>
        <xdr:cNvPr id="148" name="n_2mainValue【図書館】&#10;一人当たり面積">
          <a:extLst>
            <a:ext uri="{FF2B5EF4-FFF2-40B4-BE49-F238E27FC236}">
              <a16:creationId xmlns:a16="http://schemas.microsoft.com/office/drawing/2014/main" xmlns="" id="{1DCF3247-D0BA-4AED-AFCF-DF08A56C325B}"/>
            </a:ext>
          </a:extLst>
        </xdr:cNvPr>
        <xdr:cNvSpPr txBox="1"/>
      </xdr:nvSpPr>
      <xdr:spPr>
        <a:xfrm>
          <a:off x="750958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158949</xdr:rowOff>
    </xdr:from>
    <xdr:ext cx="469744" cy="259045"/>
    <xdr:sp macro="" textlink="">
      <xdr:nvSpPr>
        <xdr:cNvPr id="149" name="n_3mainValue【図書館】&#10;一人当たり面積">
          <a:extLst>
            <a:ext uri="{FF2B5EF4-FFF2-40B4-BE49-F238E27FC236}">
              <a16:creationId xmlns:a16="http://schemas.microsoft.com/office/drawing/2014/main" xmlns="" id="{3AB37CF7-6975-409E-B797-A362516B241D}"/>
            </a:ext>
          </a:extLst>
        </xdr:cNvPr>
        <xdr:cNvSpPr txBox="1"/>
      </xdr:nvSpPr>
      <xdr:spPr>
        <a:xfrm>
          <a:off x="671202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158949</xdr:rowOff>
    </xdr:from>
    <xdr:ext cx="469744" cy="259045"/>
    <xdr:sp macro="" textlink="">
      <xdr:nvSpPr>
        <xdr:cNvPr id="150" name="n_4mainValue【図書館】&#10;一人当たり面積">
          <a:extLst>
            <a:ext uri="{FF2B5EF4-FFF2-40B4-BE49-F238E27FC236}">
              <a16:creationId xmlns:a16="http://schemas.microsoft.com/office/drawing/2014/main" xmlns="" id="{42CEB323-7065-4F4B-B76D-A1AC767DED92}"/>
            </a:ext>
          </a:extLst>
        </xdr:cNvPr>
        <xdr:cNvSpPr txBox="1"/>
      </xdr:nvSpPr>
      <xdr:spPr>
        <a:xfrm>
          <a:off x="593732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149267B4-9FDF-4093-807C-F4EB18F85A8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F2D8F01C-8FDE-4821-8B50-FC260F2E72E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05D3D3B6-42CE-4044-A990-739ED91CF6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9F2940AE-9671-4791-9D03-F44C782EEBA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2A284FDD-1ECE-4668-90B3-0D1B5C91610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B14B4AEC-8E4E-4E45-BD7F-459E3BCE420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FE67AA99-5B90-4866-BA64-B57E37E7A66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778782E7-D2AD-4C5D-929F-CFBDAD04BEA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B6894877-9821-47CD-AE25-B3FDAC0D63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EF50CE08-229C-426C-AAA6-6E685B90581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F73672EB-2977-440A-87D5-26CC3455462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3B1E7E0F-DDCC-485E-A23A-A5DA66AB92C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74C2DF89-7609-4C10-82AA-751E4E855BF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3B1D535D-6842-4AC3-9700-E7FF3D1A230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CE11D276-C73C-4D0A-8AF5-00CE827CA92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B9B42649-B0DA-4017-A443-4BF602AB124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D979A99F-B2EA-4E52-AE65-5C0D4D40998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106F1C42-FD82-445A-953A-2D157B9CBA3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C0BE62E3-70F8-457A-8002-74CE311B0A4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FF0DE2D1-47BA-4522-9507-1E4AD08AF1C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586F3F88-047F-4F6A-B261-C751F74F707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B9B44CA2-52E8-41AE-9130-A1706AF62DF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79CD24EE-700F-44FE-B228-D110E312DE9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720C7697-574E-4C66-9BB1-FFD121847F3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xmlns="" id="{B38A1FE9-21CE-4DC6-8DAA-51AFB7BEB20A}"/>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xmlns="" id="{4E3FB119-F726-43AF-B48A-7647F0887AC9}"/>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xmlns="" id="{F02C5009-2D0E-4387-BEC5-304C1762B2A3}"/>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63FA24CB-EA35-4DCC-90FA-D7D4A8F05741}"/>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xmlns="" id="{75030058-F47E-4252-A688-7D713AE6ED28}"/>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C75316DE-01A3-4BDD-9356-57497BAA3733}"/>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xmlns="" id="{16CFF7FB-E65E-4B64-B5D0-28F57E11CE28}"/>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xmlns="" id="{27ABC61F-1AF8-42D7-954F-E7534E37AAA4}"/>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xmlns="" id="{027E1847-F81D-4642-B936-CC69ABC51D8B}"/>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xmlns="" id="{5CF4D88C-6357-4823-8C0F-CC3416524027}"/>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xmlns="" id="{29F5C46B-2E26-41EE-B2AC-BC71FD15239D}"/>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E028457-90C5-4945-9A44-5A666DE1196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2A0998B-B150-49FA-9F7E-8749B5BB7D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C3E41B0F-B20C-487E-8B4F-F928DCFDBDA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FEF5FBB4-EDD4-4D3F-A07F-C09307B6086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C0192C2A-D5EA-4538-8443-99DD5006F31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91" name="楕円 190">
          <a:extLst>
            <a:ext uri="{FF2B5EF4-FFF2-40B4-BE49-F238E27FC236}">
              <a16:creationId xmlns:a16="http://schemas.microsoft.com/office/drawing/2014/main" xmlns="" id="{1C9F868C-2E85-4E53-B954-9904359BB139}"/>
            </a:ext>
          </a:extLst>
        </xdr:cNvPr>
        <xdr:cNvSpPr/>
      </xdr:nvSpPr>
      <xdr:spPr>
        <a:xfrm>
          <a:off x="403606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12C6C3F2-4EAE-4D15-8898-A70E9628EFF8}"/>
            </a:ext>
          </a:extLst>
        </xdr:cNvPr>
        <xdr:cNvSpPr txBox="1"/>
      </xdr:nvSpPr>
      <xdr:spPr>
        <a:xfrm>
          <a:off x="4124960"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25400</xdr:rowOff>
    </xdr:from>
    <xdr:to>
      <xdr:col>20</xdr:col>
      <xdr:colOff>38100</xdr:colOff>
      <xdr:row>61</xdr:row>
      <xdr:rowOff>127000</xdr:rowOff>
    </xdr:to>
    <xdr:sp macro="" textlink="">
      <xdr:nvSpPr>
        <xdr:cNvPr id="193" name="楕円 192">
          <a:extLst>
            <a:ext uri="{FF2B5EF4-FFF2-40B4-BE49-F238E27FC236}">
              <a16:creationId xmlns:a16="http://schemas.microsoft.com/office/drawing/2014/main" xmlns="" id="{80F19F66-9D74-4D34-A68D-A86CC1D98F30}"/>
            </a:ext>
          </a:extLst>
        </xdr:cNvPr>
        <xdr:cNvSpPr/>
      </xdr:nvSpPr>
      <xdr:spPr>
        <a:xfrm>
          <a:off x="331216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76200</xdr:rowOff>
    </xdr:from>
    <xdr:to>
      <xdr:col>24</xdr:col>
      <xdr:colOff>63500</xdr:colOff>
      <xdr:row>61</xdr:row>
      <xdr:rowOff>108585</xdr:rowOff>
    </xdr:to>
    <xdr:cxnSp macro="">
      <xdr:nvCxnSpPr>
        <xdr:cNvPr id="194" name="直線コネクタ 193">
          <a:extLst>
            <a:ext uri="{FF2B5EF4-FFF2-40B4-BE49-F238E27FC236}">
              <a16:creationId xmlns:a16="http://schemas.microsoft.com/office/drawing/2014/main" xmlns="" id="{2445E466-D69D-47AC-BD41-D138882BE1AB}"/>
            </a:ext>
          </a:extLst>
        </xdr:cNvPr>
        <xdr:cNvCxnSpPr/>
      </xdr:nvCxnSpPr>
      <xdr:spPr>
        <a:xfrm>
          <a:off x="3355340" y="1030224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5" name="楕円 194">
          <a:extLst>
            <a:ext uri="{FF2B5EF4-FFF2-40B4-BE49-F238E27FC236}">
              <a16:creationId xmlns:a16="http://schemas.microsoft.com/office/drawing/2014/main" xmlns="" id="{5D571D78-2608-46AD-8F50-5C7695C3C1C0}"/>
            </a:ext>
          </a:extLst>
        </xdr:cNvPr>
        <xdr:cNvSpPr/>
      </xdr:nvSpPr>
      <xdr:spPr>
        <a:xfrm>
          <a:off x="25146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76200</xdr:rowOff>
    </xdr:to>
    <xdr:cxnSp macro="">
      <xdr:nvCxnSpPr>
        <xdr:cNvPr id="196" name="直線コネクタ 195">
          <a:extLst>
            <a:ext uri="{FF2B5EF4-FFF2-40B4-BE49-F238E27FC236}">
              <a16:creationId xmlns:a16="http://schemas.microsoft.com/office/drawing/2014/main" xmlns="" id="{CF815001-910F-4A87-8553-2539A02E4D42}"/>
            </a:ext>
          </a:extLst>
        </xdr:cNvPr>
        <xdr:cNvCxnSpPr/>
      </xdr:nvCxnSpPr>
      <xdr:spPr>
        <a:xfrm>
          <a:off x="2565400" y="1027747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7" name="楕円 196">
          <a:extLst>
            <a:ext uri="{FF2B5EF4-FFF2-40B4-BE49-F238E27FC236}">
              <a16:creationId xmlns:a16="http://schemas.microsoft.com/office/drawing/2014/main" xmlns="" id="{63DEE493-48E8-4B8C-9AF8-17C6F10E3430}"/>
            </a:ext>
          </a:extLst>
        </xdr:cNvPr>
        <xdr:cNvSpPr/>
      </xdr:nvSpPr>
      <xdr:spPr>
        <a:xfrm>
          <a:off x="1739900" y="1019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51435</xdr:rowOff>
    </xdr:to>
    <xdr:cxnSp macro="">
      <xdr:nvCxnSpPr>
        <xdr:cNvPr id="198" name="直線コネクタ 197">
          <a:extLst>
            <a:ext uri="{FF2B5EF4-FFF2-40B4-BE49-F238E27FC236}">
              <a16:creationId xmlns:a16="http://schemas.microsoft.com/office/drawing/2014/main" xmlns="" id="{6450A202-26B5-471C-83BF-4AAF319694D5}"/>
            </a:ext>
          </a:extLst>
        </xdr:cNvPr>
        <xdr:cNvCxnSpPr/>
      </xdr:nvCxnSpPr>
      <xdr:spPr>
        <a:xfrm>
          <a:off x="1790700" y="1024128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9" name="楕円 198">
          <a:extLst>
            <a:ext uri="{FF2B5EF4-FFF2-40B4-BE49-F238E27FC236}">
              <a16:creationId xmlns:a16="http://schemas.microsoft.com/office/drawing/2014/main" xmlns="" id="{07216372-FF07-48D3-A9CB-6879C6C8684E}"/>
            </a:ext>
          </a:extLst>
        </xdr:cNvPr>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15240</xdr:rowOff>
    </xdr:to>
    <xdr:cxnSp macro="">
      <xdr:nvCxnSpPr>
        <xdr:cNvPr id="200" name="直線コネクタ 199">
          <a:extLst>
            <a:ext uri="{FF2B5EF4-FFF2-40B4-BE49-F238E27FC236}">
              <a16:creationId xmlns:a16="http://schemas.microsoft.com/office/drawing/2014/main" xmlns="" id="{F082D9D8-89E8-4657-88C7-25C7A81819C2}"/>
            </a:ext>
          </a:extLst>
        </xdr:cNvPr>
        <xdr:cNvCxnSpPr/>
      </xdr:nvCxnSpPr>
      <xdr:spPr>
        <a:xfrm>
          <a:off x="1008380" y="102069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851A3F00-DDFB-4835-94D3-21E8B5F869A0}"/>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5FB56D39-530B-4562-9A56-68C81EDE8B95}"/>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2C2FD7F2-0835-4C19-8EA0-FCC583246DAC}"/>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81784463-4010-4C47-AEC4-519D749F11CB}"/>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118127</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54A39C4F-0577-4463-94DA-ACFCA62CE01A}"/>
            </a:ext>
          </a:extLst>
        </xdr:cNvPr>
        <xdr:cNvSpPr txBox="1"/>
      </xdr:nvSpPr>
      <xdr:spPr>
        <a:xfrm>
          <a:off x="317056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7D6A57D2-D4EE-43A9-BA6E-F0630A43A76A}"/>
            </a:ext>
          </a:extLst>
        </xdr:cNvPr>
        <xdr:cNvSpPr txBox="1"/>
      </xdr:nvSpPr>
      <xdr:spPr>
        <a:xfrm>
          <a:off x="238570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C2E358D3-8405-446B-B8B8-FB8624992EE4}"/>
            </a:ext>
          </a:extLst>
        </xdr:cNvPr>
        <xdr:cNvSpPr txBox="1"/>
      </xdr:nvSpPr>
      <xdr:spPr>
        <a:xfrm>
          <a:off x="161100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2C3FAFE4-9B89-4CC1-ACED-B882C925A24E}"/>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6C9E8DC0-82DB-41D6-B38D-87DBC8973B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3FB4DF6B-EEDB-4A7C-A3B6-51812F3CEC6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1201B97A-B80D-408E-99BA-DB37EB232BE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08DFF35C-A209-4E93-A6ED-7E44BCA47B7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AECD54D8-6E0B-4B1D-832E-D48CCF7259E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D3A0FD7F-2DD7-47E2-9C11-81D3870DEBC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6641003C-9430-41CC-A4FA-C00E89BD66D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82CF15DB-53A6-47DA-89BB-0AF9FC94A49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924C2DEB-9382-45F2-8191-C8D45D492B4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864614C2-8569-46F9-A54B-DB13E845E80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B04B9CE9-11F3-4EE9-B0A3-13A6CE7E0FE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A307C0AC-4886-45A1-BBF7-21E0D7AE935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0ABD0AFB-FB7E-4D21-861C-B8F99B50B89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7AB39D92-2ACA-43AF-AEBC-FC3710CDE87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75441FCC-C908-4FE3-B283-24D89661A7E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8BF6095C-7081-46A0-81E8-39E854DDA48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53BBF81E-C357-4149-B542-BD03D37AB8A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05FBA3FE-D721-44E8-A569-B92B7A5D2F9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36866B73-41DA-44CB-B4E6-C69E8C2E14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7133C663-DA20-40B8-BF80-6C66A7AC1EA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0B3D701D-0360-4D51-AF09-3DA8BB7A2E6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E16E82F1-CBE1-4519-A199-402654C8855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6B3324E9-8E9C-458C-8F87-E702E1CAB7E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xmlns="" id="{F2B4E39F-326B-42CE-A261-E22963361882}"/>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F322E8D6-D418-4DCB-ABA4-4DB4C4283320}"/>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xmlns="" id="{EDCB95E7-1A68-40B0-A193-901395508045}"/>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28997FEA-6552-4B09-AAC6-1903CE867B05}"/>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xmlns="" id="{77914A43-2333-4FFE-AC30-8E2AC019E60B}"/>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4EFB56BD-DEBE-4EFE-8FA4-3AFC74BB556F}"/>
            </a:ext>
          </a:extLst>
        </xdr:cNvPr>
        <xdr:cNvSpPr txBox="1"/>
      </xdr:nvSpPr>
      <xdr:spPr>
        <a:xfrm>
          <a:off x="92583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xmlns="" id="{7711ED68-7993-4198-857C-EF0EF01B4CF6}"/>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xmlns="" id="{F1C589FB-6E92-4C14-A1E5-563099ADC8DE}"/>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xmlns="" id="{8B3020C5-D01A-4F00-A4B9-3F2134C246B9}"/>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xmlns="" id="{75BCB0CE-4E3E-413B-AC16-BB7A0C1C4F6B}"/>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xmlns="" id="{CCCB0EDB-0461-4C92-B40F-33D2B2C12B74}"/>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0E4F7D1-937C-4C6D-B7ED-F508CE8C60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4E1B773-11B5-45F7-9E83-E4F128CC316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2A9C96E7-2957-45F2-9EE3-BA9E24C7242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F5E64A88-2D2C-450F-B50B-01845F196C4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B9D46181-247B-473F-B1D8-BCE34F4E975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121920</xdr:rowOff>
    </xdr:from>
    <xdr:to>
      <xdr:col>55</xdr:col>
      <xdr:colOff>50800</xdr:colOff>
      <xdr:row>63</xdr:row>
      <xdr:rowOff>52070</xdr:rowOff>
    </xdr:to>
    <xdr:sp macro="" textlink="">
      <xdr:nvSpPr>
        <xdr:cNvPr id="248" name="楕円 247">
          <a:extLst>
            <a:ext uri="{FF2B5EF4-FFF2-40B4-BE49-F238E27FC236}">
              <a16:creationId xmlns:a16="http://schemas.microsoft.com/office/drawing/2014/main" xmlns="" id="{DD4E6344-D6A8-4188-9FD7-F871338EC031}"/>
            </a:ext>
          </a:extLst>
        </xdr:cNvPr>
        <xdr:cNvSpPr/>
      </xdr:nvSpPr>
      <xdr:spPr>
        <a:xfrm>
          <a:off x="9192260" y="10515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100347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AD6ABAD8-3458-4D36-AA30-C45AF34066E6}"/>
            </a:ext>
          </a:extLst>
        </xdr:cNvPr>
        <xdr:cNvSpPr txBox="1"/>
      </xdr:nvSpPr>
      <xdr:spPr>
        <a:xfrm>
          <a:off x="925830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123190</xdr:rowOff>
    </xdr:from>
    <xdr:to>
      <xdr:col>50</xdr:col>
      <xdr:colOff>165100</xdr:colOff>
      <xdr:row>63</xdr:row>
      <xdr:rowOff>53340</xdr:rowOff>
    </xdr:to>
    <xdr:sp macro="" textlink="">
      <xdr:nvSpPr>
        <xdr:cNvPr id="250" name="楕円 249">
          <a:extLst>
            <a:ext uri="{FF2B5EF4-FFF2-40B4-BE49-F238E27FC236}">
              <a16:creationId xmlns:a16="http://schemas.microsoft.com/office/drawing/2014/main" xmlns="" id="{9EE9519A-9AF6-4E63-9851-BD6818CC9D71}"/>
            </a:ext>
          </a:extLst>
        </xdr:cNvPr>
        <xdr:cNvSpPr/>
      </xdr:nvSpPr>
      <xdr:spPr>
        <a:xfrm>
          <a:off x="8445500" y="1051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xdr:rowOff>
    </xdr:from>
    <xdr:to>
      <xdr:col>55</xdr:col>
      <xdr:colOff>0</xdr:colOff>
      <xdr:row>63</xdr:row>
      <xdr:rowOff>2540</xdr:rowOff>
    </xdr:to>
    <xdr:cxnSp macro="">
      <xdr:nvCxnSpPr>
        <xdr:cNvPr id="251" name="直線コネクタ 250">
          <a:extLst>
            <a:ext uri="{FF2B5EF4-FFF2-40B4-BE49-F238E27FC236}">
              <a16:creationId xmlns:a16="http://schemas.microsoft.com/office/drawing/2014/main" xmlns="" id="{5B5C37C7-D164-4262-971B-99B7D3963A1F}"/>
            </a:ext>
          </a:extLst>
        </xdr:cNvPr>
        <xdr:cNvCxnSpPr/>
      </xdr:nvCxnSpPr>
      <xdr:spPr>
        <a:xfrm flipV="1">
          <a:off x="8496300" y="1056259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52" name="楕円 251">
          <a:extLst>
            <a:ext uri="{FF2B5EF4-FFF2-40B4-BE49-F238E27FC236}">
              <a16:creationId xmlns:a16="http://schemas.microsoft.com/office/drawing/2014/main" xmlns="" id="{7918D4D7-D0C2-4848-98CD-8C7D7930161E}"/>
            </a:ext>
          </a:extLst>
        </xdr:cNvPr>
        <xdr:cNvSpPr/>
      </xdr:nvSpPr>
      <xdr:spPr>
        <a:xfrm>
          <a:off x="7670800" y="10519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2540</xdr:rowOff>
    </xdr:from>
    <xdr:to>
      <xdr:col>50</xdr:col>
      <xdr:colOff>114300</xdr:colOff>
      <xdr:row>63</xdr:row>
      <xdr:rowOff>5080</xdr:rowOff>
    </xdr:to>
    <xdr:cxnSp macro="">
      <xdr:nvCxnSpPr>
        <xdr:cNvPr id="253" name="直線コネクタ 252">
          <a:extLst>
            <a:ext uri="{FF2B5EF4-FFF2-40B4-BE49-F238E27FC236}">
              <a16:creationId xmlns:a16="http://schemas.microsoft.com/office/drawing/2014/main" xmlns="" id="{63FABE91-1C7C-4B7A-82E1-BA7D7F24A96F}"/>
            </a:ext>
          </a:extLst>
        </xdr:cNvPr>
        <xdr:cNvCxnSpPr/>
      </xdr:nvCxnSpPr>
      <xdr:spPr>
        <a:xfrm flipV="1">
          <a:off x="7713980" y="1056386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4" name="楕円 253">
          <a:extLst>
            <a:ext uri="{FF2B5EF4-FFF2-40B4-BE49-F238E27FC236}">
              <a16:creationId xmlns:a16="http://schemas.microsoft.com/office/drawing/2014/main" xmlns="" id="{FD25E570-3B68-42E0-9165-64D163A7A38D}"/>
            </a:ext>
          </a:extLst>
        </xdr:cNvPr>
        <xdr:cNvSpPr/>
      </xdr:nvSpPr>
      <xdr:spPr>
        <a:xfrm>
          <a:off x="6873240" y="10523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8890</xdr:rowOff>
    </xdr:to>
    <xdr:cxnSp macro="">
      <xdr:nvCxnSpPr>
        <xdr:cNvPr id="255" name="直線コネクタ 254">
          <a:extLst>
            <a:ext uri="{FF2B5EF4-FFF2-40B4-BE49-F238E27FC236}">
              <a16:creationId xmlns:a16="http://schemas.microsoft.com/office/drawing/2014/main" xmlns="" id="{4C7F8BD5-BBF0-4175-BCF9-C7642633ED00}"/>
            </a:ext>
          </a:extLst>
        </xdr:cNvPr>
        <xdr:cNvCxnSpPr/>
      </xdr:nvCxnSpPr>
      <xdr:spPr>
        <a:xfrm flipV="1">
          <a:off x="6924040" y="105664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56" name="楕円 255">
          <a:extLst>
            <a:ext uri="{FF2B5EF4-FFF2-40B4-BE49-F238E27FC236}">
              <a16:creationId xmlns:a16="http://schemas.microsoft.com/office/drawing/2014/main" xmlns="" id="{88B4A498-0837-4E34-8780-9B001F170FF5}"/>
            </a:ext>
          </a:extLst>
        </xdr:cNvPr>
        <xdr:cNvSpPr/>
      </xdr:nvSpPr>
      <xdr:spPr>
        <a:xfrm>
          <a:off x="6098540" y="1052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12700</xdr:rowOff>
    </xdr:to>
    <xdr:cxnSp macro="">
      <xdr:nvCxnSpPr>
        <xdr:cNvPr id="257" name="直線コネクタ 256">
          <a:extLst>
            <a:ext uri="{FF2B5EF4-FFF2-40B4-BE49-F238E27FC236}">
              <a16:creationId xmlns:a16="http://schemas.microsoft.com/office/drawing/2014/main" xmlns="" id="{0765C77D-5545-410D-8D3F-0F6573F4D3F3}"/>
            </a:ext>
          </a:extLst>
        </xdr:cNvPr>
        <xdr:cNvCxnSpPr/>
      </xdr:nvCxnSpPr>
      <xdr:spPr>
        <a:xfrm flipV="1">
          <a:off x="6149340" y="105702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xmlns="" id="{01FF0A06-0C3B-4513-9831-6BF376904E58}"/>
            </a:ext>
          </a:extLst>
        </xdr:cNvPr>
        <xdr:cNvSpPr txBox="1"/>
      </xdr:nvSpPr>
      <xdr:spPr>
        <a:xfrm>
          <a:off x="8271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xmlns="" id="{7F902AC6-54A1-4D0E-AF42-3509A839ED06}"/>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xmlns="" id="{E2C2E2DF-E44F-4B17-844C-52848850B204}"/>
            </a:ext>
          </a:extLst>
        </xdr:cNvPr>
        <xdr:cNvSpPr txBox="1"/>
      </xdr:nvSpPr>
      <xdr:spPr>
        <a:xfrm>
          <a:off x="67120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xmlns="" id="{C97AF857-8BA2-4180-8570-C3E8569E52A9}"/>
            </a:ext>
          </a:extLst>
        </xdr:cNvPr>
        <xdr:cNvSpPr txBox="1"/>
      </xdr:nvSpPr>
      <xdr:spPr>
        <a:xfrm>
          <a:off x="59373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44467</xdr:rowOff>
    </xdr:from>
    <xdr:ext cx="469744" cy="259045"/>
    <xdr:sp macro="" textlink="">
      <xdr:nvSpPr>
        <xdr:cNvPr id="262" name="n_1mainValue【体育館・プール】&#10;一人当たり面積">
          <a:extLst>
            <a:ext uri="{FF2B5EF4-FFF2-40B4-BE49-F238E27FC236}">
              <a16:creationId xmlns:a16="http://schemas.microsoft.com/office/drawing/2014/main" xmlns="" id="{8246594D-3D7E-452E-B1B0-5FF82DF59B62}"/>
            </a:ext>
          </a:extLst>
        </xdr:cNvPr>
        <xdr:cNvSpPr txBox="1"/>
      </xdr:nvSpPr>
      <xdr:spPr>
        <a:xfrm>
          <a:off x="8271587"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47007</xdr:rowOff>
    </xdr:from>
    <xdr:ext cx="469744" cy="259045"/>
    <xdr:sp macro="" textlink="">
      <xdr:nvSpPr>
        <xdr:cNvPr id="263" name="n_2mainValue【体育館・プール】&#10;一人当たり面積">
          <a:extLst>
            <a:ext uri="{FF2B5EF4-FFF2-40B4-BE49-F238E27FC236}">
              <a16:creationId xmlns:a16="http://schemas.microsoft.com/office/drawing/2014/main" xmlns="" id="{1F3EBD4A-C67B-4996-B629-F67B5B92FE04}"/>
            </a:ext>
          </a:extLst>
        </xdr:cNvPr>
        <xdr:cNvSpPr txBox="1"/>
      </xdr:nvSpPr>
      <xdr:spPr>
        <a:xfrm>
          <a:off x="750958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50817</xdr:rowOff>
    </xdr:from>
    <xdr:ext cx="469744" cy="259045"/>
    <xdr:sp macro="" textlink="">
      <xdr:nvSpPr>
        <xdr:cNvPr id="264" name="n_3mainValue【体育館・プール】&#10;一人当たり面積">
          <a:extLst>
            <a:ext uri="{FF2B5EF4-FFF2-40B4-BE49-F238E27FC236}">
              <a16:creationId xmlns:a16="http://schemas.microsoft.com/office/drawing/2014/main" xmlns="" id="{FD23DA10-3333-4165-8100-6B851C08E334}"/>
            </a:ext>
          </a:extLst>
        </xdr:cNvPr>
        <xdr:cNvSpPr txBox="1"/>
      </xdr:nvSpPr>
      <xdr:spPr>
        <a:xfrm>
          <a:off x="67120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54627</xdr:rowOff>
    </xdr:from>
    <xdr:ext cx="469744" cy="259045"/>
    <xdr:sp macro="" textlink="">
      <xdr:nvSpPr>
        <xdr:cNvPr id="265" name="n_4mainValue【体育館・プール】&#10;一人当たり面積">
          <a:extLst>
            <a:ext uri="{FF2B5EF4-FFF2-40B4-BE49-F238E27FC236}">
              <a16:creationId xmlns:a16="http://schemas.microsoft.com/office/drawing/2014/main" xmlns="" id="{C1D5773A-3D93-4543-AEE9-4375A0B358C3}"/>
            </a:ext>
          </a:extLst>
        </xdr:cNvPr>
        <xdr:cNvSpPr txBox="1"/>
      </xdr:nvSpPr>
      <xdr:spPr>
        <a:xfrm>
          <a:off x="5937327"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96A90D05-DD75-46EF-84BC-BE13A9BD701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CBBEA924-35DF-48D1-9C01-A36CF2D380F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32C26C6F-2E8B-401A-9A3C-7506CD16B8B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7E4B4506-38EA-4C64-8096-F7BB7C562F1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EE987C6E-5589-4D54-8AC6-2097C187864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C5B946B2-B396-4E8D-A02C-F15D9B26666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865AE1B8-D894-40F7-93F1-B402291577E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1A0DB013-8F61-464F-92D4-154AB2B6959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6469DBBA-F1A9-4191-A66C-5D9A9D4C34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A9CE019F-30CE-4E84-86D5-EFE20389C6C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2BB8C1DF-CFB4-477D-9A2F-2CC6849175A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xmlns="" id="{21AC9827-1619-4460-8C2D-61A11259793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xmlns="" id="{070AE370-E409-4E9C-BF45-A43CA42511C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xmlns="" id="{20F458E1-BCE7-458A-BB35-CD659B66EB86}"/>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xmlns="" id="{73768109-CA3A-4305-A41D-E1F75DA3D28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xmlns="" id="{9416B43B-D671-4D7B-8A2C-9B409673E93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xmlns="" id="{7968651B-82B1-4476-835F-93498F18F7F8}"/>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xmlns="" id="{DA713AA7-2A51-4647-9D6D-EC91C592703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xmlns="" id="{72A9041E-E8AA-42C3-941E-A385365010B7}"/>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E64DDB73-9A02-47A6-B762-4036C5856C7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xmlns="" id="{B63903E1-D266-45E9-A1AA-B7D1E37789A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65352EF9-24B0-41F7-BA19-982E94B7C12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xmlns="" id="{EF7BE994-0DFD-4B9F-9542-566E6FB73866}"/>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xmlns="" id="{00D71AEF-1747-4707-84B6-49899DF03366}"/>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xmlns="" id="{7B9364AC-F626-49EE-889F-5C9EB573306A}"/>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6AE7C11E-9AE6-475C-8785-352825657097}"/>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xmlns="" id="{E8115E42-ED02-43B6-A82B-7CD47A2C159C}"/>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342A47BC-85F7-4A1D-8C59-D4AEE449419F}"/>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xmlns="" id="{4F7E0BBC-D8CB-4DD9-8848-EBD92E03D4DA}"/>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xmlns="" id="{348D0F64-E419-4F45-983C-04329AFC7385}"/>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xmlns="" id="{CFA5E706-1A7A-4E71-82D2-AC376C8F98D1}"/>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xmlns="" id="{132F5F15-2F68-4CD7-B857-FA464C243568}"/>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xmlns="" id="{BA2581A9-FD75-4A4B-B896-B721FC7EF475}"/>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66607ED-6BB7-4807-BB1E-7D1448F0812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1245EFAA-8B2C-433E-85D8-7089F5A78A4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572317D8-75F7-48AD-9120-D47E997920A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24F158EF-F0D9-4184-9E24-E56639BE573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44C8A902-FE6C-40EC-8F44-347C9B4A9DE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119887</xdr:rowOff>
    </xdr:from>
    <xdr:to>
      <xdr:col>24</xdr:col>
      <xdr:colOff>114300</xdr:colOff>
      <xdr:row>84</xdr:row>
      <xdr:rowOff>50037</xdr:rowOff>
    </xdr:to>
    <xdr:sp macro="" textlink="">
      <xdr:nvSpPr>
        <xdr:cNvPr id="304" name="楕円 303">
          <a:extLst>
            <a:ext uri="{FF2B5EF4-FFF2-40B4-BE49-F238E27FC236}">
              <a16:creationId xmlns:a16="http://schemas.microsoft.com/office/drawing/2014/main" xmlns="" id="{33358C83-6B95-407F-AAA5-3CA4BAC56B7F}"/>
            </a:ext>
          </a:extLst>
        </xdr:cNvPr>
        <xdr:cNvSpPr/>
      </xdr:nvSpPr>
      <xdr:spPr>
        <a:xfrm>
          <a:off x="4036060" y="14034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98314</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7CD4FB73-EBB9-4F1D-BA26-2088E8E54A34}"/>
            </a:ext>
          </a:extLst>
        </xdr:cNvPr>
        <xdr:cNvSpPr txBox="1"/>
      </xdr:nvSpPr>
      <xdr:spPr>
        <a:xfrm>
          <a:off x="4124960" y="1401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6" name="楕円 305">
          <a:extLst>
            <a:ext uri="{FF2B5EF4-FFF2-40B4-BE49-F238E27FC236}">
              <a16:creationId xmlns:a16="http://schemas.microsoft.com/office/drawing/2014/main" xmlns="" id="{3CC73C7F-31D1-4418-959F-A4703334FFA5}"/>
            </a:ext>
          </a:extLst>
        </xdr:cNvPr>
        <xdr:cNvSpPr/>
      </xdr:nvSpPr>
      <xdr:spPr>
        <a:xfrm>
          <a:off x="3312160" y="13990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170687</xdr:rowOff>
    </xdr:to>
    <xdr:cxnSp macro="">
      <xdr:nvCxnSpPr>
        <xdr:cNvPr id="307" name="直線コネクタ 306">
          <a:extLst>
            <a:ext uri="{FF2B5EF4-FFF2-40B4-BE49-F238E27FC236}">
              <a16:creationId xmlns:a16="http://schemas.microsoft.com/office/drawing/2014/main" xmlns="" id="{AFD72020-915B-4A7A-8363-62277A2F9787}"/>
            </a:ext>
          </a:extLst>
        </xdr:cNvPr>
        <xdr:cNvCxnSpPr/>
      </xdr:nvCxnSpPr>
      <xdr:spPr>
        <a:xfrm>
          <a:off x="3355340" y="14041374"/>
          <a:ext cx="73152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8" name="楕円 307">
          <a:extLst>
            <a:ext uri="{FF2B5EF4-FFF2-40B4-BE49-F238E27FC236}">
              <a16:creationId xmlns:a16="http://schemas.microsoft.com/office/drawing/2014/main" xmlns="" id="{ED1C81B8-DC4F-4A7D-B275-B67C39D676CE}"/>
            </a:ext>
          </a:extLst>
        </xdr:cNvPr>
        <xdr:cNvSpPr/>
      </xdr:nvSpPr>
      <xdr:spPr>
        <a:xfrm>
          <a:off x="25146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127254</xdr:rowOff>
    </xdr:to>
    <xdr:cxnSp macro="">
      <xdr:nvCxnSpPr>
        <xdr:cNvPr id="309" name="直線コネクタ 308">
          <a:extLst>
            <a:ext uri="{FF2B5EF4-FFF2-40B4-BE49-F238E27FC236}">
              <a16:creationId xmlns:a16="http://schemas.microsoft.com/office/drawing/2014/main" xmlns="" id="{7933FC0F-3D8C-495A-B3D2-4ED0614A673B}"/>
            </a:ext>
          </a:extLst>
        </xdr:cNvPr>
        <xdr:cNvCxnSpPr/>
      </xdr:nvCxnSpPr>
      <xdr:spPr>
        <a:xfrm>
          <a:off x="2565400" y="13997940"/>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154178</xdr:rowOff>
    </xdr:from>
    <xdr:to>
      <xdr:col>10</xdr:col>
      <xdr:colOff>165100</xdr:colOff>
      <xdr:row>83</xdr:row>
      <xdr:rowOff>84328</xdr:rowOff>
    </xdr:to>
    <xdr:sp macro="" textlink="">
      <xdr:nvSpPr>
        <xdr:cNvPr id="310" name="楕円 309">
          <a:extLst>
            <a:ext uri="{FF2B5EF4-FFF2-40B4-BE49-F238E27FC236}">
              <a16:creationId xmlns:a16="http://schemas.microsoft.com/office/drawing/2014/main" xmlns="" id="{AA153D6A-E8CC-4330-B95D-1E74C9BC5618}"/>
            </a:ext>
          </a:extLst>
        </xdr:cNvPr>
        <xdr:cNvSpPr/>
      </xdr:nvSpPr>
      <xdr:spPr>
        <a:xfrm>
          <a:off x="1739900" y="1390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33528</xdr:rowOff>
    </xdr:from>
    <xdr:to>
      <xdr:col>15</xdr:col>
      <xdr:colOff>50800</xdr:colOff>
      <xdr:row>83</xdr:row>
      <xdr:rowOff>83820</xdr:rowOff>
    </xdr:to>
    <xdr:cxnSp macro="">
      <xdr:nvCxnSpPr>
        <xdr:cNvPr id="311" name="直線コネクタ 310">
          <a:extLst>
            <a:ext uri="{FF2B5EF4-FFF2-40B4-BE49-F238E27FC236}">
              <a16:creationId xmlns:a16="http://schemas.microsoft.com/office/drawing/2014/main" xmlns="" id="{6F5B55B6-E4A4-4651-BAA5-6A5E06F31363}"/>
            </a:ext>
          </a:extLst>
        </xdr:cNvPr>
        <xdr:cNvCxnSpPr/>
      </xdr:nvCxnSpPr>
      <xdr:spPr>
        <a:xfrm>
          <a:off x="1790700" y="13947648"/>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97028</xdr:rowOff>
    </xdr:from>
    <xdr:to>
      <xdr:col>6</xdr:col>
      <xdr:colOff>38100</xdr:colOff>
      <xdr:row>83</xdr:row>
      <xdr:rowOff>27178</xdr:rowOff>
    </xdr:to>
    <xdr:sp macro="" textlink="">
      <xdr:nvSpPr>
        <xdr:cNvPr id="312" name="楕円 311">
          <a:extLst>
            <a:ext uri="{FF2B5EF4-FFF2-40B4-BE49-F238E27FC236}">
              <a16:creationId xmlns:a16="http://schemas.microsoft.com/office/drawing/2014/main" xmlns="" id="{C6A86B6D-8329-4D63-8414-F4881DE20C8B}"/>
            </a:ext>
          </a:extLst>
        </xdr:cNvPr>
        <xdr:cNvSpPr/>
      </xdr:nvSpPr>
      <xdr:spPr>
        <a:xfrm>
          <a:off x="965200" y="1384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147828</xdr:rowOff>
    </xdr:from>
    <xdr:to>
      <xdr:col>10</xdr:col>
      <xdr:colOff>114300</xdr:colOff>
      <xdr:row>83</xdr:row>
      <xdr:rowOff>33528</xdr:rowOff>
    </xdr:to>
    <xdr:cxnSp macro="">
      <xdr:nvCxnSpPr>
        <xdr:cNvPr id="313" name="直線コネクタ 312">
          <a:extLst>
            <a:ext uri="{FF2B5EF4-FFF2-40B4-BE49-F238E27FC236}">
              <a16:creationId xmlns:a16="http://schemas.microsoft.com/office/drawing/2014/main" xmlns="" id="{3BF51B0B-65F0-4807-B61E-4EBB94F7623E}"/>
            </a:ext>
          </a:extLst>
        </xdr:cNvPr>
        <xdr:cNvCxnSpPr/>
      </xdr:nvCxnSpPr>
      <xdr:spPr>
        <a:xfrm>
          <a:off x="1008380" y="13894308"/>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xmlns="" id="{EF21916B-6BF6-4358-B16A-79FF8E1BFA3F}"/>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xmlns="" id="{A676EEFF-63EF-4801-BF8C-89631A25BE62}"/>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xmlns="" id="{1385DC16-5BD7-4A08-8EE2-8569F3981494}"/>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xmlns="" id="{D8CFFDB0-B0F5-42F7-B672-FD3E84D09C4D}"/>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8" name="n_1mainValue【福祉施設】&#10;有形固定資産減価償却率">
          <a:extLst>
            <a:ext uri="{FF2B5EF4-FFF2-40B4-BE49-F238E27FC236}">
              <a16:creationId xmlns:a16="http://schemas.microsoft.com/office/drawing/2014/main" xmlns="" id="{C32F4F3E-07AC-4B00-9D4C-C982258577EC}"/>
            </a:ext>
          </a:extLst>
        </xdr:cNvPr>
        <xdr:cNvSpPr txBox="1"/>
      </xdr:nvSpPr>
      <xdr:spPr>
        <a:xfrm>
          <a:off x="3170564" y="1408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9" name="n_2mainValue【福祉施設】&#10;有形固定資産減価償却率">
          <a:extLst>
            <a:ext uri="{FF2B5EF4-FFF2-40B4-BE49-F238E27FC236}">
              <a16:creationId xmlns:a16="http://schemas.microsoft.com/office/drawing/2014/main" xmlns="" id="{1A9AB9B9-37A1-480B-80AE-460B550736E9}"/>
            </a:ext>
          </a:extLst>
        </xdr:cNvPr>
        <xdr:cNvSpPr txBox="1"/>
      </xdr:nvSpPr>
      <xdr:spPr>
        <a:xfrm>
          <a:off x="23857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75455</xdr:rowOff>
    </xdr:from>
    <xdr:ext cx="405111" cy="259045"/>
    <xdr:sp macro="" textlink="">
      <xdr:nvSpPr>
        <xdr:cNvPr id="320" name="n_3mainValue【福祉施設】&#10;有形固定資産減価償却率">
          <a:extLst>
            <a:ext uri="{FF2B5EF4-FFF2-40B4-BE49-F238E27FC236}">
              <a16:creationId xmlns:a16="http://schemas.microsoft.com/office/drawing/2014/main" xmlns="" id="{12388C9F-EC52-4490-B0F0-9F90418E999D}"/>
            </a:ext>
          </a:extLst>
        </xdr:cNvPr>
        <xdr:cNvSpPr txBox="1"/>
      </xdr:nvSpPr>
      <xdr:spPr>
        <a:xfrm>
          <a:off x="1611004" y="1398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18305</xdr:rowOff>
    </xdr:from>
    <xdr:ext cx="405111" cy="259045"/>
    <xdr:sp macro="" textlink="">
      <xdr:nvSpPr>
        <xdr:cNvPr id="321" name="n_4mainValue【福祉施設】&#10;有形固定資産減価償却率">
          <a:extLst>
            <a:ext uri="{FF2B5EF4-FFF2-40B4-BE49-F238E27FC236}">
              <a16:creationId xmlns:a16="http://schemas.microsoft.com/office/drawing/2014/main" xmlns="" id="{EE0B2F4F-3CA8-4DF3-BFF8-A5019A02AA00}"/>
            </a:ext>
          </a:extLst>
        </xdr:cNvPr>
        <xdr:cNvSpPr txBox="1"/>
      </xdr:nvSpPr>
      <xdr:spPr>
        <a:xfrm>
          <a:off x="836304" y="1393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DF2EB3E0-4DC6-4CB5-A53E-36D3D519C88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1974C86E-471E-41F3-977E-88593F816DE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9D34245-C249-49E6-83F7-448960D80AD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A14AA27-2F33-494E-8F1D-42DD0AA1958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6AD9E2F5-CA22-49B4-841A-FFB4218E428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656FE3BC-6DAC-4A37-8751-70BA3FEE7E5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3D8CFD14-21BF-491C-8977-7BD6E1B2AE5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BBC75AC9-DCF2-44A1-888E-CA0D099815B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8367A1AB-AC19-4344-B9F3-CDC08FA7949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C1475747-4B71-4E99-922F-6B16898AF9C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1DEAF038-F555-44E1-B8BE-2E731B143DF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E2E56AA1-85C3-4464-A670-FBBAECCDC56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F09B3B1A-ABCD-43C2-9B03-9EEDA089270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xmlns="" id="{62138B31-05DA-4499-A31D-6C808141A0F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912A1590-D2CD-4319-8301-879066C715B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xmlns="" id="{D0DA1CA7-038B-4F9C-836F-0762FF30163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12A1B3A5-BFB6-4788-829B-44F78FE1442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xmlns="" id="{5DFD8091-E408-4F96-9827-73DFEA13375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7E9AA070-2BD5-4CAA-80DB-02C02234DCE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xmlns="" id="{8475C3B3-8E38-4FA9-8FEC-3222BE0D1F7E}"/>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DCB4188A-DFC9-4841-9328-946471CC280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xmlns="" id="{1C64DFFD-B613-4EDA-9E42-C95711AAC01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095791A8-7579-43A3-B6E0-C7485E019A2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xmlns="" id="{42A0AFB7-2D5B-4B9F-AA65-26821F44CEE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xmlns="" id="{5FFD7AFF-3B37-4BA1-BBA6-2D06BAF54F3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xmlns="" id="{F360C7FD-EC6C-4A7D-A2EE-ECB556CD1F9A}"/>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xmlns="" id="{1D9A469A-0ECC-4FD0-B954-D49B0939F59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xmlns="" id="{EC4B56A8-B8BB-43E5-BC65-7B8C57123BAD}"/>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xmlns="" id="{308AEBF5-88FF-47EF-B3EA-A202745C8586}"/>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xmlns="" id="{EB540F21-FDA9-4404-AF9E-2C2AF9028D10}"/>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xmlns="" id="{55C6AEF3-9A95-45D7-901B-6B7B1F58B8C2}"/>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xmlns="" id="{7384EAD3-9A6B-4FC9-AA4E-986D39846B78}"/>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xmlns="" id="{A3A8CA34-0F66-4AEB-9F52-5F576F9E5C04}"/>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xmlns="" id="{05FCF9B8-BB77-44FB-9C63-C1F2FE17D912}"/>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xmlns="" id="{349D3249-8A61-4D3D-832E-53517F257D73}"/>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xmlns="" id="{260BBCD2-BE59-41C7-AB07-60FCA9C1E7A8}"/>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BBE8443A-5A32-4685-9682-5F0C42E88A8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1BD27EF5-A79D-4905-B6F4-F7C540B0C88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59BC9ED2-4F69-4B62-AA5B-F07B3BD4107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E8663865-F706-4707-87C7-973022D7A5F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E2E2C332-F43B-4C72-BBC1-C5558D1AFF2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85271</xdr:rowOff>
    </xdr:from>
    <xdr:to>
      <xdr:col>55</xdr:col>
      <xdr:colOff>50800</xdr:colOff>
      <xdr:row>87</xdr:row>
      <xdr:rowOff>15421</xdr:rowOff>
    </xdr:to>
    <xdr:sp macro="" textlink="">
      <xdr:nvSpPr>
        <xdr:cNvPr id="363" name="楕円 362">
          <a:extLst>
            <a:ext uri="{FF2B5EF4-FFF2-40B4-BE49-F238E27FC236}">
              <a16:creationId xmlns:a16="http://schemas.microsoft.com/office/drawing/2014/main" xmlns="" id="{CA946079-2F41-447D-A044-BAE3CB6E63AD}"/>
            </a:ext>
          </a:extLst>
        </xdr:cNvPr>
        <xdr:cNvSpPr/>
      </xdr:nvSpPr>
      <xdr:spPr>
        <a:xfrm>
          <a:off x="9192260" y="14502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198</xdr:rowOff>
    </xdr:from>
    <xdr:ext cx="469744" cy="259045"/>
    <xdr:sp macro="" textlink="">
      <xdr:nvSpPr>
        <xdr:cNvPr id="364" name="【福祉施設】&#10;一人当たり面積該当値テキスト">
          <a:extLst>
            <a:ext uri="{FF2B5EF4-FFF2-40B4-BE49-F238E27FC236}">
              <a16:creationId xmlns:a16="http://schemas.microsoft.com/office/drawing/2014/main" xmlns="" id="{04BFD9A1-D74E-47F4-8A5D-F9C7E504DD8B}"/>
            </a:ext>
          </a:extLst>
        </xdr:cNvPr>
        <xdr:cNvSpPr txBox="1"/>
      </xdr:nvSpPr>
      <xdr:spPr>
        <a:xfrm>
          <a:off x="9258300" y="144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85271</xdr:rowOff>
    </xdr:from>
    <xdr:to>
      <xdr:col>50</xdr:col>
      <xdr:colOff>165100</xdr:colOff>
      <xdr:row>87</xdr:row>
      <xdr:rowOff>15421</xdr:rowOff>
    </xdr:to>
    <xdr:sp macro="" textlink="">
      <xdr:nvSpPr>
        <xdr:cNvPr id="365" name="楕円 364">
          <a:extLst>
            <a:ext uri="{FF2B5EF4-FFF2-40B4-BE49-F238E27FC236}">
              <a16:creationId xmlns:a16="http://schemas.microsoft.com/office/drawing/2014/main" xmlns="" id="{F0797F4F-851E-4CBB-AEE8-73D7AB398266}"/>
            </a:ext>
          </a:extLst>
        </xdr:cNvPr>
        <xdr:cNvSpPr/>
      </xdr:nvSpPr>
      <xdr:spPr>
        <a:xfrm>
          <a:off x="8445500" y="14502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136071</xdr:rowOff>
    </xdr:from>
    <xdr:to>
      <xdr:col>55</xdr:col>
      <xdr:colOff>0</xdr:colOff>
      <xdr:row>86</xdr:row>
      <xdr:rowOff>136071</xdr:rowOff>
    </xdr:to>
    <xdr:cxnSp macro="">
      <xdr:nvCxnSpPr>
        <xdr:cNvPr id="366" name="直線コネクタ 365">
          <a:extLst>
            <a:ext uri="{FF2B5EF4-FFF2-40B4-BE49-F238E27FC236}">
              <a16:creationId xmlns:a16="http://schemas.microsoft.com/office/drawing/2014/main" xmlns="" id="{3FFC4877-892F-46B0-954B-AE5AA7AB1A0A}"/>
            </a:ext>
          </a:extLst>
        </xdr:cNvPr>
        <xdr:cNvCxnSpPr/>
      </xdr:nvCxnSpPr>
      <xdr:spPr>
        <a:xfrm>
          <a:off x="8496300" y="145531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85271</xdr:rowOff>
    </xdr:from>
    <xdr:to>
      <xdr:col>46</xdr:col>
      <xdr:colOff>38100</xdr:colOff>
      <xdr:row>87</xdr:row>
      <xdr:rowOff>15421</xdr:rowOff>
    </xdr:to>
    <xdr:sp macro="" textlink="">
      <xdr:nvSpPr>
        <xdr:cNvPr id="367" name="楕円 366">
          <a:extLst>
            <a:ext uri="{FF2B5EF4-FFF2-40B4-BE49-F238E27FC236}">
              <a16:creationId xmlns:a16="http://schemas.microsoft.com/office/drawing/2014/main" xmlns="" id="{CC8A80DF-CA5D-4CEC-B319-B05C737B60D8}"/>
            </a:ext>
          </a:extLst>
        </xdr:cNvPr>
        <xdr:cNvSpPr/>
      </xdr:nvSpPr>
      <xdr:spPr>
        <a:xfrm>
          <a:off x="7670800" y="14502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136071</xdr:rowOff>
    </xdr:from>
    <xdr:to>
      <xdr:col>50</xdr:col>
      <xdr:colOff>114300</xdr:colOff>
      <xdr:row>86</xdr:row>
      <xdr:rowOff>136071</xdr:rowOff>
    </xdr:to>
    <xdr:cxnSp macro="">
      <xdr:nvCxnSpPr>
        <xdr:cNvPr id="368" name="直線コネクタ 367">
          <a:extLst>
            <a:ext uri="{FF2B5EF4-FFF2-40B4-BE49-F238E27FC236}">
              <a16:creationId xmlns:a16="http://schemas.microsoft.com/office/drawing/2014/main" xmlns="" id="{8ADA60AF-5FBE-4AC1-A4AA-C4CC883C2358}"/>
            </a:ext>
          </a:extLst>
        </xdr:cNvPr>
        <xdr:cNvCxnSpPr/>
      </xdr:nvCxnSpPr>
      <xdr:spPr>
        <a:xfrm>
          <a:off x="7713980" y="145531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86361</xdr:rowOff>
    </xdr:from>
    <xdr:to>
      <xdr:col>41</xdr:col>
      <xdr:colOff>101600</xdr:colOff>
      <xdr:row>87</xdr:row>
      <xdr:rowOff>16511</xdr:rowOff>
    </xdr:to>
    <xdr:sp macro="" textlink="">
      <xdr:nvSpPr>
        <xdr:cNvPr id="369" name="楕円 368">
          <a:extLst>
            <a:ext uri="{FF2B5EF4-FFF2-40B4-BE49-F238E27FC236}">
              <a16:creationId xmlns:a16="http://schemas.microsoft.com/office/drawing/2014/main" xmlns="" id="{B68538F6-AFDF-4DCB-83F3-A8AF022E0D91}"/>
            </a:ext>
          </a:extLst>
        </xdr:cNvPr>
        <xdr:cNvSpPr/>
      </xdr:nvSpPr>
      <xdr:spPr>
        <a:xfrm>
          <a:off x="6873240" y="14503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136071</xdr:rowOff>
    </xdr:from>
    <xdr:to>
      <xdr:col>45</xdr:col>
      <xdr:colOff>177800</xdr:colOff>
      <xdr:row>86</xdr:row>
      <xdr:rowOff>137161</xdr:rowOff>
    </xdr:to>
    <xdr:cxnSp macro="">
      <xdr:nvCxnSpPr>
        <xdr:cNvPr id="370" name="直線コネクタ 369">
          <a:extLst>
            <a:ext uri="{FF2B5EF4-FFF2-40B4-BE49-F238E27FC236}">
              <a16:creationId xmlns:a16="http://schemas.microsoft.com/office/drawing/2014/main" xmlns="" id="{034A1AA6-E0FF-40DA-8C81-A789DB6608B9}"/>
            </a:ext>
          </a:extLst>
        </xdr:cNvPr>
        <xdr:cNvCxnSpPr/>
      </xdr:nvCxnSpPr>
      <xdr:spPr>
        <a:xfrm flipV="1">
          <a:off x="6924040" y="14553111"/>
          <a:ext cx="78994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86361</xdr:rowOff>
    </xdr:from>
    <xdr:to>
      <xdr:col>36</xdr:col>
      <xdr:colOff>165100</xdr:colOff>
      <xdr:row>87</xdr:row>
      <xdr:rowOff>16511</xdr:rowOff>
    </xdr:to>
    <xdr:sp macro="" textlink="">
      <xdr:nvSpPr>
        <xdr:cNvPr id="371" name="楕円 370">
          <a:extLst>
            <a:ext uri="{FF2B5EF4-FFF2-40B4-BE49-F238E27FC236}">
              <a16:creationId xmlns:a16="http://schemas.microsoft.com/office/drawing/2014/main" xmlns="" id="{9A6DD900-6134-4CF8-83ED-3E99178CD7BD}"/>
            </a:ext>
          </a:extLst>
        </xdr:cNvPr>
        <xdr:cNvSpPr/>
      </xdr:nvSpPr>
      <xdr:spPr>
        <a:xfrm>
          <a:off x="6098540" y="14503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137161</xdr:rowOff>
    </xdr:from>
    <xdr:to>
      <xdr:col>41</xdr:col>
      <xdr:colOff>50800</xdr:colOff>
      <xdr:row>86</xdr:row>
      <xdr:rowOff>137161</xdr:rowOff>
    </xdr:to>
    <xdr:cxnSp macro="">
      <xdr:nvCxnSpPr>
        <xdr:cNvPr id="372" name="直線コネクタ 371">
          <a:extLst>
            <a:ext uri="{FF2B5EF4-FFF2-40B4-BE49-F238E27FC236}">
              <a16:creationId xmlns:a16="http://schemas.microsoft.com/office/drawing/2014/main" xmlns="" id="{FE226548-DB63-4A41-B8F9-1B09593B23C7}"/>
            </a:ext>
          </a:extLst>
        </xdr:cNvPr>
        <xdr:cNvCxnSpPr/>
      </xdr:nvCxnSpPr>
      <xdr:spPr>
        <a:xfrm>
          <a:off x="6149340" y="145542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xmlns="" id="{816DA02F-6E71-4EAD-A4B2-8279BB0D1493}"/>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xmlns="" id="{F626FFBC-25FC-4B8B-B1E4-2C59C316AED0}"/>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xmlns="" id="{C2EC7B54-CBF7-4FC4-9DD9-A59665C3AD0D}"/>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xmlns="" id="{6A6E3B15-89B8-4D48-93CE-164CADAC911B}"/>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6548</xdr:rowOff>
    </xdr:from>
    <xdr:ext cx="469744" cy="259045"/>
    <xdr:sp macro="" textlink="">
      <xdr:nvSpPr>
        <xdr:cNvPr id="377" name="n_1mainValue【福祉施設】&#10;一人当たり面積">
          <a:extLst>
            <a:ext uri="{FF2B5EF4-FFF2-40B4-BE49-F238E27FC236}">
              <a16:creationId xmlns:a16="http://schemas.microsoft.com/office/drawing/2014/main" xmlns="" id="{C684D16E-C868-485A-8932-532AA21A7113}"/>
            </a:ext>
          </a:extLst>
        </xdr:cNvPr>
        <xdr:cNvSpPr txBox="1"/>
      </xdr:nvSpPr>
      <xdr:spPr>
        <a:xfrm>
          <a:off x="827158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378" name="n_2mainValue【福祉施設】&#10;一人当たり面積">
          <a:extLst>
            <a:ext uri="{FF2B5EF4-FFF2-40B4-BE49-F238E27FC236}">
              <a16:creationId xmlns:a16="http://schemas.microsoft.com/office/drawing/2014/main" xmlns="" id="{DCE28E61-CC04-4E8C-ABE3-7CCEC5CC4C1D}"/>
            </a:ext>
          </a:extLst>
        </xdr:cNvPr>
        <xdr:cNvSpPr txBox="1"/>
      </xdr:nvSpPr>
      <xdr:spPr>
        <a:xfrm>
          <a:off x="750958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7638</xdr:rowOff>
    </xdr:from>
    <xdr:ext cx="469744" cy="259045"/>
    <xdr:sp macro="" textlink="">
      <xdr:nvSpPr>
        <xdr:cNvPr id="379" name="n_3mainValue【福祉施設】&#10;一人当たり面積">
          <a:extLst>
            <a:ext uri="{FF2B5EF4-FFF2-40B4-BE49-F238E27FC236}">
              <a16:creationId xmlns:a16="http://schemas.microsoft.com/office/drawing/2014/main" xmlns="" id="{76CE9A76-C665-4E6F-A8DE-F85B72B76CB2}"/>
            </a:ext>
          </a:extLst>
        </xdr:cNvPr>
        <xdr:cNvSpPr txBox="1"/>
      </xdr:nvSpPr>
      <xdr:spPr>
        <a:xfrm>
          <a:off x="671202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380" name="n_4mainValue【福祉施設】&#10;一人当たり面積">
          <a:extLst>
            <a:ext uri="{FF2B5EF4-FFF2-40B4-BE49-F238E27FC236}">
              <a16:creationId xmlns:a16="http://schemas.microsoft.com/office/drawing/2014/main" xmlns="" id="{87533AF8-F618-4034-A29A-D84A485FFE6E}"/>
            </a:ext>
          </a:extLst>
        </xdr:cNvPr>
        <xdr:cNvSpPr txBox="1"/>
      </xdr:nvSpPr>
      <xdr:spPr>
        <a:xfrm>
          <a:off x="593732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7F4CBC52-5006-41C2-950A-7F5E031EE93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0E02A5CF-81E7-478F-95EA-096E888C6BC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98A00B17-E455-4251-A2CE-09956E7E5BE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A15E122D-9190-4218-8A70-CB4122EFB6B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191A4C19-304A-48A0-B3CB-6F86B7B5611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28EDE8E6-DCD5-4E49-A177-4D795A3AAE8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71907757-8DDE-461B-8E79-4C11D81B166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B2BF3DCE-306D-45BE-A7F7-6DE32FEEBEF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xmlns="" id="{C4D8F392-FAD9-4005-A88B-E90E18484919}"/>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xmlns="" id="{FC0D116F-98A4-4E35-A7DC-377978A893B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xmlns="" id="{216F57CA-3EF1-48BD-BF61-D98B073702C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xmlns="" id="{A1DB5BB0-DCDE-4515-808D-EFAF53B1B23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xmlns="" id="{C70B92F0-ED0B-4CA9-B38A-A18E1C0D8B2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xmlns="" id="{BAE80608-B09E-46B8-B122-E710D9A4D6D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xmlns="" id="{7E541CF2-72A5-442C-B11B-F78FA904EE4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xmlns="" id="{BF23A246-07D3-4A6D-A9A8-6FF6F78C7EB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xmlns="" id="{916ADD88-B7B6-41C0-BECA-81439CD46EC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xmlns="" id="{13CE42E4-5596-4F7C-9928-B92AFA8B9F5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xmlns="" id="{D23FB846-D764-412C-B9D7-FD9E22059FFE}"/>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xmlns="" id="{30718E2C-12E0-46AF-9C20-53DADD3CC94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xmlns="" id="{F7792D83-5F18-4B49-8D73-F4577C268CA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xmlns="" id="{8BF2D452-03BB-4EF2-80BB-C00838C09A9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xmlns="" id="{C6E5561E-622E-42B4-8E7A-7D7C46812D7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95BF25F2-ABAC-4505-914C-C7A223D199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B6C4D541-1B8D-486C-9E48-D98958A15B6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xmlns="" id="{F2C67F61-04AE-4F19-9D50-7B86C8DE0935}"/>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xmlns="" id="{69DD34EF-7FF5-4A03-A19D-53AEFB35DABC}"/>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xmlns="" id="{0627D2FC-5DE1-49F2-9421-201619F29EFD}"/>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xmlns="" id="{188AE7C0-B7E2-44FA-92EC-6C76439C0CA1}"/>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xmlns="" id="{1E0DA91C-BC74-4689-B30C-E7F381C9C68B}"/>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2F68A6EF-7EF7-4EB1-866B-67D8FEEE09AA}"/>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xmlns="" id="{E570A2F9-4D89-4745-A5E8-64DDAD6AD749}"/>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xmlns="" id="{61142EC2-1869-4F5E-917D-DD57232B2602}"/>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xmlns="" id="{88437993-A7BF-430F-9B9E-C3FA96649D15}"/>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xmlns="" id="{DBE5D15D-38E7-4BE2-B46C-226C4F249908}"/>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xmlns="" id="{F90BFA4C-B00A-45B6-B089-3685AF80D1E2}"/>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36245963-3247-4991-BFA2-87952ACB8B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5046DD82-B789-4BC9-AAC9-6384A0850B6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8D04307A-1B32-4F7F-9F40-095ECB3C059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C207F05-4354-474D-A004-174027DAEAC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9490CADC-0962-4741-AFD9-2779B67B2EA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90714</xdr:rowOff>
    </xdr:from>
    <xdr:to>
      <xdr:col>24</xdr:col>
      <xdr:colOff>114300</xdr:colOff>
      <xdr:row>109</xdr:row>
      <xdr:rowOff>20864</xdr:rowOff>
    </xdr:to>
    <xdr:sp macro="" textlink="">
      <xdr:nvSpPr>
        <xdr:cNvPr id="422" name="楕円 421">
          <a:extLst>
            <a:ext uri="{FF2B5EF4-FFF2-40B4-BE49-F238E27FC236}">
              <a16:creationId xmlns:a16="http://schemas.microsoft.com/office/drawing/2014/main" xmlns="" id="{24CC60FD-9331-4F20-8092-52B0D871F280}"/>
            </a:ext>
          </a:extLst>
        </xdr:cNvPr>
        <xdr:cNvSpPr/>
      </xdr:nvSpPr>
      <xdr:spPr>
        <a:xfrm>
          <a:off x="4036060" y="1819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5641</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9C95A607-2556-4BE7-8717-197743C51728}"/>
            </a:ext>
          </a:extLst>
        </xdr:cNvPr>
        <xdr:cNvSpPr txBox="1"/>
      </xdr:nvSpPr>
      <xdr:spPr>
        <a:xfrm>
          <a:off x="4124960" y="18110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67855</xdr:rowOff>
    </xdr:from>
    <xdr:to>
      <xdr:col>20</xdr:col>
      <xdr:colOff>38100</xdr:colOff>
      <xdr:row>108</xdr:row>
      <xdr:rowOff>169455</xdr:rowOff>
    </xdr:to>
    <xdr:sp macro="" textlink="">
      <xdr:nvSpPr>
        <xdr:cNvPr id="424" name="楕円 423">
          <a:extLst>
            <a:ext uri="{FF2B5EF4-FFF2-40B4-BE49-F238E27FC236}">
              <a16:creationId xmlns:a16="http://schemas.microsoft.com/office/drawing/2014/main" xmlns="" id="{C9BF028C-3001-4C88-9F48-C31A8A58CBAB}"/>
            </a:ext>
          </a:extLst>
        </xdr:cNvPr>
        <xdr:cNvSpPr/>
      </xdr:nvSpPr>
      <xdr:spPr>
        <a:xfrm>
          <a:off x="3312160" y="18172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118655</xdr:rowOff>
    </xdr:from>
    <xdr:to>
      <xdr:col>24</xdr:col>
      <xdr:colOff>63500</xdr:colOff>
      <xdr:row>108</xdr:row>
      <xdr:rowOff>141514</xdr:rowOff>
    </xdr:to>
    <xdr:cxnSp macro="">
      <xdr:nvCxnSpPr>
        <xdr:cNvPr id="425" name="直線コネクタ 424">
          <a:extLst>
            <a:ext uri="{FF2B5EF4-FFF2-40B4-BE49-F238E27FC236}">
              <a16:creationId xmlns:a16="http://schemas.microsoft.com/office/drawing/2014/main" xmlns="" id="{37E73633-2D8E-4A0E-88BE-B8098F49869E}"/>
            </a:ext>
          </a:extLst>
        </xdr:cNvPr>
        <xdr:cNvCxnSpPr/>
      </xdr:nvCxnSpPr>
      <xdr:spPr>
        <a:xfrm>
          <a:off x="3355340" y="18223775"/>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58057</xdr:rowOff>
    </xdr:from>
    <xdr:to>
      <xdr:col>15</xdr:col>
      <xdr:colOff>101600</xdr:colOff>
      <xdr:row>108</xdr:row>
      <xdr:rowOff>159657</xdr:rowOff>
    </xdr:to>
    <xdr:sp macro="" textlink="">
      <xdr:nvSpPr>
        <xdr:cNvPr id="426" name="楕円 425">
          <a:extLst>
            <a:ext uri="{FF2B5EF4-FFF2-40B4-BE49-F238E27FC236}">
              <a16:creationId xmlns:a16="http://schemas.microsoft.com/office/drawing/2014/main" xmlns="" id="{A3934A78-520F-411E-8F7B-807F17EB48E9}"/>
            </a:ext>
          </a:extLst>
        </xdr:cNvPr>
        <xdr:cNvSpPr/>
      </xdr:nvSpPr>
      <xdr:spPr>
        <a:xfrm>
          <a:off x="25146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108857</xdr:rowOff>
    </xdr:from>
    <xdr:to>
      <xdr:col>19</xdr:col>
      <xdr:colOff>177800</xdr:colOff>
      <xdr:row>108</xdr:row>
      <xdr:rowOff>118655</xdr:rowOff>
    </xdr:to>
    <xdr:cxnSp macro="">
      <xdr:nvCxnSpPr>
        <xdr:cNvPr id="427" name="直線コネクタ 426">
          <a:extLst>
            <a:ext uri="{FF2B5EF4-FFF2-40B4-BE49-F238E27FC236}">
              <a16:creationId xmlns:a16="http://schemas.microsoft.com/office/drawing/2014/main" xmlns="" id="{73333C6F-83F9-4C34-AC85-EFDB336967FF}"/>
            </a:ext>
          </a:extLst>
        </xdr:cNvPr>
        <xdr:cNvCxnSpPr/>
      </xdr:nvCxnSpPr>
      <xdr:spPr>
        <a:xfrm>
          <a:off x="2565400" y="18213977"/>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28" name="楕円 427">
          <a:extLst>
            <a:ext uri="{FF2B5EF4-FFF2-40B4-BE49-F238E27FC236}">
              <a16:creationId xmlns:a16="http://schemas.microsoft.com/office/drawing/2014/main" xmlns="" id="{1A278F89-04F9-46F7-9C3E-A7C8E4114619}"/>
            </a:ext>
          </a:extLst>
        </xdr:cNvPr>
        <xdr:cNvSpPr/>
      </xdr:nvSpPr>
      <xdr:spPr>
        <a:xfrm>
          <a:off x="17399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108857</xdr:rowOff>
    </xdr:to>
    <xdr:cxnSp macro="">
      <xdr:nvCxnSpPr>
        <xdr:cNvPr id="429" name="直線コネクタ 428">
          <a:extLst>
            <a:ext uri="{FF2B5EF4-FFF2-40B4-BE49-F238E27FC236}">
              <a16:creationId xmlns:a16="http://schemas.microsoft.com/office/drawing/2014/main" xmlns="" id="{708AFF71-F901-4E83-A8DB-B9FCDF6B233F}"/>
            </a:ext>
          </a:extLst>
        </xdr:cNvPr>
        <xdr:cNvCxnSpPr/>
      </xdr:nvCxnSpPr>
      <xdr:spPr>
        <a:xfrm>
          <a:off x="1790700" y="1818132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167458</xdr:rowOff>
    </xdr:from>
    <xdr:to>
      <xdr:col>6</xdr:col>
      <xdr:colOff>38100</xdr:colOff>
      <xdr:row>108</xdr:row>
      <xdr:rowOff>97608</xdr:rowOff>
    </xdr:to>
    <xdr:sp macro="" textlink="">
      <xdr:nvSpPr>
        <xdr:cNvPr id="430" name="楕円 429">
          <a:extLst>
            <a:ext uri="{FF2B5EF4-FFF2-40B4-BE49-F238E27FC236}">
              <a16:creationId xmlns:a16="http://schemas.microsoft.com/office/drawing/2014/main" xmlns="" id="{C5F7D8DF-DA83-478B-8FC2-6F58561D8747}"/>
            </a:ext>
          </a:extLst>
        </xdr:cNvPr>
        <xdr:cNvSpPr/>
      </xdr:nvSpPr>
      <xdr:spPr>
        <a:xfrm>
          <a:off x="965200" y="18104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46808</xdr:rowOff>
    </xdr:from>
    <xdr:to>
      <xdr:col>10</xdr:col>
      <xdr:colOff>114300</xdr:colOff>
      <xdr:row>108</xdr:row>
      <xdr:rowOff>76200</xdr:rowOff>
    </xdr:to>
    <xdr:cxnSp macro="">
      <xdr:nvCxnSpPr>
        <xdr:cNvPr id="431" name="直線コネクタ 430">
          <a:extLst>
            <a:ext uri="{FF2B5EF4-FFF2-40B4-BE49-F238E27FC236}">
              <a16:creationId xmlns:a16="http://schemas.microsoft.com/office/drawing/2014/main" xmlns="" id="{7DDD94C0-B7E7-49AC-ACD3-323DAE61AAE3}"/>
            </a:ext>
          </a:extLst>
        </xdr:cNvPr>
        <xdr:cNvCxnSpPr/>
      </xdr:nvCxnSpPr>
      <xdr:spPr>
        <a:xfrm>
          <a:off x="1008380" y="18151928"/>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xmlns="" id="{7E39D8CA-F909-42BD-BEDB-63BCC1A98943}"/>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xmlns="" id="{820732D1-576B-4012-ADE3-2CD1C20DF705}"/>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xmlns="" id="{63A6E80B-8AEB-4AB9-B969-D0EF769AD3EF}"/>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xmlns="" id="{E18852F2-2F35-462B-AEFB-3B82F74B2274}"/>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160582</xdr:rowOff>
    </xdr:from>
    <xdr:ext cx="405111" cy="259045"/>
    <xdr:sp macro="" textlink="">
      <xdr:nvSpPr>
        <xdr:cNvPr id="436" name="n_1mainValue【市民会館】&#10;有形固定資産減価償却率">
          <a:extLst>
            <a:ext uri="{FF2B5EF4-FFF2-40B4-BE49-F238E27FC236}">
              <a16:creationId xmlns:a16="http://schemas.microsoft.com/office/drawing/2014/main" xmlns="" id="{A7E25230-01B4-4CA4-A38E-DAE2757BBF67}"/>
            </a:ext>
          </a:extLst>
        </xdr:cNvPr>
        <xdr:cNvSpPr txBox="1"/>
      </xdr:nvSpPr>
      <xdr:spPr>
        <a:xfrm>
          <a:off x="3170564" y="1826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150784</xdr:rowOff>
    </xdr:from>
    <xdr:ext cx="405111" cy="259045"/>
    <xdr:sp macro="" textlink="">
      <xdr:nvSpPr>
        <xdr:cNvPr id="437" name="n_2mainValue【市民会館】&#10;有形固定資産減価償却率">
          <a:extLst>
            <a:ext uri="{FF2B5EF4-FFF2-40B4-BE49-F238E27FC236}">
              <a16:creationId xmlns:a16="http://schemas.microsoft.com/office/drawing/2014/main" xmlns="" id="{86E617BA-51A9-4172-837B-9304210FC118}"/>
            </a:ext>
          </a:extLst>
        </xdr:cNvPr>
        <xdr:cNvSpPr txBox="1"/>
      </xdr:nvSpPr>
      <xdr:spPr>
        <a:xfrm>
          <a:off x="238570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118127</xdr:rowOff>
    </xdr:from>
    <xdr:ext cx="405111" cy="259045"/>
    <xdr:sp macro="" textlink="">
      <xdr:nvSpPr>
        <xdr:cNvPr id="438" name="n_3mainValue【市民会館】&#10;有形固定資産減価償却率">
          <a:extLst>
            <a:ext uri="{FF2B5EF4-FFF2-40B4-BE49-F238E27FC236}">
              <a16:creationId xmlns:a16="http://schemas.microsoft.com/office/drawing/2014/main" xmlns="" id="{AE8A8217-359A-4F56-A655-D667A13469C9}"/>
            </a:ext>
          </a:extLst>
        </xdr:cNvPr>
        <xdr:cNvSpPr txBox="1"/>
      </xdr:nvSpPr>
      <xdr:spPr>
        <a:xfrm>
          <a:off x="161100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88735</xdr:rowOff>
    </xdr:from>
    <xdr:ext cx="405111" cy="259045"/>
    <xdr:sp macro="" textlink="">
      <xdr:nvSpPr>
        <xdr:cNvPr id="439" name="n_4mainValue【市民会館】&#10;有形固定資産減価償却率">
          <a:extLst>
            <a:ext uri="{FF2B5EF4-FFF2-40B4-BE49-F238E27FC236}">
              <a16:creationId xmlns:a16="http://schemas.microsoft.com/office/drawing/2014/main" xmlns="" id="{6B8C9A45-CECA-4343-856C-8123182108CE}"/>
            </a:ext>
          </a:extLst>
        </xdr:cNvPr>
        <xdr:cNvSpPr txBox="1"/>
      </xdr:nvSpPr>
      <xdr:spPr>
        <a:xfrm>
          <a:off x="83630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A94197AA-4480-4F89-9F1B-01D670B0A31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8CF473B9-ECAF-460E-8A77-5F67802D425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D23A062D-DA5B-4F40-AE93-22BC1E2B358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1FFF4960-8EC6-4F0D-8801-CA9C6936887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B2283415-CD16-43CA-AF30-B4F83B77CA8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938EA729-D92B-49A0-9007-C6FED5D07B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751B5E0F-0214-41FD-8EC4-465D3703FDD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CF8862BA-A03D-419F-8F5C-7D35880A0A2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6CB74EF2-DA31-4695-9B1F-F330962EB51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2D3DDFB8-749E-47FD-8F3B-1160CE30D87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xmlns="" id="{D27A30E3-BFD2-41FA-A896-2BE20388F7A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xmlns="" id="{865FCEE5-1D71-4867-85FA-2A7AED3C7CA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xmlns="" id="{48A8D02F-61E6-4303-A10E-C27DC7A9AD7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xmlns="" id="{42DE2E3A-263C-4A09-93DB-E439577E36B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xmlns="" id="{9F647442-C8D7-4CAB-A91B-DA4B48ABF39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xmlns="" id="{EF23C9D9-339D-47A1-B3B5-BE7C9564F9C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xmlns="" id="{4D48E287-6B57-4604-A4AC-09B125D3945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xmlns="" id="{297A787F-3B13-4316-A3BA-8974F911A4B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xmlns="" id="{B998D869-B608-4403-A367-862FAA7BEBFD}"/>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xmlns="" id="{022301CD-8825-40F7-A2BC-EF686B0029E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9E5E955B-7094-4C98-BF11-E801579E2A6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xmlns="" id="{9C0BACBC-5A86-4F56-B5A5-2EC064C476B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xmlns="" id="{789ED926-CB1F-4CAA-82B6-CAC04966475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xmlns="" id="{643FA9E5-1AB8-46D2-9432-5D5131411F95}"/>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xmlns="" id="{CA56B183-F2D4-4400-8759-3FD2A480D384}"/>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xmlns="" id="{15265971-C195-4360-8FB7-3E96E4603E85}"/>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xmlns="" id="{05684991-FEC8-4B6C-8B7C-9F5D921F39CA}"/>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xmlns="" id="{302ECA12-70CB-44BB-A617-1C6BC69AAA15}"/>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xmlns="" id="{86717379-4D52-4AB3-84F2-85D82F8E921E}"/>
            </a:ext>
          </a:extLst>
        </xdr:cNvPr>
        <xdr:cNvSpPr txBox="1"/>
      </xdr:nvSpPr>
      <xdr:spPr>
        <a:xfrm>
          <a:off x="9258300" y="17843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xmlns="" id="{DD386AFE-0EC1-4A9D-B9C4-275EA89C0922}"/>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xmlns="" id="{94FB3584-1E0D-4087-BAB2-07A0495DFC7C}"/>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xmlns="" id="{8AA33C29-A081-48F0-8A26-6059628F87B0}"/>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xmlns="" id="{8DB36797-C2DF-4F98-8807-09FC5D416F17}"/>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xmlns="" id="{1AE374F1-2887-4F0A-AEA6-03BC9160EDB2}"/>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184BB258-D0E0-4FCC-A884-CBEBE2525D8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65D7C3CD-3D7C-4339-9682-DDDBAFD767B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D61AF93B-2685-431E-8020-2FB1255420F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90AF78F6-ACF3-4C93-A9B4-FA701E74EE1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03ACC14A-8B38-4EDD-B695-F2D8EEC5244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9" name="楕円 478">
          <a:extLst>
            <a:ext uri="{FF2B5EF4-FFF2-40B4-BE49-F238E27FC236}">
              <a16:creationId xmlns:a16="http://schemas.microsoft.com/office/drawing/2014/main" xmlns="" id="{075286A9-6F32-43C6-9856-90A96740C7EC}"/>
            </a:ext>
          </a:extLst>
        </xdr:cNvPr>
        <xdr:cNvSpPr/>
      </xdr:nvSpPr>
      <xdr:spPr>
        <a:xfrm>
          <a:off x="919226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60977</xdr:rowOff>
    </xdr:from>
    <xdr:ext cx="469744" cy="259045"/>
    <xdr:sp macro="" textlink="">
      <xdr:nvSpPr>
        <xdr:cNvPr id="480" name="【市民会館】&#10;一人当たり面積該当値テキスト">
          <a:extLst>
            <a:ext uri="{FF2B5EF4-FFF2-40B4-BE49-F238E27FC236}">
              <a16:creationId xmlns:a16="http://schemas.microsoft.com/office/drawing/2014/main" xmlns="" id="{309DC8A6-1FD6-4D2C-8E1B-24A7F62A604C}"/>
            </a:ext>
          </a:extLst>
        </xdr:cNvPr>
        <xdr:cNvSpPr txBox="1"/>
      </xdr:nvSpPr>
      <xdr:spPr>
        <a:xfrm>
          <a:off x="9258300"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83820</xdr:rowOff>
    </xdr:from>
    <xdr:to>
      <xdr:col>50</xdr:col>
      <xdr:colOff>165100</xdr:colOff>
      <xdr:row>108</xdr:row>
      <xdr:rowOff>13970</xdr:rowOff>
    </xdr:to>
    <xdr:sp macro="" textlink="">
      <xdr:nvSpPr>
        <xdr:cNvPr id="481" name="楕円 480">
          <a:extLst>
            <a:ext uri="{FF2B5EF4-FFF2-40B4-BE49-F238E27FC236}">
              <a16:creationId xmlns:a16="http://schemas.microsoft.com/office/drawing/2014/main" xmlns="" id="{3A392B9F-DAB8-4CF1-B14F-210DEFF5312E}"/>
            </a:ext>
          </a:extLst>
        </xdr:cNvPr>
        <xdr:cNvSpPr/>
      </xdr:nvSpPr>
      <xdr:spPr>
        <a:xfrm>
          <a:off x="8445500" y="1802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134620</xdr:rowOff>
    </xdr:to>
    <xdr:cxnSp macro="">
      <xdr:nvCxnSpPr>
        <xdr:cNvPr id="482" name="直線コネクタ 481">
          <a:extLst>
            <a:ext uri="{FF2B5EF4-FFF2-40B4-BE49-F238E27FC236}">
              <a16:creationId xmlns:a16="http://schemas.microsoft.com/office/drawing/2014/main" xmlns="" id="{A8DD554F-CC21-45DD-AE5D-E4233DEED963}"/>
            </a:ext>
          </a:extLst>
        </xdr:cNvPr>
        <xdr:cNvCxnSpPr/>
      </xdr:nvCxnSpPr>
      <xdr:spPr>
        <a:xfrm flipV="1">
          <a:off x="8496300" y="1807083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86361</xdr:rowOff>
    </xdr:from>
    <xdr:to>
      <xdr:col>46</xdr:col>
      <xdr:colOff>38100</xdr:colOff>
      <xdr:row>108</xdr:row>
      <xdr:rowOff>16511</xdr:rowOff>
    </xdr:to>
    <xdr:sp macro="" textlink="">
      <xdr:nvSpPr>
        <xdr:cNvPr id="483" name="楕円 482">
          <a:extLst>
            <a:ext uri="{FF2B5EF4-FFF2-40B4-BE49-F238E27FC236}">
              <a16:creationId xmlns:a16="http://schemas.microsoft.com/office/drawing/2014/main" xmlns="" id="{3DF881A2-D1FD-440A-948C-EE347144083E}"/>
            </a:ext>
          </a:extLst>
        </xdr:cNvPr>
        <xdr:cNvSpPr/>
      </xdr:nvSpPr>
      <xdr:spPr>
        <a:xfrm>
          <a:off x="7670800" y="18023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134620</xdr:rowOff>
    </xdr:from>
    <xdr:to>
      <xdr:col>50</xdr:col>
      <xdr:colOff>114300</xdr:colOff>
      <xdr:row>107</xdr:row>
      <xdr:rowOff>137161</xdr:rowOff>
    </xdr:to>
    <xdr:cxnSp macro="">
      <xdr:nvCxnSpPr>
        <xdr:cNvPr id="484" name="直線コネクタ 483">
          <a:extLst>
            <a:ext uri="{FF2B5EF4-FFF2-40B4-BE49-F238E27FC236}">
              <a16:creationId xmlns:a16="http://schemas.microsoft.com/office/drawing/2014/main" xmlns="" id="{C55FCC42-4CE3-4CE6-8ADF-50EFEF8A97B6}"/>
            </a:ext>
          </a:extLst>
        </xdr:cNvPr>
        <xdr:cNvCxnSpPr/>
      </xdr:nvCxnSpPr>
      <xdr:spPr>
        <a:xfrm flipV="1">
          <a:off x="7713980" y="18072100"/>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87630</xdr:rowOff>
    </xdr:from>
    <xdr:to>
      <xdr:col>41</xdr:col>
      <xdr:colOff>101600</xdr:colOff>
      <xdr:row>108</xdr:row>
      <xdr:rowOff>17780</xdr:rowOff>
    </xdr:to>
    <xdr:sp macro="" textlink="">
      <xdr:nvSpPr>
        <xdr:cNvPr id="485" name="楕円 484">
          <a:extLst>
            <a:ext uri="{FF2B5EF4-FFF2-40B4-BE49-F238E27FC236}">
              <a16:creationId xmlns:a16="http://schemas.microsoft.com/office/drawing/2014/main" xmlns="" id="{7CBA1FD7-C207-4BC3-8A05-CE7B07F9C055}"/>
            </a:ext>
          </a:extLst>
        </xdr:cNvPr>
        <xdr:cNvSpPr/>
      </xdr:nvSpPr>
      <xdr:spPr>
        <a:xfrm>
          <a:off x="6873240" y="18025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137161</xdr:rowOff>
    </xdr:from>
    <xdr:to>
      <xdr:col>45</xdr:col>
      <xdr:colOff>177800</xdr:colOff>
      <xdr:row>107</xdr:row>
      <xdr:rowOff>138430</xdr:rowOff>
    </xdr:to>
    <xdr:cxnSp macro="">
      <xdr:nvCxnSpPr>
        <xdr:cNvPr id="486" name="直線コネクタ 485">
          <a:extLst>
            <a:ext uri="{FF2B5EF4-FFF2-40B4-BE49-F238E27FC236}">
              <a16:creationId xmlns:a16="http://schemas.microsoft.com/office/drawing/2014/main" xmlns="" id="{1775770F-5109-4F8E-8C7D-A85AAB8C2121}"/>
            </a:ext>
          </a:extLst>
        </xdr:cNvPr>
        <xdr:cNvCxnSpPr/>
      </xdr:nvCxnSpPr>
      <xdr:spPr>
        <a:xfrm flipV="1">
          <a:off x="6924040" y="1807464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91439</xdr:rowOff>
    </xdr:from>
    <xdr:to>
      <xdr:col>36</xdr:col>
      <xdr:colOff>165100</xdr:colOff>
      <xdr:row>108</xdr:row>
      <xdr:rowOff>21589</xdr:rowOff>
    </xdr:to>
    <xdr:sp macro="" textlink="">
      <xdr:nvSpPr>
        <xdr:cNvPr id="487" name="楕円 486">
          <a:extLst>
            <a:ext uri="{FF2B5EF4-FFF2-40B4-BE49-F238E27FC236}">
              <a16:creationId xmlns:a16="http://schemas.microsoft.com/office/drawing/2014/main" xmlns="" id="{7EFA36A9-A9E1-46E4-9892-3068E9E6D91A}"/>
            </a:ext>
          </a:extLst>
        </xdr:cNvPr>
        <xdr:cNvSpPr/>
      </xdr:nvSpPr>
      <xdr:spPr>
        <a:xfrm>
          <a:off x="6098540" y="18028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138430</xdr:rowOff>
    </xdr:from>
    <xdr:to>
      <xdr:col>41</xdr:col>
      <xdr:colOff>50800</xdr:colOff>
      <xdr:row>107</xdr:row>
      <xdr:rowOff>142239</xdr:rowOff>
    </xdr:to>
    <xdr:cxnSp macro="">
      <xdr:nvCxnSpPr>
        <xdr:cNvPr id="488" name="直線コネクタ 487">
          <a:extLst>
            <a:ext uri="{FF2B5EF4-FFF2-40B4-BE49-F238E27FC236}">
              <a16:creationId xmlns:a16="http://schemas.microsoft.com/office/drawing/2014/main" xmlns="" id="{1B3C4FC9-14C9-4D8F-B6A9-6429FAD3879F}"/>
            </a:ext>
          </a:extLst>
        </xdr:cNvPr>
        <xdr:cNvCxnSpPr/>
      </xdr:nvCxnSpPr>
      <xdr:spPr>
        <a:xfrm flipV="1">
          <a:off x="6149340" y="1807591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xmlns="" id="{6853D787-8A28-45FC-B35E-B3DF533B94D1}"/>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xmlns="" id="{848F483D-257A-4876-9AA2-B398A78AAF57}"/>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xmlns="" id="{12D51DD5-559C-4F23-A5E6-5D161FF72C9A}"/>
            </a:ext>
          </a:extLst>
        </xdr:cNvPr>
        <xdr:cNvSpPr txBox="1"/>
      </xdr:nvSpPr>
      <xdr:spPr>
        <a:xfrm>
          <a:off x="671202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92" name="n_4aveValue【市民会館】&#10;一人当たり面積">
          <a:extLst>
            <a:ext uri="{FF2B5EF4-FFF2-40B4-BE49-F238E27FC236}">
              <a16:creationId xmlns:a16="http://schemas.microsoft.com/office/drawing/2014/main" xmlns="" id="{41E84A71-C7DB-4335-AE63-D3F119DA11E4}"/>
            </a:ext>
          </a:extLst>
        </xdr:cNvPr>
        <xdr:cNvSpPr txBox="1"/>
      </xdr:nvSpPr>
      <xdr:spPr>
        <a:xfrm>
          <a:off x="59373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5097</xdr:rowOff>
    </xdr:from>
    <xdr:ext cx="469744" cy="259045"/>
    <xdr:sp macro="" textlink="">
      <xdr:nvSpPr>
        <xdr:cNvPr id="493" name="n_1mainValue【市民会館】&#10;一人当たり面積">
          <a:extLst>
            <a:ext uri="{FF2B5EF4-FFF2-40B4-BE49-F238E27FC236}">
              <a16:creationId xmlns:a16="http://schemas.microsoft.com/office/drawing/2014/main" xmlns="" id="{68CF9C46-7D2C-4D9A-BE4F-52778FABCFD1}"/>
            </a:ext>
          </a:extLst>
        </xdr:cNvPr>
        <xdr:cNvSpPr txBox="1"/>
      </xdr:nvSpPr>
      <xdr:spPr>
        <a:xfrm>
          <a:off x="8271587" y="181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7638</xdr:rowOff>
    </xdr:from>
    <xdr:ext cx="469744" cy="259045"/>
    <xdr:sp macro="" textlink="">
      <xdr:nvSpPr>
        <xdr:cNvPr id="494" name="n_2mainValue【市民会館】&#10;一人当たり面積">
          <a:extLst>
            <a:ext uri="{FF2B5EF4-FFF2-40B4-BE49-F238E27FC236}">
              <a16:creationId xmlns:a16="http://schemas.microsoft.com/office/drawing/2014/main" xmlns="" id="{80B95076-EF97-479E-B6F1-4C19A8C8AC64}"/>
            </a:ext>
          </a:extLst>
        </xdr:cNvPr>
        <xdr:cNvSpPr txBox="1"/>
      </xdr:nvSpPr>
      <xdr:spPr>
        <a:xfrm>
          <a:off x="7509587" y="181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8907</xdr:rowOff>
    </xdr:from>
    <xdr:ext cx="469744" cy="259045"/>
    <xdr:sp macro="" textlink="">
      <xdr:nvSpPr>
        <xdr:cNvPr id="495" name="n_3mainValue【市民会館】&#10;一人当たり面積">
          <a:extLst>
            <a:ext uri="{FF2B5EF4-FFF2-40B4-BE49-F238E27FC236}">
              <a16:creationId xmlns:a16="http://schemas.microsoft.com/office/drawing/2014/main" xmlns="" id="{AEA047F0-6FD7-468E-89AE-32261C5FE6DB}"/>
            </a:ext>
          </a:extLst>
        </xdr:cNvPr>
        <xdr:cNvSpPr txBox="1"/>
      </xdr:nvSpPr>
      <xdr:spPr>
        <a:xfrm>
          <a:off x="671202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12716</xdr:rowOff>
    </xdr:from>
    <xdr:ext cx="469744" cy="259045"/>
    <xdr:sp macro="" textlink="">
      <xdr:nvSpPr>
        <xdr:cNvPr id="496" name="n_4mainValue【市民会館】&#10;一人当たり面積">
          <a:extLst>
            <a:ext uri="{FF2B5EF4-FFF2-40B4-BE49-F238E27FC236}">
              <a16:creationId xmlns:a16="http://schemas.microsoft.com/office/drawing/2014/main" xmlns="" id="{7D612435-2D88-40DD-9916-12C70A1EBE13}"/>
            </a:ext>
          </a:extLst>
        </xdr:cNvPr>
        <xdr:cNvSpPr txBox="1"/>
      </xdr:nvSpPr>
      <xdr:spPr>
        <a:xfrm>
          <a:off x="5937327" y="181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C4DC6CB1-25D9-428E-AFF4-1A3C7A7C1E2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336B763B-CBA2-40EF-9DCE-C84622E488E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BD740D03-E0DC-4711-931F-6685881565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8A10A11A-9912-4737-BE7D-DA47BAB1A25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2EE8C563-D0E3-4DB6-B967-8E6F20609E3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AA92E01C-5C2B-44CD-B951-79D77D99A1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AB838B91-C09C-4243-A0DB-750B21BA706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42ACC269-9954-4BEE-91F1-33220304711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574DC3AE-C57F-401B-B257-10D35135FA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488EE816-99E6-4DCC-ADEF-9026BE48B07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D1C83E0A-4180-486C-BC5F-91747BC1352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xmlns="" id="{95C03A54-11AF-4789-81F1-AACC0805459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xmlns="" id="{71BF55FD-00D2-4B80-B435-A9D8F53FB28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xmlns="" id="{497881BD-ACBC-4985-BAC3-36DD503E6E5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xmlns="" id="{68CF84D1-42B1-4ED0-A8D1-6FA4A4B5C66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xmlns="" id="{7348EC39-C9D8-49E8-8369-9B7F00A309A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xmlns="" id="{15E9C9D2-C973-421A-AC65-29A0418943B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xmlns="" id="{A781E327-10E2-4939-A9F2-AB4FC2EA41C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xmlns="" id="{E8E842B8-704A-48CB-B454-6EF43698BE8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xmlns="" id="{AFC458FF-D35B-4A0A-A74D-864D693BA76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xmlns="" id="{45FF0AEB-0306-4E27-806E-6C0D27E067A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5C2DF90E-2666-4C79-9DB1-E69C24CD4FE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xmlns="" id="{8D15B51A-AD8A-4102-9AA5-269ED389F91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CC6191FC-429A-4421-8914-3DE08E2EFC2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xmlns="" id="{364A4044-8CF1-454C-8434-4863C9E99D25}"/>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xmlns="" id="{BB3C309B-3246-4BF2-AF24-775FD373A09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xmlns="" id="{BECF1E49-A351-457A-A1F8-B5BA38636C0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xmlns="" id="{17E6496D-035F-432A-86AB-58F6A2312A01}"/>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xmlns="" id="{41BF3B7F-06FE-422A-8AC6-FC52A44C32A5}"/>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4BBB0E4B-4F98-4966-8CCF-CB54D60D9A5F}"/>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xmlns="" id="{0826B0E3-6B93-4ACD-812A-17335E940C7C}"/>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xmlns="" id="{07915209-ED89-4A2E-A5C6-7CE87CFF9CB8}"/>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xmlns="" id="{BAAB505E-4E04-47EC-A058-7124B552A1FE}"/>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xmlns="" id="{10FF7E15-E43D-45DA-B4BF-B33CC20EFB5C}"/>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xmlns="" id="{215C1611-AD48-4C99-BFDD-800A9A62454B}"/>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ADA6653A-E7E3-493B-A081-8EC70629E46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35DDAEAE-B914-4CE6-AB5A-C07B54A8D7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51E8ECAC-0EAA-434E-AEEC-290DBA692FC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39C11AE6-578E-456E-804F-C783A77EFDF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36C48C15-1D6D-4C35-BE2E-F70E2638D01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37" name="楕円 536">
          <a:extLst>
            <a:ext uri="{FF2B5EF4-FFF2-40B4-BE49-F238E27FC236}">
              <a16:creationId xmlns:a16="http://schemas.microsoft.com/office/drawing/2014/main" xmlns="" id="{B8025850-A655-4ACE-AEAF-6E501FDC0141}"/>
            </a:ext>
          </a:extLst>
        </xdr:cNvPr>
        <xdr:cNvSpPr/>
      </xdr:nvSpPr>
      <xdr:spPr>
        <a:xfrm>
          <a:off x="14325600" y="69100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123207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81917921-C1AF-47E0-ADD6-484E5D6D7C12}"/>
            </a:ext>
          </a:extLst>
        </xdr:cNvPr>
        <xdr:cNvSpPr txBox="1"/>
      </xdr:nvSpPr>
      <xdr:spPr>
        <a:xfrm>
          <a:off x="14414500"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25400</xdr:rowOff>
    </xdr:from>
    <xdr:to>
      <xdr:col>81</xdr:col>
      <xdr:colOff>101600</xdr:colOff>
      <xdr:row>41</xdr:row>
      <xdr:rowOff>127000</xdr:rowOff>
    </xdr:to>
    <xdr:sp macro="" textlink="">
      <xdr:nvSpPr>
        <xdr:cNvPr id="539" name="楕円 538">
          <a:extLst>
            <a:ext uri="{FF2B5EF4-FFF2-40B4-BE49-F238E27FC236}">
              <a16:creationId xmlns:a16="http://schemas.microsoft.com/office/drawing/2014/main" xmlns="" id="{9349EBD9-6AF9-4BFF-87EA-3DC5F9D8B616}"/>
            </a:ext>
          </a:extLst>
        </xdr:cNvPr>
        <xdr:cNvSpPr/>
      </xdr:nvSpPr>
      <xdr:spPr>
        <a:xfrm>
          <a:off x="1357884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76200</xdr:rowOff>
    </xdr:from>
    <xdr:to>
      <xdr:col>85</xdr:col>
      <xdr:colOff>127000</xdr:colOff>
      <xdr:row>41</xdr:row>
      <xdr:rowOff>87630</xdr:rowOff>
    </xdr:to>
    <xdr:cxnSp macro="">
      <xdr:nvCxnSpPr>
        <xdr:cNvPr id="540" name="直線コネクタ 539">
          <a:extLst>
            <a:ext uri="{FF2B5EF4-FFF2-40B4-BE49-F238E27FC236}">
              <a16:creationId xmlns:a16="http://schemas.microsoft.com/office/drawing/2014/main" xmlns="" id="{23D74070-D25F-4D52-8A11-B76E2085E1EF}"/>
            </a:ext>
          </a:extLst>
        </xdr:cNvPr>
        <xdr:cNvCxnSpPr/>
      </xdr:nvCxnSpPr>
      <xdr:spPr>
        <a:xfrm>
          <a:off x="13629640" y="694944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xdr:rowOff>
    </xdr:from>
    <xdr:to>
      <xdr:col>76</xdr:col>
      <xdr:colOff>165100</xdr:colOff>
      <xdr:row>41</xdr:row>
      <xdr:rowOff>113665</xdr:rowOff>
    </xdr:to>
    <xdr:sp macro="" textlink="">
      <xdr:nvSpPr>
        <xdr:cNvPr id="541" name="楕円 540">
          <a:extLst>
            <a:ext uri="{FF2B5EF4-FFF2-40B4-BE49-F238E27FC236}">
              <a16:creationId xmlns:a16="http://schemas.microsoft.com/office/drawing/2014/main" xmlns="" id="{38E8E2E2-A3A0-4397-9FF1-FB3B0326F8C8}"/>
            </a:ext>
          </a:extLst>
        </xdr:cNvPr>
        <xdr:cNvSpPr/>
      </xdr:nvSpPr>
      <xdr:spPr>
        <a:xfrm>
          <a:off x="1280414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62865</xdr:rowOff>
    </xdr:from>
    <xdr:to>
      <xdr:col>81</xdr:col>
      <xdr:colOff>50800</xdr:colOff>
      <xdr:row>41</xdr:row>
      <xdr:rowOff>76200</xdr:rowOff>
    </xdr:to>
    <xdr:cxnSp macro="">
      <xdr:nvCxnSpPr>
        <xdr:cNvPr id="542" name="直線コネクタ 541">
          <a:extLst>
            <a:ext uri="{FF2B5EF4-FFF2-40B4-BE49-F238E27FC236}">
              <a16:creationId xmlns:a16="http://schemas.microsoft.com/office/drawing/2014/main" xmlns="" id="{F90AE7AE-5B3A-4C8D-93CF-1FE2B3823A73}"/>
            </a:ext>
          </a:extLst>
        </xdr:cNvPr>
        <xdr:cNvCxnSpPr/>
      </xdr:nvCxnSpPr>
      <xdr:spPr>
        <a:xfrm>
          <a:off x="12854940" y="693610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23495</xdr:rowOff>
    </xdr:from>
    <xdr:to>
      <xdr:col>72</xdr:col>
      <xdr:colOff>38100</xdr:colOff>
      <xdr:row>41</xdr:row>
      <xdr:rowOff>125095</xdr:rowOff>
    </xdr:to>
    <xdr:sp macro="" textlink="">
      <xdr:nvSpPr>
        <xdr:cNvPr id="543" name="楕円 542">
          <a:extLst>
            <a:ext uri="{FF2B5EF4-FFF2-40B4-BE49-F238E27FC236}">
              <a16:creationId xmlns:a16="http://schemas.microsoft.com/office/drawing/2014/main" xmlns="" id="{BB819FA9-689E-4FA3-B8FB-DEDCFBE55180}"/>
            </a:ext>
          </a:extLst>
        </xdr:cNvPr>
        <xdr:cNvSpPr/>
      </xdr:nvSpPr>
      <xdr:spPr>
        <a:xfrm>
          <a:off x="12029440" y="6896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62865</xdr:rowOff>
    </xdr:from>
    <xdr:to>
      <xdr:col>76</xdr:col>
      <xdr:colOff>114300</xdr:colOff>
      <xdr:row>41</xdr:row>
      <xdr:rowOff>74295</xdr:rowOff>
    </xdr:to>
    <xdr:cxnSp macro="">
      <xdr:nvCxnSpPr>
        <xdr:cNvPr id="544" name="直線コネクタ 543">
          <a:extLst>
            <a:ext uri="{FF2B5EF4-FFF2-40B4-BE49-F238E27FC236}">
              <a16:creationId xmlns:a16="http://schemas.microsoft.com/office/drawing/2014/main" xmlns="" id="{877562B9-9032-4344-87E1-325386F2479D}"/>
            </a:ext>
          </a:extLst>
        </xdr:cNvPr>
        <xdr:cNvCxnSpPr/>
      </xdr:nvCxnSpPr>
      <xdr:spPr>
        <a:xfrm flipV="1">
          <a:off x="12072620" y="693610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12065</xdr:rowOff>
    </xdr:from>
    <xdr:to>
      <xdr:col>67</xdr:col>
      <xdr:colOff>101600</xdr:colOff>
      <xdr:row>41</xdr:row>
      <xdr:rowOff>113665</xdr:rowOff>
    </xdr:to>
    <xdr:sp macro="" textlink="">
      <xdr:nvSpPr>
        <xdr:cNvPr id="545" name="楕円 544">
          <a:extLst>
            <a:ext uri="{FF2B5EF4-FFF2-40B4-BE49-F238E27FC236}">
              <a16:creationId xmlns:a16="http://schemas.microsoft.com/office/drawing/2014/main" xmlns="" id="{806D0854-3442-4C34-AAB0-40D16AA7E749}"/>
            </a:ext>
          </a:extLst>
        </xdr:cNvPr>
        <xdr:cNvSpPr/>
      </xdr:nvSpPr>
      <xdr:spPr>
        <a:xfrm>
          <a:off x="1123188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62865</xdr:rowOff>
    </xdr:from>
    <xdr:to>
      <xdr:col>71</xdr:col>
      <xdr:colOff>177800</xdr:colOff>
      <xdr:row>41</xdr:row>
      <xdr:rowOff>74295</xdr:rowOff>
    </xdr:to>
    <xdr:cxnSp macro="">
      <xdr:nvCxnSpPr>
        <xdr:cNvPr id="546" name="直線コネクタ 545">
          <a:extLst>
            <a:ext uri="{FF2B5EF4-FFF2-40B4-BE49-F238E27FC236}">
              <a16:creationId xmlns:a16="http://schemas.microsoft.com/office/drawing/2014/main" xmlns="" id="{C0C78E96-8935-4E0D-9132-D97D94F132B9}"/>
            </a:ext>
          </a:extLst>
        </xdr:cNvPr>
        <xdr:cNvCxnSpPr/>
      </xdr:nvCxnSpPr>
      <xdr:spPr>
        <a:xfrm>
          <a:off x="11282680" y="693610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CA8AD339-6ED9-4C17-8F0C-06EF01C9A9AE}"/>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56E789EF-9FCB-4A91-8E38-5CEC7DDB0B4C}"/>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BF582CB8-28F9-4372-ADEA-239177114DD6}"/>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E2C0B42E-F97A-4597-985A-5B74DC6D179E}"/>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118127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31AF05F0-C7FB-4660-9233-A824E75A9CC6}"/>
            </a:ext>
          </a:extLst>
        </xdr:cNvPr>
        <xdr:cNvSpPr txBox="1"/>
      </xdr:nvSpPr>
      <xdr:spPr>
        <a:xfrm>
          <a:off x="134372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104792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426F9819-D937-48D1-949C-DBCFF691091D}"/>
            </a:ext>
          </a:extLst>
        </xdr:cNvPr>
        <xdr:cNvSpPr txBox="1"/>
      </xdr:nvSpPr>
      <xdr:spPr>
        <a:xfrm>
          <a:off x="126752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116222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DFF2B772-303C-4D77-84A5-6A0D7A71C724}"/>
            </a:ext>
          </a:extLst>
        </xdr:cNvPr>
        <xdr:cNvSpPr txBox="1"/>
      </xdr:nvSpPr>
      <xdr:spPr>
        <a:xfrm>
          <a:off x="119005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104792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387F3454-A2C4-4162-9443-71CE8DF2BF04}"/>
            </a:ext>
          </a:extLst>
        </xdr:cNvPr>
        <xdr:cNvSpPr txBox="1"/>
      </xdr:nvSpPr>
      <xdr:spPr>
        <a:xfrm>
          <a:off x="1110298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50F6F0B5-C44E-41C8-95D0-4F43637152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BF16C60B-8D46-49E4-B18D-0E76076F9D4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E886D180-42A6-4315-9006-1F4272B3194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8CB442BB-6958-481F-8E04-0446826E3E0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F717A473-8F9B-43BF-B860-B5A7CF98460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DAB8DE14-8803-4501-A457-351BA04C4E5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3335F8A1-6445-4BCA-9167-2120D08EBDE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AEDA7587-A8A5-41AE-A604-251228659E4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8C26CAE8-5A91-4064-8AB8-60FCBD8D31E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9D55C7D3-31AF-4EA7-9C1A-C8CE9640D9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xmlns="" id="{E0BF66E6-1294-4D22-BA8A-B28CE27C3D2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xmlns="" id="{863FE3A0-EC86-45C9-8D62-F8D59B0079E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xmlns="" id="{748B8ADE-4334-4AD8-9624-41143453363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xmlns="" id="{04C70907-22D4-4806-AC9E-4C97F5CB7793}"/>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xmlns="" id="{4931B4D5-E46E-414A-9348-5DAABC42C8B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xmlns="" id="{4483B773-1916-4194-BF5E-18825BD3DC0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xmlns="" id="{E42A24EE-0807-4A54-9BFB-7DBE4ECBB21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xmlns="" id="{7CAE0019-D51D-4952-A117-E1E97B0F24BF}"/>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xmlns="" id="{D9D4430C-B2F8-4E05-8C1B-77F8A913942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xmlns="" id="{E845EECC-D79A-4186-9A49-D917BD0EBD5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C19D8EE7-D066-4E52-B4F5-E2D06E050AF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xmlns="" id="{C391BAE1-ACE4-433E-A27A-7BF4D80E8ABD}"/>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C30B7D87-8A19-4DCE-9B72-1269DF1B854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xmlns="" id="{6841127C-5A52-42A1-8416-7C8BBB0E9A0D}"/>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241454C1-1DA2-4D0A-941A-F0DF75F98964}"/>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xmlns="" id="{37C55537-CB46-4131-9DCC-7095877CD86B}"/>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372A9BAC-E437-422B-B521-510B8610BED5}"/>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xmlns="" id="{681D0A35-A434-41EB-9D39-DE3463C1801E}"/>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09B406FC-5138-4F69-88AC-1F3BD5C6B5C3}"/>
            </a:ext>
          </a:extLst>
        </xdr:cNvPr>
        <xdr:cNvSpPr txBox="1"/>
      </xdr:nvSpPr>
      <xdr:spPr>
        <a:xfrm>
          <a:off x="19547840" y="6671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xmlns="" id="{F67D04F1-7F6B-46B2-A036-A6FE461CBDBE}"/>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xmlns="" id="{C62E8EA2-9778-4656-B625-C6B1A6AB12F3}"/>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xmlns="" id="{29100718-6F3F-49F2-B9FE-3E2420CA647E}"/>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xmlns="" id="{7CC52DDC-5444-4C37-9CFF-A9EC5621E72C}"/>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xmlns="" id="{B26687B4-6271-4500-80AD-78EFC73880E5}"/>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9574CFA-9505-4CD7-9DB6-32413B1072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D6EE6426-EE4E-4296-B530-3CF949DC958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65C9FAE3-06AA-40E4-862E-47BB0DA2EAA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4D21F4D2-865D-453F-9EEC-BD0DB3F8F4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6A50E63E-941F-4F23-BF4F-B72250482AA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47559</xdr:rowOff>
    </xdr:from>
    <xdr:to>
      <xdr:col>116</xdr:col>
      <xdr:colOff>114300</xdr:colOff>
      <xdr:row>41</xdr:row>
      <xdr:rowOff>149159</xdr:rowOff>
    </xdr:to>
    <xdr:sp macro="" textlink="">
      <xdr:nvSpPr>
        <xdr:cNvPr id="594" name="楕円 593">
          <a:extLst>
            <a:ext uri="{FF2B5EF4-FFF2-40B4-BE49-F238E27FC236}">
              <a16:creationId xmlns:a16="http://schemas.microsoft.com/office/drawing/2014/main" xmlns="" id="{863E5A69-EA79-4A96-B84B-00092B372BFE}"/>
            </a:ext>
          </a:extLst>
        </xdr:cNvPr>
        <xdr:cNvSpPr/>
      </xdr:nvSpPr>
      <xdr:spPr>
        <a:xfrm>
          <a:off x="19458940" y="69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133936</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E853A76B-2ACC-4BFD-8420-1BCB47373B8C}"/>
            </a:ext>
          </a:extLst>
        </xdr:cNvPr>
        <xdr:cNvSpPr txBox="1"/>
      </xdr:nvSpPr>
      <xdr:spPr>
        <a:xfrm>
          <a:off x="19547840" y="68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48957</xdr:rowOff>
    </xdr:from>
    <xdr:to>
      <xdr:col>112</xdr:col>
      <xdr:colOff>38100</xdr:colOff>
      <xdr:row>41</xdr:row>
      <xdr:rowOff>150557</xdr:rowOff>
    </xdr:to>
    <xdr:sp macro="" textlink="">
      <xdr:nvSpPr>
        <xdr:cNvPr id="596" name="楕円 595">
          <a:extLst>
            <a:ext uri="{FF2B5EF4-FFF2-40B4-BE49-F238E27FC236}">
              <a16:creationId xmlns:a16="http://schemas.microsoft.com/office/drawing/2014/main" xmlns="" id="{51B06581-6F30-4330-A020-FF8E176916E5}"/>
            </a:ext>
          </a:extLst>
        </xdr:cNvPr>
        <xdr:cNvSpPr/>
      </xdr:nvSpPr>
      <xdr:spPr>
        <a:xfrm>
          <a:off x="18735040" y="69221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98359</xdr:rowOff>
    </xdr:from>
    <xdr:to>
      <xdr:col>116</xdr:col>
      <xdr:colOff>63500</xdr:colOff>
      <xdr:row>41</xdr:row>
      <xdr:rowOff>99757</xdr:rowOff>
    </xdr:to>
    <xdr:cxnSp macro="">
      <xdr:nvCxnSpPr>
        <xdr:cNvPr id="597" name="直線コネクタ 596">
          <a:extLst>
            <a:ext uri="{FF2B5EF4-FFF2-40B4-BE49-F238E27FC236}">
              <a16:creationId xmlns:a16="http://schemas.microsoft.com/office/drawing/2014/main" xmlns="" id="{98A4433C-4062-44E5-A281-C636D41430B6}"/>
            </a:ext>
          </a:extLst>
        </xdr:cNvPr>
        <xdr:cNvCxnSpPr/>
      </xdr:nvCxnSpPr>
      <xdr:spPr>
        <a:xfrm flipV="1">
          <a:off x="18778220" y="6971599"/>
          <a:ext cx="73152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48571</xdr:rowOff>
    </xdr:from>
    <xdr:to>
      <xdr:col>107</xdr:col>
      <xdr:colOff>101600</xdr:colOff>
      <xdr:row>41</xdr:row>
      <xdr:rowOff>150171</xdr:rowOff>
    </xdr:to>
    <xdr:sp macro="" textlink="">
      <xdr:nvSpPr>
        <xdr:cNvPr id="598" name="楕円 597">
          <a:extLst>
            <a:ext uri="{FF2B5EF4-FFF2-40B4-BE49-F238E27FC236}">
              <a16:creationId xmlns:a16="http://schemas.microsoft.com/office/drawing/2014/main" xmlns="" id="{D385926A-6D78-4A0B-818D-4FB2EA8F6218}"/>
            </a:ext>
          </a:extLst>
        </xdr:cNvPr>
        <xdr:cNvSpPr/>
      </xdr:nvSpPr>
      <xdr:spPr>
        <a:xfrm>
          <a:off x="17937480" y="69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99371</xdr:rowOff>
    </xdr:from>
    <xdr:to>
      <xdr:col>111</xdr:col>
      <xdr:colOff>177800</xdr:colOff>
      <xdr:row>41</xdr:row>
      <xdr:rowOff>99757</xdr:rowOff>
    </xdr:to>
    <xdr:cxnSp macro="">
      <xdr:nvCxnSpPr>
        <xdr:cNvPr id="599" name="直線コネクタ 598">
          <a:extLst>
            <a:ext uri="{FF2B5EF4-FFF2-40B4-BE49-F238E27FC236}">
              <a16:creationId xmlns:a16="http://schemas.microsoft.com/office/drawing/2014/main" xmlns="" id="{CEE17BDD-36EC-4C07-BCE5-951F93D2FF8F}"/>
            </a:ext>
          </a:extLst>
        </xdr:cNvPr>
        <xdr:cNvCxnSpPr/>
      </xdr:nvCxnSpPr>
      <xdr:spPr>
        <a:xfrm>
          <a:off x="17988280" y="6972611"/>
          <a:ext cx="78994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6647</xdr:rowOff>
    </xdr:from>
    <xdr:to>
      <xdr:col>102</xdr:col>
      <xdr:colOff>165100</xdr:colOff>
      <xdr:row>41</xdr:row>
      <xdr:rowOff>108247</xdr:rowOff>
    </xdr:to>
    <xdr:sp macro="" textlink="">
      <xdr:nvSpPr>
        <xdr:cNvPr id="600" name="楕円 599">
          <a:extLst>
            <a:ext uri="{FF2B5EF4-FFF2-40B4-BE49-F238E27FC236}">
              <a16:creationId xmlns:a16="http://schemas.microsoft.com/office/drawing/2014/main" xmlns="" id="{2065955A-EE99-4903-A759-47FA18440F96}"/>
            </a:ext>
          </a:extLst>
        </xdr:cNvPr>
        <xdr:cNvSpPr/>
      </xdr:nvSpPr>
      <xdr:spPr>
        <a:xfrm>
          <a:off x="17162780" y="68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57447</xdr:rowOff>
    </xdr:from>
    <xdr:to>
      <xdr:col>107</xdr:col>
      <xdr:colOff>50800</xdr:colOff>
      <xdr:row>41</xdr:row>
      <xdr:rowOff>99371</xdr:rowOff>
    </xdr:to>
    <xdr:cxnSp macro="">
      <xdr:nvCxnSpPr>
        <xdr:cNvPr id="601" name="直線コネクタ 600">
          <a:extLst>
            <a:ext uri="{FF2B5EF4-FFF2-40B4-BE49-F238E27FC236}">
              <a16:creationId xmlns:a16="http://schemas.microsoft.com/office/drawing/2014/main" xmlns="" id="{0D1D680D-E1A2-4454-8E14-3B1D4DC0266F}"/>
            </a:ext>
          </a:extLst>
        </xdr:cNvPr>
        <xdr:cNvCxnSpPr/>
      </xdr:nvCxnSpPr>
      <xdr:spPr>
        <a:xfrm>
          <a:off x="17213580" y="6930687"/>
          <a:ext cx="774700" cy="4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9888</xdr:rowOff>
    </xdr:from>
    <xdr:to>
      <xdr:col>98</xdr:col>
      <xdr:colOff>38100</xdr:colOff>
      <xdr:row>41</xdr:row>
      <xdr:rowOff>111488</xdr:rowOff>
    </xdr:to>
    <xdr:sp macro="" textlink="">
      <xdr:nvSpPr>
        <xdr:cNvPr id="602" name="楕円 601">
          <a:extLst>
            <a:ext uri="{FF2B5EF4-FFF2-40B4-BE49-F238E27FC236}">
              <a16:creationId xmlns:a16="http://schemas.microsoft.com/office/drawing/2014/main" xmlns="" id="{95195F23-08E0-444A-9A8E-0D98709032C6}"/>
            </a:ext>
          </a:extLst>
        </xdr:cNvPr>
        <xdr:cNvSpPr/>
      </xdr:nvSpPr>
      <xdr:spPr>
        <a:xfrm>
          <a:off x="16388080" y="68831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57447</xdr:rowOff>
    </xdr:from>
    <xdr:to>
      <xdr:col>102</xdr:col>
      <xdr:colOff>114300</xdr:colOff>
      <xdr:row>41</xdr:row>
      <xdr:rowOff>60688</xdr:rowOff>
    </xdr:to>
    <xdr:cxnSp macro="">
      <xdr:nvCxnSpPr>
        <xdr:cNvPr id="603" name="直線コネクタ 602">
          <a:extLst>
            <a:ext uri="{FF2B5EF4-FFF2-40B4-BE49-F238E27FC236}">
              <a16:creationId xmlns:a16="http://schemas.microsoft.com/office/drawing/2014/main" xmlns="" id="{C3A2C5C4-596D-4C72-8AEC-5DA483DBEB36}"/>
            </a:ext>
          </a:extLst>
        </xdr:cNvPr>
        <xdr:cNvCxnSpPr/>
      </xdr:nvCxnSpPr>
      <xdr:spPr>
        <a:xfrm flipV="1">
          <a:off x="16431260" y="6930687"/>
          <a:ext cx="78232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xmlns="" id="{D383DB5E-7316-4E12-B1FF-F5869E992755}"/>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xmlns="" id="{4C24203F-0F6B-4130-96A3-89E0A0876D0F}"/>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xmlns="" id="{447D6672-41EC-4848-A60C-7281665A9117}"/>
            </a:ext>
          </a:extLst>
        </xdr:cNvPr>
        <xdr:cNvSpPr txBox="1"/>
      </xdr:nvSpPr>
      <xdr:spPr>
        <a:xfrm>
          <a:off x="1693693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xmlns="" id="{DF181BB6-91C0-4AD5-9401-9D9F936E048A}"/>
            </a:ext>
          </a:extLst>
        </xdr:cNvPr>
        <xdr:cNvSpPr txBox="1"/>
      </xdr:nvSpPr>
      <xdr:spPr>
        <a:xfrm>
          <a:off x="161945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141684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xmlns="" id="{8735D988-0708-477E-97A1-DFA085B50831}"/>
            </a:ext>
          </a:extLst>
        </xdr:cNvPr>
        <xdr:cNvSpPr txBox="1"/>
      </xdr:nvSpPr>
      <xdr:spPr>
        <a:xfrm>
          <a:off x="18528811" y="701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141298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xmlns="" id="{87AA9351-A7AF-4235-BFA3-2572122B244B}"/>
            </a:ext>
          </a:extLst>
        </xdr:cNvPr>
        <xdr:cNvSpPr txBox="1"/>
      </xdr:nvSpPr>
      <xdr:spPr>
        <a:xfrm>
          <a:off x="17766811" y="70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99374</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xmlns="" id="{6E41AA0E-0424-47BB-9068-D912A9D997FF}"/>
            </a:ext>
          </a:extLst>
        </xdr:cNvPr>
        <xdr:cNvSpPr txBox="1"/>
      </xdr:nvSpPr>
      <xdr:spPr>
        <a:xfrm>
          <a:off x="16969251" y="69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102615</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xmlns="" id="{F81B8BA1-2ED3-4CFB-A4E0-46118CD7F083}"/>
            </a:ext>
          </a:extLst>
        </xdr:cNvPr>
        <xdr:cNvSpPr txBox="1"/>
      </xdr:nvSpPr>
      <xdr:spPr>
        <a:xfrm>
          <a:off x="16194551" y="69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02AC7DF8-E0EB-4B83-A7B5-6A2743176BE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F84E6EA3-0CC9-486F-B95D-DD247D3E765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A160614A-810C-4327-ADB5-CF5C20C34D6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CBDC234F-3775-41CF-A4CC-BED1E51A19E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517208A7-951D-42E7-9DD9-832E69876C6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5B208DEF-3329-4BCF-B7F4-6131D298078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EA3C199A-E319-4ECE-B6CA-DE01ED07529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3D7F0642-E62B-4ABE-BEA6-EC7B6A426CE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A6F3059B-0F14-46D4-9D00-B8FBDAADEB6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9036567C-B958-40EE-B4CF-B2CF85BF3F7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0C2E894D-C977-42D1-AEF0-E21574BB05B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42935EB2-36A3-40C9-B7F3-C20E706650E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xmlns="" id="{AA468D70-51EC-445B-B624-05B8796F2D5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9AA9C94B-B8AD-4DE9-9B36-05B14B3F5B1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EF22B6F5-8E76-44A7-B357-BA5279F13DE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A03D6463-EFA1-423D-B91C-041702384DD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2106682F-79A8-418A-B638-725C418FCCD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9099A17E-7F68-4B3A-8ECA-FAFB55B9624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74ABC829-A1CF-4F77-A6AC-26939FCD230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F9960623-21EF-48A8-A7F3-04B0B4C6ED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100CC032-514F-4E3D-8DE3-F60515BD6B1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359D5D0E-D8B1-405C-A48C-DF0A405BFA7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xmlns="" id="{28E9F865-458C-4062-B9B5-50B62205AB1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D31812E3-F4BD-4A4C-9B54-7486D939B4B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94B2460B-F1FD-44DE-A130-D236424AE8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xmlns="" id="{35FF3B9A-BEDC-4A7B-BF83-9773D0ABC8A2}"/>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xmlns="" id="{BCE9C827-5BCF-40B6-AD21-FC397E36BB75}"/>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xmlns="" id="{8D361A81-A038-47B4-8626-E07244E95399}"/>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xmlns="" id="{022DFDCD-AA7F-4FC3-A2F4-FA82810B733E}"/>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xmlns="" id="{1F90DFAD-F54A-4F3E-A403-FE781ACD6364}"/>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E2406A7A-91DF-4625-96A6-276E8F2B881C}"/>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xmlns="" id="{51AF3169-85AF-4336-A0A5-121EEC456482}"/>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xmlns="" id="{F3428751-32B6-4F4A-8FD7-5E12E987089A}"/>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xmlns="" id="{14F4EB61-83E4-448D-B237-1D08C6C2402A}"/>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xmlns="" id="{664409D3-8AC4-4174-8249-12CB8CD70C5B}"/>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xmlns="" id="{DDAF9ED1-06C3-4053-B507-0097D86D8661}"/>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9A9D852A-71E3-4311-B9B3-F92C47BE5F4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D1AD862C-443C-4619-9FB4-DD5C1C2BA32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E252595A-6BF1-485D-B1DF-077E20EBE73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44E2E47E-63B2-4E7B-A3EA-2B084AD3F51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BFC1AA6B-1552-4453-B5DC-303F282B23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653" name="楕円 652">
          <a:extLst>
            <a:ext uri="{FF2B5EF4-FFF2-40B4-BE49-F238E27FC236}">
              <a16:creationId xmlns:a16="http://schemas.microsoft.com/office/drawing/2014/main" xmlns="" id="{12F6C178-3D33-4872-B99B-32E363CB5E9E}"/>
            </a:ext>
          </a:extLst>
        </xdr:cNvPr>
        <xdr:cNvSpPr/>
      </xdr:nvSpPr>
      <xdr:spPr>
        <a:xfrm>
          <a:off x="14325600" y="105061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DA8B8E2A-8EC7-4E01-8940-8B56C918119D}"/>
            </a:ext>
          </a:extLst>
        </xdr:cNvPr>
        <xdr:cNvSpPr txBox="1"/>
      </xdr:nvSpPr>
      <xdr:spPr>
        <a:xfrm>
          <a:off x="14414500"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73297</xdr:rowOff>
    </xdr:from>
    <xdr:to>
      <xdr:col>81</xdr:col>
      <xdr:colOff>101600</xdr:colOff>
      <xdr:row>63</xdr:row>
      <xdr:rowOff>3447</xdr:rowOff>
    </xdr:to>
    <xdr:sp macro="" textlink="">
      <xdr:nvSpPr>
        <xdr:cNvPr id="655" name="楕円 654">
          <a:extLst>
            <a:ext uri="{FF2B5EF4-FFF2-40B4-BE49-F238E27FC236}">
              <a16:creationId xmlns:a16="http://schemas.microsoft.com/office/drawing/2014/main" xmlns="" id="{CEAC218B-2D80-4DE2-9BBE-A757CE11695E}"/>
            </a:ext>
          </a:extLst>
        </xdr:cNvPr>
        <xdr:cNvSpPr/>
      </xdr:nvSpPr>
      <xdr:spPr>
        <a:xfrm>
          <a:off x="13578840" y="1046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124097</xdr:rowOff>
    </xdr:from>
    <xdr:to>
      <xdr:col>85</xdr:col>
      <xdr:colOff>127000</xdr:colOff>
      <xdr:row>62</xdr:row>
      <xdr:rowOff>163285</xdr:rowOff>
    </xdr:to>
    <xdr:cxnSp macro="">
      <xdr:nvCxnSpPr>
        <xdr:cNvPr id="656" name="直線コネクタ 655">
          <a:extLst>
            <a:ext uri="{FF2B5EF4-FFF2-40B4-BE49-F238E27FC236}">
              <a16:creationId xmlns:a16="http://schemas.microsoft.com/office/drawing/2014/main" xmlns="" id="{AA2B7733-FA43-4C63-A8DE-24186D3D634B}"/>
            </a:ext>
          </a:extLst>
        </xdr:cNvPr>
        <xdr:cNvCxnSpPr/>
      </xdr:nvCxnSpPr>
      <xdr:spPr>
        <a:xfrm>
          <a:off x="13629640" y="10517777"/>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34109</xdr:rowOff>
    </xdr:from>
    <xdr:to>
      <xdr:col>76</xdr:col>
      <xdr:colOff>165100</xdr:colOff>
      <xdr:row>62</xdr:row>
      <xdr:rowOff>135709</xdr:rowOff>
    </xdr:to>
    <xdr:sp macro="" textlink="">
      <xdr:nvSpPr>
        <xdr:cNvPr id="657" name="楕円 656">
          <a:extLst>
            <a:ext uri="{FF2B5EF4-FFF2-40B4-BE49-F238E27FC236}">
              <a16:creationId xmlns:a16="http://schemas.microsoft.com/office/drawing/2014/main" xmlns="" id="{54C4AC53-B02B-40EA-BBA5-BCFEF6DD92BE}"/>
            </a:ext>
          </a:extLst>
        </xdr:cNvPr>
        <xdr:cNvSpPr/>
      </xdr:nvSpPr>
      <xdr:spPr>
        <a:xfrm>
          <a:off x="12804140" y="104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84909</xdr:rowOff>
    </xdr:from>
    <xdr:to>
      <xdr:col>81</xdr:col>
      <xdr:colOff>50800</xdr:colOff>
      <xdr:row>62</xdr:row>
      <xdr:rowOff>124097</xdr:rowOff>
    </xdr:to>
    <xdr:cxnSp macro="">
      <xdr:nvCxnSpPr>
        <xdr:cNvPr id="658" name="直線コネクタ 657">
          <a:extLst>
            <a:ext uri="{FF2B5EF4-FFF2-40B4-BE49-F238E27FC236}">
              <a16:creationId xmlns:a16="http://schemas.microsoft.com/office/drawing/2014/main" xmlns="" id="{69AAE9C3-4F28-4E79-933F-5AB32F9D1A47}"/>
            </a:ext>
          </a:extLst>
        </xdr:cNvPr>
        <xdr:cNvCxnSpPr/>
      </xdr:nvCxnSpPr>
      <xdr:spPr>
        <a:xfrm>
          <a:off x="12854940" y="10478589"/>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164737</xdr:rowOff>
    </xdr:from>
    <xdr:to>
      <xdr:col>72</xdr:col>
      <xdr:colOff>38100</xdr:colOff>
      <xdr:row>62</xdr:row>
      <xdr:rowOff>94887</xdr:rowOff>
    </xdr:to>
    <xdr:sp macro="" textlink="">
      <xdr:nvSpPr>
        <xdr:cNvPr id="659" name="楕円 658">
          <a:extLst>
            <a:ext uri="{FF2B5EF4-FFF2-40B4-BE49-F238E27FC236}">
              <a16:creationId xmlns:a16="http://schemas.microsoft.com/office/drawing/2014/main" xmlns="" id="{68D8899F-E072-4768-A45D-84C4F7519091}"/>
            </a:ext>
          </a:extLst>
        </xdr:cNvPr>
        <xdr:cNvSpPr/>
      </xdr:nvSpPr>
      <xdr:spPr>
        <a:xfrm>
          <a:off x="12029440" y="10390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44087</xdr:rowOff>
    </xdr:from>
    <xdr:to>
      <xdr:col>76</xdr:col>
      <xdr:colOff>114300</xdr:colOff>
      <xdr:row>62</xdr:row>
      <xdr:rowOff>84909</xdr:rowOff>
    </xdr:to>
    <xdr:cxnSp macro="">
      <xdr:nvCxnSpPr>
        <xdr:cNvPr id="660" name="直線コネクタ 659">
          <a:extLst>
            <a:ext uri="{FF2B5EF4-FFF2-40B4-BE49-F238E27FC236}">
              <a16:creationId xmlns:a16="http://schemas.microsoft.com/office/drawing/2014/main" xmlns="" id="{E13105AD-616F-4C1A-A92D-14621D38AE62}"/>
            </a:ext>
          </a:extLst>
        </xdr:cNvPr>
        <xdr:cNvCxnSpPr/>
      </xdr:nvCxnSpPr>
      <xdr:spPr>
        <a:xfrm>
          <a:off x="12072620" y="10437767"/>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123916</xdr:rowOff>
    </xdr:from>
    <xdr:to>
      <xdr:col>67</xdr:col>
      <xdr:colOff>101600</xdr:colOff>
      <xdr:row>62</xdr:row>
      <xdr:rowOff>54066</xdr:rowOff>
    </xdr:to>
    <xdr:sp macro="" textlink="">
      <xdr:nvSpPr>
        <xdr:cNvPr id="661" name="楕円 660">
          <a:extLst>
            <a:ext uri="{FF2B5EF4-FFF2-40B4-BE49-F238E27FC236}">
              <a16:creationId xmlns:a16="http://schemas.microsoft.com/office/drawing/2014/main" xmlns="" id="{8260460E-031F-4696-A9EF-E8B2D7DD07E9}"/>
            </a:ext>
          </a:extLst>
        </xdr:cNvPr>
        <xdr:cNvSpPr/>
      </xdr:nvSpPr>
      <xdr:spPr>
        <a:xfrm>
          <a:off x="1123188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3266</xdr:rowOff>
    </xdr:from>
    <xdr:to>
      <xdr:col>71</xdr:col>
      <xdr:colOff>177800</xdr:colOff>
      <xdr:row>62</xdr:row>
      <xdr:rowOff>44087</xdr:rowOff>
    </xdr:to>
    <xdr:cxnSp macro="">
      <xdr:nvCxnSpPr>
        <xdr:cNvPr id="662" name="直線コネクタ 661">
          <a:extLst>
            <a:ext uri="{FF2B5EF4-FFF2-40B4-BE49-F238E27FC236}">
              <a16:creationId xmlns:a16="http://schemas.microsoft.com/office/drawing/2014/main" xmlns="" id="{98F9F843-548F-43CD-AE6D-5470D2D333B6}"/>
            </a:ext>
          </a:extLst>
        </xdr:cNvPr>
        <xdr:cNvCxnSpPr/>
      </xdr:nvCxnSpPr>
      <xdr:spPr>
        <a:xfrm>
          <a:off x="11282680" y="10396946"/>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607E1EB3-DFF6-4F6D-A0FF-8DADD5D39636}"/>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2B08279B-E2C8-4A0E-8737-8699E5CB9920}"/>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329CEAF0-282C-4648-93B8-1DC0AF42F509}"/>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B7F23BE5-EDBF-4287-9E30-F7DC6A3234E1}"/>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166024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52AC71D5-5F3B-458E-96B6-020B04C0C591}"/>
            </a:ext>
          </a:extLst>
        </xdr:cNvPr>
        <xdr:cNvSpPr txBox="1"/>
      </xdr:nvSpPr>
      <xdr:spPr>
        <a:xfrm>
          <a:off x="13437244" y="1055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126836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3EA5DFC2-87C0-47F8-8AAB-755DDB590602}"/>
            </a:ext>
          </a:extLst>
        </xdr:cNvPr>
        <xdr:cNvSpPr txBox="1"/>
      </xdr:nvSpPr>
      <xdr:spPr>
        <a:xfrm>
          <a:off x="12675244" y="1052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86014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BD81F2AB-161E-41D5-8BE9-33E2E2A7CBFC}"/>
            </a:ext>
          </a:extLst>
        </xdr:cNvPr>
        <xdr:cNvSpPr txBox="1"/>
      </xdr:nvSpPr>
      <xdr:spPr>
        <a:xfrm>
          <a:off x="11900544" y="1047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45193</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E30147F5-F867-4133-87AB-88A77EAB8888}"/>
            </a:ext>
          </a:extLst>
        </xdr:cNvPr>
        <xdr:cNvSpPr txBox="1"/>
      </xdr:nvSpPr>
      <xdr:spPr>
        <a:xfrm>
          <a:off x="1110298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21AA83C7-0A2C-42CC-855B-3A8629E735F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F426CA3E-445A-4388-AA0A-064D0CDC2DA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A21DA7AD-8A15-4EED-8777-A6DF29351C2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094B0655-2921-48E2-9024-88706433C1F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BC7870E4-7F24-4A29-9D26-A81BCC4C30A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7C7ADEBC-3A03-4A35-A4C1-E594C2CD86D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9C6102E7-9682-492B-B611-6A9491C5140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D08DBE1C-EE23-4BD0-8F92-F877A66C756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36EBDDF7-5F13-4310-9CB7-EC90D907946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669F0CDC-A0A0-478B-A9A1-FB27E10A57A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xmlns="" id="{47E573FF-D797-4C5D-BA2E-53798CA9041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xmlns="" id="{D1C506A9-2CFD-4922-A581-9A3019AB12B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xmlns="" id="{18B3C92B-5CA6-409B-8E6B-4894D87FDED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xmlns="" id="{D3838255-8B30-4135-9705-769D360D594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xmlns="" id="{CDD58581-EDEA-4429-9FF1-D3737624462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xmlns="" id="{E6DA109E-1F27-431A-83E3-E82492C1D84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xmlns="" id="{FBABE045-5C22-43E4-BBA4-9CCF5412E4D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xmlns="" id="{658C4BF5-993D-4CFE-83A4-D0FF6462EFE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xmlns="" id="{17CFE78E-F009-4E2B-842B-10F58DE2A1B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xmlns="" id="{9A527197-057F-45A7-B318-B97C5114BED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xmlns="" id="{D8E4B3C8-4D57-4ECD-9D1C-3DA0FDF9DE5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xmlns="" id="{027037C1-2534-44A7-9B76-E4D7CBE4431D}"/>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xmlns="" id="{E64845E7-9907-431D-8940-B03A6229E292}"/>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xmlns="" id="{C401DE2D-8EA5-4DF1-A95B-7AEB849B2760}"/>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xmlns="" id="{0B952C8F-F9A3-4C32-B592-0D3A8341D2AF}"/>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xmlns="" id="{1290680B-18CD-4624-BFA1-763DD15FB278}"/>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xmlns="" id="{E3903B24-5906-4C74-BACB-485BD3892A84}"/>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xmlns="" id="{67321D37-957B-439E-853F-A8CD03B40E57}"/>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xmlns="" id="{81342CA8-E66E-43AC-9AD8-CAD76C0B8928}"/>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xmlns="" id="{330CD51C-B97B-415D-83DA-6367A15A8C15}"/>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xmlns="" id="{A3B69960-C1C3-4DE7-92BC-FE744E51EB70}"/>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xmlns="" id="{1A352633-6F46-4D54-9317-1EEABBA78351}"/>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CB3C015F-AB1D-4548-B3F1-634B0B5EC03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A65A1AEA-281E-46FF-A8AC-BBA8AF289F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72B25E9E-64B9-4AAA-A866-D19275DB3C6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0629C217-5A82-4278-B7A1-8800AC28732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898E20EA-9CA2-4182-9E65-C46D1880B95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708" name="楕円 707">
          <a:extLst>
            <a:ext uri="{FF2B5EF4-FFF2-40B4-BE49-F238E27FC236}">
              <a16:creationId xmlns:a16="http://schemas.microsoft.com/office/drawing/2014/main" xmlns="" id="{0963EA55-5E59-49AC-B4E8-5FDD5BA7BC85}"/>
            </a:ext>
          </a:extLst>
        </xdr:cNvPr>
        <xdr:cNvSpPr/>
      </xdr:nvSpPr>
      <xdr:spPr>
        <a:xfrm>
          <a:off x="1945894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xmlns="" id="{3C48E534-1DC0-4B35-87A3-D13E30852651}"/>
            </a:ext>
          </a:extLst>
        </xdr:cNvPr>
        <xdr:cNvSpPr txBox="1"/>
      </xdr:nvSpPr>
      <xdr:spPr>
        <a:xfrm>
          <a:off x="19547840" y="1051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710" name="楕円 709">
          <a:extLst>
            <a:ext uri="{FF2B5EF4-FFF2-40B4-BE49-F238E27FC236}">
              <a16:creationId xmlns:a16="http://schemas.microsoft.com/office/drawing/2014/main" xmlns="" id="{D97721C0-DD86-4B94-B466-447E4CDA630A}"/>
            </a:ext>
          </a:extLst>
        </xdr:cNvPr>
        <xdr:cNvSpPr/>
      </xdr:nvSpPr>
      <xdr:spPr>
        <a:xfrm>
          <a:off x="18735040" y="10595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711" name="直線コネクタ 710">
          <a:extLst>
            <a:ext uri="{FF2B5EF4-FFF2-40B4-BE49-F238E27FC236}">
              <a16:creationId xmlns:a16="http://schemas.microsoft.com/office/drawing/2014/main" xmlns="" id="{73A958A1-2782-4B2C-987F-1A1B617D59A8}"/>
            </a:ext>
          </a:extLst>
        </xdr:cNvPr>
        <xdr:cNvCxnSpPr/>
      </xdr:nvCxnSpPr>
      <xdr:spPr>
        <a:xfrm>
          <a:off x="18778220" y="106459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712" name="楕円 711">
          <a:extLst>
            <a:ext uri="{FF2B5EF4-FFF2-40B4-BE49-F238E27FC236}">
              <a16:creationId xmlns:a16="http://schemas.microsoft.com/office/drawing/2014/main" xmlns="" id="{B2228261-DA03-4425-AC2A-7D77F8A0EFD9}"/>
            </a:ext>
          </a:extLst>
        </xdr:cNvPr>
        <xdr:cNvSpPr/>
      </xdr:nvSpPr>
      <xdr:spPr>
        <a:xfrm>
          <a:off x="1793748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713" name="直線コネクタ 712">
          <a:extLst>
            <a:ext uri="{FF2B5EF4-FFF2-40B4-BE49-F238E27FC236}">
              <a16:creationId xmlns:a16="http://schemas.microsoft.com/office/drawing/2014/main" xmlns="" id="{D4D917B4-94D7-42E9-B1DE-9701CD7F5D48}"/>
            </a:ext>
          </a:extLst>
        </xdr:cNvPr>
        <xdr:cNvCxnSpPr/>
      </xdr:nvCxnSpPr>
      <xdr:spPr>
        <a:xfrm>
          <a:off x="17988280" y="106459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714" name="楕円 713">
          <a:extLst>
            <a:ext uri="{FF2B5EF4-FFF2-40B4-BE49-F238E27FC236}">
              <a16:creationId xmlns:a16="http://schemas.microsoft.com/office/drawing/2014/main" xmlns="" id="{C04EF466-0415-4563-9110-6C259D9BC8E4}"/>
            </a:ext>
          </a:extLst>
        </xdr:cNvPr>
        <xdr:cNvSpPr/>
      </xdr:nvSpPr>
      <xdr:spPr>
        <a:xfrm>
          <a:off x="171627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89154</xdr:rowOff>
    </xdr:to>
    <xdr:cxnSp macro="">
      <xdr:nvCxnSpPr>
        <xdr:cNvPr id="715" name="直線コネクタ 714">
          <a:extLst>
            <a:ext uri="{FF2B5EF4-FFF2-40B4-BE49-F238E27FC236}">
              <a16:creationId xmlns:a16="http://schemas.microsoft.com/office/drawing/2014/main" xmlns="" id="{F98D14B0-D523-4356-9111-E373CA07FB51}"/>
            </a:ext>
          </a:extLst>
        </xdr:cNvPr>
        <xdr:cNvCxnSpPr/>
      </xdr:nvCxnSpPr>
      <xdr:spPr>
        <a:xfrm flipV="1">
          <a:off x="17213580" y="1064590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716" name="楕円 715">
          <a:extLst>
            <a:ext uri="{FF2B5EF4-FFF2-40B4-BE49-F238E27FC236}">
              <a16:creationId xmlns:a16="http://schemas.microsoft.com/office/drawing/2014/main" xmlns="" id="{66E3B6CF-18E9-4D24-8BCE-541C57455088}"/>
            </a:ext>
          </a:extLst>
        </xdr:cNvPr>
        <xdr:cNvSpPr/>
      </xdr:nvSpPr>
      <xdr:spPr>
        <a:xfrm>
          <a:off x="1638808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717" name="直線コネクタ 716">
          <a:extLst>
            <a:ext uri="{FF2B5EF4-FFF2-40B4-BE49-F238E27FC236}">
              <a16:creationId xmlns:a16="http://schemas.microsoft.com/office/drawing/2014/main" xmlns="" id="{8AF80F19-4D7C-4AE0-A58F-DA5643D59ED4}"/>
            </a:ext>
          </a:extLst>
        </xdr:cNvPr>
        <xdr:cNvCxnSpPr/>
      </xdr:nvCxnSpPr>
      <xdr:spPr>
        <a:xfrm>
          <a:off x="16431260" y="106504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xmlns="" id="{9D4E8612-D3F0-436D-8C97-615B0F724699}"/>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xmlns="" id="{1529CF29-B0EB-4032-9E9C-BB883CE73E6F}"/>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xmlns="" id="{FEF1A477-24DC-47F7-A991-BD3084AB52C6}"/>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xmlns="" id="{AE6ABFF5-74D4-4CF2-AEB3-F66645ECF56D}"/>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722" name="n_1mainValue【保健センター・保健所】&#10;一人当たり面積">
          <a:extLst>
            <a:ext uri="{FF2B5EF4-FFF2-40B4-BE49-F238E27FC236}">
              <a16:creationId xmlns:a16="http://schemas.microsoft.com/office/drawing/2014/main" xmlns="" id="{FDE37F19-A179-4344-BE1F-0EF3237AB5E2}"/>
            </a:ext>
          </a:extLst>
        </xdr:cNvPr>
        <xdr:cNvSpPr txBox="1"/>
      </xdr:nvSpPr>
      <xdr:spPr>
        <a:xfrm>
          <a:off x="185611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723" name="n_2mainValue【保健センター・保健所】&#10;一人当たり面積">
          <a:extLst>
            <a:ext uri="{FF2B5EF4-FFF2-40B4-BE49-F238E27FC236}">
              <a16:creationId xmlns:a16="http://schemas.microsoft.com/office/drawing/2014/main" xmlns="" id="{D2FE63E7-44B5-4A4B-AA61-3E73641612E5}"/>
            </a:ext>
          </a:extLst>
        </xdr:cNvPr>
        <xdr:cNvSpPr txBox="1"/>
      </xdr:nvSpPr>
      <xdr:spPr>
        <a:xfrm>
          <a:off x="1777626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24" name="n_3mainValue【保健センター・保健所】&#10;一人当たり面積">
          <a:extLst>
            <a:ext uri="{FF2B5EF4-FFF2-40B4-BE49-F238E27FC236}">
              <a16:creationId xmlns:a16="http://schemas.microsoft.com/office/drawing/2014/main" xmlns="" id="{A3F98854-CD86-4DB2-B57D-68DD4C13B965}"/>
            </a:ext>
          </a:extLst>
        </xdr:cNvPr>
        <xdr:cNvSpPr txBox="1"/>
      </xdr:nvSpPr>
      <xdr:spPr>
        <a:xfrm>
          <a:off x="170015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725" name="n_4mainValue【保健センター・保健所】&#10;一人当たり面積">
          <a:extLst>
            <a:ext uri="{FF2B5EF4-FFF2-40B4-BE49-F238E27FC236}">
              <a16:creationId xmlns:a16="http://schemas.microsoft.com/office/drawing/2014/main" xmlns="" id="{1D858F24-FDC3-4175-B361-74BA68A93DB9}"/>
            </a:ext>
          </a:extLst>
        </xdr:cNvPr>
        <xdr:cNvSpPr txBox="1"/>
      </xdr:nvSpPr>
      <xdr:spPr>
        <a:xfrm>
          <a:off x="162268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xmlns="" id="{8989CE1D-A11E-4BCF-A2ED-3688632583A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xmlns="" id="{31091032-6B5A-41DE-A8ED-6157A318A48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xmlns="" id="{C7742243-4946-409F-9C93-B7D89A646F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xmlns="" id="{3E9023A8-1D09-4C6E-8C1A-99C91D9995E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xmlns="" id="{243E0D33-1AC8-4EAF-8523-A69C73FF4DA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xmlns="" id="{B32A2099-409D-4666-B9DA-416892F0460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xmlns="" id="{32762E1F-AFB8-4442-A0F6-385611168CA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xmlns="" id="{F9BA9F54-5794-4C59-9020-8E9DB4D56ED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xmlns="" id="{323E6EC5-506A-4664-94B5-4AB6E9CA63D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xmlns="" id="{E2B5A887-4E90-4FE8-B488-922343F9EB6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xmlns="" id="{B635D677-2E13-4808-BCE0-FDFDC93F8EA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xmlns="" id="{5DD5C67C-35A7-4A68-A823-5EFDC095B12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xmlns="" id="{4A9BF7A2-5CF4-43EC-A034-381D5E2F592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xmlns="" id="{2C928DE9-FFA4-4534-857E-74A767934E2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xmlns="" id="{E4E7B520-A759-4858-997E-0C3F699C0E4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xmlns="" id="{0769883E-ECC7-4322-BD61-FCE41815C50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xmlns="" id="{E3C6EBE5-D2A9-4A87-AD44-864EED011F3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xmlns="" id="{6E46593C-E3BB-4576-A062-EA779E7BB76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xmlns="" id="{DF72CD52-AE60-4A7B-9566-00F898BCB0F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xmlns="" id="{1AFF070D-A20D-4E69-873B-D5BAB2C9B95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xmlns="" id="{804E4644-4E2B-427D-88B5-68C5DAC6B68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2E2C841D-537C-4C53-A0C6-071446F7510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xmlns="" id="{15B6C695-2816-41CC-BEAE-BCC27F39749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D6EC5B7E-4D9D-4CFA-969C-ECF082355ED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xmlns="" id="{4AF6858B-1F44-45EB-B36E-30C2198F6659}"/>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xmlns="" id="{0907F732-33A1-4FD4-B1D8-DED315972C06}"/>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xmlns="" id="{617C2717-9299-49A5-9D77-F644D1894066}"/>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BE3B8909-6E42-44B5-8F55-341E24193124}"/>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xmlns="" id="{B1E09EA8-FB02-4339-B2E4-63097F25321A}"/>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FA0B7EA3-BF85-4C05-A202-A93029ED2B73}"/>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xmlns="" id="{690577CE-1969-4B9D-B3D2-1E545EC96C35}"/>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xmlns="" id="{817C5BB8-36BF-4E7D-8D61-9090A7E80CD0}"/>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xmlns="" id="{EFBBDEBB-5E29-4B16-BFDB-C0ED8E96C759}"/>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xmlns="" id="{0621E872-42D1-4265-84D7-A4A3F1C34DE3}"/>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xmlns="" id="{1A2ED9A4-1534-4D9C-95FE-A3861C8DB46C}"/>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9E78319F-A73A-47B0-ADE1-707809F841F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9AC2282B-3E0E-435A-B7BD-B6E5845E24D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9E8BF398-D16C-4221-929A-DE64BE7F81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4DFAD18E-0A07-4A42-BFF6-D87CEF4613B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6B4B2ADC-07BE-4654-AFF7-689B1DAF39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12064</xdr:rowOff>
    </xdr:from>
    <xdr:to>
      <xdr:col>85</xdr:col>
      <xdr:colOff>177800</xdr:colOff>
      <xdr:row>84</xdr:row>
      <xdr:rowOff>113664</xdr:rowOff>
    </xdr:to>
    <xdr:sp macro="" textlink="">
      <xdr:nvSpPr>
        <xdr:cNvPr id="766" name="楕円 765">
          <a:extLst>
            <a:ext uri="{FF2B5EF4-FFF2-40B4-BE49-F238E27FC236}">
              <a16:creationId xmlns:a16="http://schemas.microsoft.com/office/drawing/2014/main" xmlns="" id="{E44BDE84-6987-40AA-8AD3-0431E835A5B8}"/>
            </a:ext>
          </a:extLst>
        </xdr:cNvPr>
        <xdr:cNvSpPr/>
      </xdr:nvSpPr>
      <xdr:spPr>
        <a:xfrm>
          <a:off x="14325600" y="140938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161941</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25E52145-D49D-46BD-BE7F-E5525F521724}"/>
            </a:ext>
          </a:extLst>
        </xdr:cNvPr>
        <xdr:cNvSpPr txBox="1"/>
      </xdr:nvSpPr>
      <xdr:spPr>
        <a:xfrm>
          <a:off x="14414500" y="1407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160655</xdr:rowOff>
    </xdr:from>
    <xdr:to>
      <xdr:col>81</xdr:col>
      <xdr:colOff>101600</xdr:colOff>
      <xdr:row>84</xdr:row>
      <xdr:rowOff>90805</xdr:rowOff>
    </xdr:to>
    <xdr:sp macro="" textlink="">
      <xdr:nvSpPr>
        <xdr:cNvPr id="768" name="楕円 767">
          <a:extLst>
            <a:ext uri="{FF2B5EF4-FFF2-40B4-BE49-F238E27FC236}">
              <a16:creationId xmlns:a16="http://schemas.microsoft.com/office/drawing/2014/main" xmlns="" id="{5AD90C67-BF51-4362-897F-F6CD5FC4D452}"/>
            </a:ext>
          </a:extLst>
        </xdr:cNvPr>
        <xdr:cNvSpPr/>
      </xdr:nvSpPr>
      <xdr:spPr>
        <a:xfrm>
          <a:off x="13578840" y="1407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40005</xdr:rowOff>
    </xdr:from>
    <xdr:to>
      <xdr:col>85</xdr:col>
      <xdr:colOff>127000</xdr:colOff>
      <xdr:row>84</xdr:row>
      <xdr:rowOff>62864</xdr:rowOff>
    </xdr:to>
    <xdr:cxnSp macro="">
      <xdr:nvCxnSpPr>
        <xdr:cNvPr id="769" name="直線コネクタ 768">
          <a:extLst>
            <a:ext uri="{FF2B5EF4-FFF2-40B4-BE49-F238E27FC236}">
              <a16:creationId xmlns:a16="http://schemas.microsoft.com/office/drawing/2014/main" xmlns="" id="{17C35859-748A-4677-9615-6E8E2558C6EF}"/>
            </a:ext>
          </a:extLst>
        </xdr:cNvPr>
        <xdr:cNvCxnSpPr/>
      </xdr:nvCxnSpPr>
      <xdr:spPr>
        <a:xfrm>
          <a:off x="13629640" y="14121765"/>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164464</xdr:rowOff>
    </xdr:from>
    <xdr:to>
      <xdr:col>76</xdr:col>
      <xdr:colOff>165100</xdr:colOff>
      <xdr:row>84</xdr:row>
      <xdr:rowOff>94614</xdr:rowOff>
    </xdr:to>
    <xdr:sp macro="" textlink="">
      <xdr:nvSpPr>
        <xdr:cNvPr id="770" name="楕円 769">
          <a:extLst>
            <a:ext uri="{FF2B5EF4-FFF2-40B4-BE49-F238E27FC236}">
              <a16:creationId xmlns:a16="http://schemas.microsoft.com/office/drawing/2014/main" xmlns="" id="{62D37E5E-6D2B-41B8-92F4-2CBC561D412E}"/>
            </a:ext>
          </a:extLst>
        </xdr:cNvPr>
        <xdr:cNvSpPr/>
      </xdr:nvSpPr>
      <xdr:spPr>
        <a:xfrm>
          <a:off x="12804140" y="1407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40005</xdr:rowOff>
    </xdr:from>
    <xdr:to>
      <xdr:col>81</xdr:col>
      <xdr:colOff>50800</xdr:colOff>
      <xdr:row>84</xdr:row>
      <xdr:rowOff>43814</xdr:rowOff>
    </xdr:to>
    <xdr:cxnSp macro="">
      <xdr:nvCxnSpPr>
        <xdr:cNvPr id="771" name="直線コネクタ 770">
          <a:extLst>
            <a:ext uri="{FF2B5EF4-FFF2-40B4-BE49-F238E27FC236}">
              <a16:creationId xmlns:a16="http://schemas.microsoft.com/office/drawing/2014/main" xmlns="" id="{91D27B20-9D95-42D3-B2BB-2494E617C124}"/>
            </a:ext>
          </a:extLst>
        </xdr:cNvPr>
        <xdr:cNvCxnSpPr/>
      </xdr:nvCxnSpPr>
      <xdr:spPr>
        <a:xfrm flipV="1">
          <a:off x="12854940" y="1412176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160655</xdr:rowOff>
    </xdr:from>
    <xdr:to>
      <xdr:col>72</xdr:col>
      <xdr:colOff>38100</xdr:colOff>
      <xdr:row>84</xdr:row>
      <xdr:rowOff>90805</xdr:rowOff>
    </xdr:to>
    <xdr:sp macro="" textlink="">
      <xdr:nvSpPr>
        <xdr:cNvPr id="772" name="楕円 771">
          <a:extLst>
            <a:ext uri="{FF2B5EF4-FFF2-40B4-BE49-F238E27FC236}">
              <a16:creationId xmlns:a16="http://schemas.microsoft.com/office/drawing/2014/main" xmlns="" id="{D4B55A9C-F0F9-4FF1-801B-6C4D34DBFC38}"/>
            </a:ext>
          </a:extLst>
        </xdr:cNvPr>
        <xdr:cNvSpPr/>
      </xdr:nvSpPr>
      <xdr:spPr>
        <a:xfrm>
          <a:off x="12029440" y="1407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40005</xdr:rowOff>
    </xdr:from>
    <xdr:to>
      <xdr:col>76</xdr:col>
      <xdr:colOff>114300</xdr:colOff>
      <xdr:row>84</xdr:row>
      <xdr:rowOff>43814</xdr:rowOff>
    </xdr:to>
    <xdr:cxnSp macro="">
      <xdr:nvCxnSpPr>
        <xdr:cNvPr id="773" name="直線コネクタ 772">
          <a:extLst>
            <a:ext uri="{FF2B5EF4-FFF2-40B4-BE49-F238E27FC236}">
              <a16:creationId xmlns:a16="http://schemas.microsoft.com/office/drawing/2014/main" xmlns="" id="{1FF44385-C30B-4A5F-9F25-D7202E957F3F}"/>
            </a:ext>
          </a:extLst>
        </xdr:cNvPr>
        <xdr:cNvCxnSpPr/>
      </xdr:nvCxnSpPr>
      <xdr:spPr>
        <a:xfrm>
          <a:off x="12072620" y="1412176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38736</xdr:rowOff>
    </xdr:from>
    <xdr:to>
      <xdr:col>67</xdr:col>
      <xdr:colOff>101600</xdr:colOff>
      <xdr:row>84</xdr:row>
      <xdr:rowOff>140336</xdr:rowOff>
    </xdr:to>
    <xdr:sp macro="" textlink="">
      <xdr:nvSpPr>
        <xdr:cNvPr id="774" name="楕円 773">
          <a:extLst>
            <a:ext uri="{FF2B5EF4-FFF2-40B4-BE49-F238E27FC236}">
              <a16:creationId xmlns:a16="http://schemas.microsoft.com/office/drawing/2014/main" xmlns="" id="{58B25658-1935-4A03-A516-3FD2C69D5DDB}"/>
            </a:ext>
          </a:extLst>
        </xdr:cNvPr>
        <xdr:cNvSpPr/>
      </xdr:nvSpPr>
      <xdr:spPr>
        <a:xfrm>
          <a:off x="11231880" y="1412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40005</xdr:rowOff>
    </xdr:from>
    <xdr:to>
      <xdr:col>71</xdr:col>
      <xdr:colOff>177800</xdr:colOff>
      <xdr:row>84</xdr:row>
      <xdr:rowOff>89536</xdr:rowOff>
    </xdr:to>
    <xdr:cxnSp macro="">
      <xdr:nvCxnSpPr>
        <xdr:cNvPr id="775" name="直線コネクタ 774">
          <a:extLst>
            <a:ext uri="{FF2B5EF4-FFF2-40B4-BE49-F238E27FC236}">
              <a16:creationId xmlns:a16="http://schemas.microsoft.com/office/drawing/2014/main" xmlns="" id="{5F80EBD4-8E64-4585-9BF1-67005E063906}"/>
            </a:ext>
          </a:extLst>
        </xdr:cNvPr>
        <xdr:cNvCxnSpPr/>
      </xdr:nvCxnSpPr>
      <xdr:spPr>
        <a:xfrm flipV="1">
          <a:off x="11282680" y="1412176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xmlns="" id="{3219881B-90E9-45F7-ADE4-A49840E88828}"/>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xmlns="" id="{586DB2E4-C8CC-4A4D-9365-6B77BAFF4FA0}"/>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xmlns="" id="{8B84D710-7C14-480A-BE26-985C7A4F0E9D}"/>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9" name="n_4aveValue【消防施設】&#10;有形固定資産減価償却率">
          <a:extLst>
            <a:ext uri="{FF2B5EF4-FFF2-40B4-BE49-F238E27FC236}">
              <a16:creationId xmlns:a16="http://schemas.microsoft.com/office/drawing/2014/main" xmlns="" id="{02D44850-DEAF-415E-87D0-8EA12E63161E}"/>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81932</xdr:rowOff>
    </xdr:from>
    <xdr:ext cx="405111" cy="259045"/>
    <xdr:sp macro="" textlink="">
      <xdr:nvSpPr>
        <xdr:cNvPr id="780" name="n_1mainValue【消防施設】&#10;有形固定資産減価償却率">
          <a:extLst>
            <a:ext uri="{FF2B5EF4-FFF2-40B4-BE49-F238E27FC236}">
              <a16:creationId xmlns:a16="http://schemas.microsoft.com/office/drawing/2014/main" xmlns="" id="{3E77FB67-52A1-46CC-858E-A8CB7134FD23}"/>
            </a:ext>
          </a:extLst>
        </xdr:cNvPr>
        <xdr:cNvSpPr txBox="1"/>
      </xdr:nvSpPr>
      <xdr:spPr>
        <a:xfrm>
          <a:off x="1343724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85741</xdr:rowOff>
    </xdr:from>
    <xdr:ext cx="405111" cy="259045"/>
    <xdr:sp macro="" textlink="">
      <xdr:nvSpPr>
        <xdr:cNvPr id="781" name="n_2mainValue【消防施設】&#10;有形固定資産減価償却率">
          <a:extLst>
            <a:ext uri="{FF2B5EF4-FFF2-40B4-BE49-F238E27FC236}">
              <a16:creationId xmlns:a16="http://schemas.microsoft.com/office/drawing/2014/main" xmlns="" id="{DD7293C6-6283-4262-8657-7061D57998B5}"/>
            </a:ext>
          </a:extLst>
        </xdr:cNvPr>
        <xdr:cNvSpPr txBox="1"/>
      </xdr:nvSpPr>
      <xdr:spPr>
        <a:xfrm>
          <a:off x="12675244" y="1416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81932</xdr:rowOff>
    </xdr:from>
    <xdr:ext cx="405111" cy="259045"/>
    <xdr:sp macro="" textlink="">
      <xdr:nvSpPr>
        <xdr:cNvPr id="782" name="n_3mainValue【消防施設】&#10;有形固定資産減価償却率">
          <a:extLst>
            <a:ext uri="{FF2B5EF4-FFF2-40B4-BE49-F238E27FC236}">
              <a16:creationId xmlns:a16="http://schemas.microsoft.com/office/drawing/2014/main" xmlns="" id="{468FCE66-91D1-4DA4-992F-195224280AF9}"/>
            </a:ext>
          </a:extLst>
        </xdr:cNvPr>
        <xdr:cNvSpPr txBox="1"/>
      </xdr:nvSpPr>
      <xdr:spPr>
        <a:xfrm>
          <a:off x="1190054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131463</xdr:rowOff>
    </xdr:from>
    <xdr:ext cx="405111" cy="259045"/>
    <xdr:sp macro="" textlink="">
      <xdr:nvSpPr>
        <xdr:cNvPr id="783" name="n_4mainValue【消防施設】&#10;有形固定資産減価償却率">
          <a:extLst>
            <a:ext uri="{FF2B5EF4-FFF2-40B4-BE49-F238E27FC236}">
              <a16:creationId xmlns:a16="http://schemas.microsoft.com/office/drawing/2014/main" xmlns="" id="{BA860072-D737-4E75-BE5C-2E50F1380673}"/>
            </a:ext>
          </a:extLst>
        </xdr:cNvPr>
        <xdr:cNvSpPr txBox="1"/>
      </xdr:nvSpPr>
      <xdr:spPr>
        <a:xfrm>
          <a:off x="11102984" y="1421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A3976283-732E-45EA-AB2B-7EAB428395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1AB2982A-1F60-4C95-94D4-53C8ED52B93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2205FF29-D374-45F0-ADA7-E641FBC4396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9E98BEF7-FFEE-42AE-B741-FF492BC0E71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3C42AB87-49A0-4602-B063-9CAB3CEE6B1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FD9C8D21-2208-4D31-B947-EA2B8851561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EC86E543-D439-4B85-9B88-C6FCEA74180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E047B3B0-2211-4431-843C-7EDEF386665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EFCB9B9C-0978-4BA1-A24C-9F9C353549D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6392BF5F-F0BF-4065-89FB-9FAC5B07948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xmlns="" id="{D6313719-AE87-41CC-B817-6088C3C8093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xmlns="" id="{829C2F8D-4F4B-46EF-B4F2-F17808DC868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xmlns="" id="{8383A047-7D4F-4F8A-9565-7221092319B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xmlns="" id="{058351F7-9964-46A4-932D-A2C9A5361E6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xmlns="" id="{D5E5AC8B-572F-4410-8FFC-EAE761B55AC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xmlns="" id="{B18A0EF1-E4E7-499C-8DA4-B309586A980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xmlns="" id="{DEE24738-8BFE-468D-85E6-FC12B030099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xmlns="" id="{2A0BB06A-585E-488E-BF57-CDFA9C7CB7A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xmlns="" id="{715CF56A-341C-4877-9A99-51494A822B9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xmlns="" id="{FEEFEF4E-8204-43D7-9864-AFCA471F613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xmlns="" id="{F65FFC63-489C-40C0-A832-B5EF320FA92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xmlns="" id="{2909C122-F45D-4EDD-9A77-EA26626C10A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xmlns="" id="{8AB6FB4D-05A6-4A2A-8DDB-EA9F96449AF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xmlns="" id="{3E2905A5-FF38-4A75-B2FB-520404EC4AB3}"/>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xmlns="" id="{081F20ED-F91D-4DA3-85F6-8D5A2731FA8B}"/>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xmlns="" id="{A0A91D9E-42A4-4760-8FA1-184EB655C672}"/>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xmlns="" id="{DD061548-8577-475F-8000-42CFB752632E}"/>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xmlns="" id="{A1962983-7DBD-428F-90F1-9950B070DF6E}"/>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xmlns="" id="{7DE65371-CDA5-4E99-9239-09919D5D182A}"/>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xmlns="" id="{C338BB43-FD34-4820-A3A9-FA9DF8A80034}"/>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xmlns="" id="{EE7789B3-1E0D-45C3-B5F0-436AEB035EE6}"/>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xmlns="" id="{050BBFA5-D24C-4E7B-844D-B05D8A345E8F}"/>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xmlns="" id="{55E5717A-A49E-4EF2-A183-A21A6632134D}"/>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xmlns="" id="{5427ADAD-3FE5-497E-B346-A3345CB7557F}"/>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AAF4DE71-09D2-4C6A-ACBB-77F319BD3E0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2C000D66-633F-4249-B0F2-91765BEB1F2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1007F85F-A681-4010-9422-1BE3EE46E42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285F51A0-CF65-44E8-9153-AA0F9F87CFB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7A08DB26-E600-4C59-A125-91071891894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823" name="楕円 822">
          <a:extLst>
            <a:ext uri="{FF2B5EF4-FFF2-40B4-BE49-F238E27FC236}">
              <a16:creationId xmlns:a16="http://schemas.microsoft.com/office/drawing/2014/main" xmlns="" id="{A4352DBA-4B2B-457E-B996-78A53A9FC95D}"/>
            </a:ext>
          </a:extLst>
        </xdr:cNvPr>
        <xdr:cNvSpPr/>
      </xdr:nvSpPr>
      <xdr:spPr>
        <a:xfrm>
          <a:off x="1945894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824" name="【消防施設】&#10;一人当たり面積該当値テキスト">
          <a:extLst>
            <a:ext uri="{FF2B5EF4-FFF2-40B4-BE49-F238E27FC236}">
              <a16:creationId xmlns:a16="http://schemas.microsoft.com/office/drawing/2014/main" xmlns="" id="{DAB11727-270D-434F-8937-6B7A79141917}"/>
            </a:ext>
          </a:extLst>
        </xdr:cNvPr>
        <xdr:cNvSpPr txBox="1"/>
      </xdr:nvSpPr>
      <xdr:spPr>
        <a:xfrm>
          <a:off x="19547840"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118745</xdr:rowOff>
    </xdr:from>
    <xdr:to>
      <xdr:col>112</xdr:col>
      <xdr:colOff>38100</xdr:colOff>
      <xdr:row>86</xdr:row>
      <xdr:rowOff>48895</xdr:rowOff>
    </xdr:to>
    <xdr:sp macro="" textlink="">
      <xdr:nvSpPr>
        <xdr:cNvPr id="825" name="楕円 824">
          <a:extLst>
            <a:ext uri="{FF2B5EF4-FFF2-40B4-BE49-F238E27FC236}">
              <a16:creationId xmlns:a16="http://schemas.microsoft.com/office/drawing/2014/main" xmlns="" id="{6213C82A-E6FC-4DFF-B91E-3836D276F3CC}"/>
            </a:ext>
          </a:extLst>
        </xdr:cNvPr>
        <xdr:cNvSpPr/>
      </xdr:nvSpPr>
      <xdr:spPr>
        <a:xfrm>
          <a:off x="18735040" y="1436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85</xdr:row>
      <xdr:rowOff>169545</xdr:rowOff>
    </xdr:to>
    <xdr:cxnSp macro="">
      <xdr:nvCxnSpPr>
        <xdr:cNvPr id="826" name="直線コネクタ 825">
          <a:extLst>
            <a:ext uri="{FF2B5EF4-FFF2-40B4-BE49-F238E27FC236}">
              <a16:creationId xmlns:a16="http://schemas.microsoft.com/office/drawing/2014/main" xmlns="" id="{E247D631-F639-4521-BF67-7AD053524DEC}"/>
            </a:ext>
          </a:extLst>
        </xdr:cNvPr>
        <xdr:cNvCxnSpPr/>
      </xdr:nvCxnSpPr>
      <xdr:spPr>
        <a:xfrm flipV="1">
          <a:off x="18778220" y="1441703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7" name="楕円 826">
          <a:extLst>
            <a:ext uri="{FF2B5EF4-FFF2-40B4-BE49-F238E27FC236}">
              <a16:creationId xmlns:a16="http://schemas.microsoft.com/office/drawing/2014/main" xmlns="" id="{E2BE0173-9145-4D57-951F-FE2A9FA532D3}"/>
            </a:ext>
          </a:extLst>
        </xdr:cNvPr>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169545</xdr:rowOff>
    </xdr:from>
    <xdr:to>
      <xdr:col>111</xdr:col>
      <xdr:colOff>177800</xdr:colOff>
      <xdr:row>86</xdr:row>
      <xdr:rowOff>0</xdr:rowOff>
    </xdr:to>
    <xdr:cxnSp macro="">
      <xdr:nvCxnSpPr>
        <xdr:cNvPr id="828" name="直線コネクタ 827">
          <a:extLst>
            <a:ext uri="{FF2B5EF4-FFF2-40B4-BE49-F238E27FC236}">
              <a16:creationId xmlns:a16="http://schemas.microsoft.com/office/drawing/2014/main" xmlns="" id="{C272DC31-EF0E-4462-B821-07EFCD382898}"/>
            </a:ext>
          </a:extLst>
        </xdr:cNvPr>
        <xdr:cNvCxnSpPr/>
      </xdr:nvCxnSpPr>
      <xdr:spPr>
        <a:xfrm flipV="1">
          <a:off x="17988280" y="144189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9" name="楕円 828">
          <a:extLst>
            <a:ext uri="{FF2B5EF4-FFF2-40B4-BE49-F238E27FC236}">
              <a16:creationId xmlns:a16="http://schemas.microsoft.com/office/drawing/2014/main" xmlns="" id="{41911BC0-6B58-434A-8EA0-522B4236CE51}"/>
            </a:ext>
          </a:extLst>
        </xdr:cNvPr>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30" name="直線コネクタ 829">
          <a:extLst>
            <a:ext uri="{FF2B5EF4-FFF2-40B4-BE49-F238E27FC236}">
              <a16:creationId xmlns:a16="http://schemas.microsoft.com/office/drawing/2014/main" xmlns="" id="{C079703C-CD31-435A-AECF-051A7CB16C3B}"/>
            </a:ext>
          </a:extLst>
        </xdr:cNvPr>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126364</xdr:rowOff>
    </xdr:from>
    <xdr:to>
      <xdr:col>98</xdr:col>
      <xdr:colOff>38100</xdr:colOff>
      <xdr:row>86</xdr:row>
      <xdr:rowOff>56514</xdr:rowOff>
    </xdr:to>
    <xdr:sp macro="" textlink="">
      <xdr:nvSpPr>
        <xdr:cNvPr id="831" name="楕円 830">
          <a:extLst>
            <a:ext uri="{FF2B5EF4-FFF2-40B4-BE49-F238E27FC236}">
              <a16:creationId xmlns:a16="http://schemas.microsoft.com/office/drawing/2014/main" xmlns="" id="{0E9256ED-57C1-4CF2-B120-FB892BC1EA96}"/>
            </a:ext>
          </a:extLst>
        </xdr:cNvPr>
        <xdr:cNvSpPr/>
      </xdr:nvSpPr>
      <xdr:spPr>
        <a:xfrm>
          <a:off x="16388080" y="14375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5714</xdr:rowOff>
    </xdr:to>
    <xdr:cxnSp macro="">
      <xdr:nvCxnSpPr>
        <xdr:cNvPr id="832" name="直線コネクタ 831">
          <a:extLst>
            <a:ext uri="{FF2B5EF4-FFF2-40B4-BE49-F238E27FC236}">
              <a16:creationId xmlns:a16="http://schemas.microsoft.com/office/drawing/2014/main" xmlns="" id="{FA15A643-7D3D-4595-B320-96354684984A}"/>
            </a:ext>
          </a:extLst>
        </xdr:cNvPr>
        <xdr:cNvCxnSpPr/>
      </xdr:nvCxnSpPr>
      <xdr:spPr>
        <a:xfrm flipV="1">
          <a:off x="16431260" y="1441704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xmlns="" id="{F33D8635-24A8-4892-BD2C-FBF18EAECAEE}"/>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xmlns="" id="{517FC396-8ABD-40B8-8163-E8A2239E8E8E}"/>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xmlns="" id="{11FB66C3-9C49-4433-8691-E065E42E353E}"/>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836" name="n_4aveValue【消防施設】&#10;一人当たり面積">
          <a:extLst>
            <a:ext uri="{FF2B5EF4-FFF2-40B4-BE49-F238E27FC236}">
              <a16:creationId xmlns:a16="http://schemas.microsoft.com/office/drawing/2014/main" xmlns="" id="{8BF83D2E-B1DE-4596-A26D-853887993542}"/>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40022</xdr:rowOff>
    </xdr:from>
    <xdr:ext cx="469744" cy="259045"/>
    <xdr:sp macro="" textlink="">
      <xdr:nvSpPr>
        <xdr:cNvPr id="837" name="n_1mainValue【消防施設】&#10;一人当たり面積">
          <a:extLst>
            <a:ext uri="{FF2B5EF4-FFF2-40B4-BE49-F238E27FC236}">
              <a16:creationId xmlns:a16="http://schemas.microsoft.com/office/drawing/2014/main" xmlns="" id="{03036E50-39A5-4F8C-9859-19FEB610A30F}"/>
            </a:ext>
          </a:extLst>
        </xdr:cNvPr>
        <xdr:cNvSpPr txBox="1"/>
      </xdr:nvSpPr>
      <xdr:spPr>
        <a:xfrm>
          <a:off x="18561127" y="144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8" name="n_2mainValue【消防施設】&#10;一人当たり面積">
          <a:extLst>
            <a:ext uri="{FF2B5EF4-FFF2-40B4-BE49-F238E27FC236}">
              <a16:creationId xmlns:a16="http://schemas.microsoft.com/office/drawing/2014/main" xmlns="" id="{9894E8F1-008A-4723-80B3-AFDA69B94310}"/>
            </a:ext>
          </a:extLst>
        </xdr:cNvPr>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9" name="n_3mainValue【消防施設】&#10;一人当たり面積">
          <a:extLst>
            <a:ext uri="{FF2B5EF4-FFF2-40B4-BE49-F238E27FC236}">
              <a16:creationId xmlns:a16="http://schemas.microsoft.com/office/drawing/2014/main" xmlns="" id="{3DBB4AA3-73BD-4B37-8953-ABA0C34AADFA}"/>
            </a:ext>
          </a:extLst>
        </xdr:cNvPr>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47641</xdr:rowOff>
    </xdr:from>
    <xdr:ext cx="469744" cy="259045"/>
    <xdr:sp macro="" textlink="">
      <xdr:nvSpPr>
        <xdr:cNvPr id="840" name="n_4mainValue【消防施設】&#10;一人当たり面積">
          <a:extLst>
            <a:ext uri="{FF2B5EF4-FFF2-40B4-BE49-F238E27FC236}">
              <a16:creationId xmlns:a16="http://schemas.microsoft.com/office/drawing/2014/main" xmlns="" id="{71420DB7-1D13-428C-8DFA-3F3EF750627C}"/>
            </a:ext>
          </a:extLst>
        </xdr:cNvPr>
        <xdr:cNvSpPr txBox="1"/>
      </xdr:nvSpPr>
      <xdr:spPr>
        <a:xfrm>
          <a:off x="16226867" y="144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xmlns="" id="{F55407D2-B02A-4D06-9533-9069F7D64C3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xmlns="" id="{F72A864F-251E-4D11-9397-B10579BB662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xmlns="" id="{94F1B8DC-D5C1-496B-98DC-6E48FB7A02F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xmlns="" id="{C4EE8AB6-078C-4F22-B3AF-9BECF7835E8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xmlns="" id="{69188E6B-D7B4-4659-B5D2-C19B005984E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xmlns="" id="{1895BE43-8386-4A66-8EC8-5D0FA48DD67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xmlns="" id="{4055B485-A73F-4D6C-BF91-726571425B6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xmlns="" id="{57F07440-172C-4DC2-BCA3-8B9C11D3F06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xmlns="" id="{358B63E2-C32A-4D9C-A05C-C7BC5B22931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xmlns="" id="{927CB67F-D301-4F5E-B5F9-5B81CDD38E4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xmlns="" id="{47A35DF4-E790-4E77-9227-3281A7DF8AD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xmlns="" id="{79BF4A40-9145-42D3-AA83-BA42752D0FE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xmlns="" id="{35DC40FA-9759-419D-AFC3-5FD94D7B42D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xmlns="" id="{918621EB-1E43-4EBD-99DF-C5158FA60A6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xmlns="" id="{76FCA8B4-EC48-42C9-AE20-F6C7ECACFFC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xmlns="" id="{5B0F1DF0-812E-47CC-858C-259E4A58744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xmlns="" id="{E207908F-2435-4D87-BF7D-E8ECCAC050F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xmlns="" id="{F811E00A-4400-4A12-98AE-66807A97EF9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xmlns="" id="{6D5F1942-1093-47BF-B99F-279A5E58C98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xmlns="" id="{975E5C85-8A8A-4F93-9E96-C3B93EFF332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xmlns="" id="{A73B32E2-FBD0-4719-9A4C-5327EF8F053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xmlns="" id="{05CE4F89-77D2-4E19-BE9E-E404A8373C4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xmlns="" id="{4D5A6495-8AE4-462C-A1C2-BC6727CE07E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xmlns="" id="{D547EB3E-38E8-43C4-B7C4-0030046E821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xmlns="" id="{CA84A159-1973-4AB6-B10F-A28DAB56B61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xmlns="" id="{0CCFC9CB-3D0C-4E41-A2AB-9E93C6C19105}"/>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xmlns="" id="{6DCC6D54-7D0D-4B14-AFDD-6F03FA8796F2}"/>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xmlns="" id="{5E6E9C35-C37F-4FFB-99C1-69E336C1F5E4}"/>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xmlns="" id="{967931FC-2CCC-4A5A-A503-590ADEA27FF2}"/>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xmlns="" id="{8E60891A-4A45-4AFA-86ED-773ED2C33B88}"/>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xmlns="" id="{AC67C16B-A692-476D-9E6A-5EF8E8A63AE9}"/>
            </a:ext>
          </a:extLst>
        </xdr:cNvPr>
        <xdr:cNvSpPr txBox="1"/>
      </xdr:nvSpPr>
      <xdr:spPr>
        <a:xfrm>
          <a:off x="14414500" y="17235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xmlns="" id="{0CC521BD-BDAD-4A74-8641-580248084C23}"/>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xmlns="" id="{202277B3-5E80-4A51-839F-5E76DDDFDE85}"/>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xmlns="" id="{F7761967-2F04-4D92-B509-A738E0A41F91}"/>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xmlns="" id="{B60F95AD-CD0F-4815-B190-EF1DAB22E275}"/>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xmlns="" id="{350EE9E0-56D7-45D2-949D-A655D5AD150A}"/>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CAACE31F-D121-4090-9286-5836C206553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B1F35971-0714-43A2-86C0-DA01EFB6DD7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89E6D698-89E7-4AA3-8BAC-1C32FAB0594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7F884407-80C8-4E61-A177-2EF383768E8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4EB27B85-602C-4161-8CEC-556DA4DE869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22134</xdr:rowOff>
    </xdr:from>
    <xdr:to>
      <xdr:col>85</xdr:col>
      <xdr:colOff>177800</xdr:colOff>
      <xdr:row>108</xdr:row>
      <xdr:rowOff>123734</xdr:rowOff>
    </xdr:to>
    <xdr:sp macro="" textlink="">
      <xdr:nvSpPr>
        <xdr:cNvPr id="882" name="楕円 881">
          <a:extLst>
            <a:ext uri="{FF2B5EF4-FFF2-40B4-BE49-F238E27FC236}">
              <a16:creationId xmlns:a16="http://schemas.microsoft.com/office/drawing/2014/main" xmlns="" id="{DB2F5652-5D25-4AC1-A5D2-6863E9C4E2C6}"/>
            </a:ext>
          </a:extLst>
        </xdr:cNvPr>
        <xdr:cNvSpPr/>
      </xdr:nvSpPr>
      <xdr:spPr>
        <a:xfrm>
          <a:off x="14325600" y="181272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108511</xdr:rowOff>
    </xdr:from>
    <xdr:ext cx="405111" cy="259045"/>
    <xdr:sp macro="" textlink="">
      <xdr:nvSpPr>
        <xdr:cNvPr id="883" name="【庁舎】&#10;有形固定資産減価償却率該当値テキスト">
          <a:extLst>
            <a:ext uri="{FF2B5EF4-FFF2-40B4-BE49-F238E27FC236}">
              <a16:creationId xmlns:a16="http://schemas.microsoft.com/office/drawing/2014/main" xmlns="" id="{06EEF845-B3A7-4AE0-BC9A-6825C1C5D230}"/>
            </a:ext>
          </a:extLst>
        </xdr:cNvPr>
        <xdr:cNvSpPr txBox="1"/>
      </xdr:nvSpPr>
      <xdr:spPr>
        <a:xfrm>
          <a:off x="14414500" y="1804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884" name="楕円 883">
          <a:extLst>
            <a:ext uri="{FF2B5EF4-FFF2-40B4-BE49-F238E27FC236}">
              <a16:creationId xmlns:a16="http://schemas.microsoft.com/office/drawing/2014/main" xmlns="" id="{A9C67E8A-F878-4CDC-8DE3-1A7609E713E3}"/>
            </a:ext>
          </a:extLst>
        </xdr:cNvPr>
        <xdr:cNvSpPr/>
      </xdr:nvSpPr>
      <xdr:spPr>
        <a:xfrm>
          <a:off x="1357884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72934</xdr:rowOff>
    </xdr:from>
    <xdr:to>
      <xdr:col>85</xdr:col>
      <xdr:colOff>127000</xdr:colOff>
      <xdr:row>108</xdr:row>
      <xdr:rowOff>79466</xdr:rowOff>
    </xdr:to>
    <xdr:cxnSp macro="">
      <xdr:nvCxnSpPr>
        <xdr:cNvPr id="885" name="直線コネクタ 884">
          <a:extLst>
            <a:ext uri="{FF2B5EF4-FFF2-40B4-BE49-F238E27FC236}">
              <a16:creationId xmlns:a16="http://schemas.microsoft.com/office/drawing/2014/main" xmlns="" id="{28FEB7DA-9BED-485B-AC6C-FFE77A9628A5}"/>
            </a:ext>
          </a:extLst>
        </xdr:cNvPr>
        <xdr:cNvCxnSpPr/>
      </xdr:nvCxnSpPr>
      <xdr:spPr>
        <a:xfrm flipV="1">
          <a:off x="13629640" y="18178054"/>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20501</xdr:rowOff>
    </xdr:from>
    <xdr:to>
      <xdr:col>76</xdr:col>
      <xdr:colOff>165100</xdr:colOff>
      <xdr:row>108</xdr:row>
      <xdr:rowOff>122101</xdr:rowOff>
    </xdr:to>
    <xdr:sp macro="" textlink="">
      <xdr:nvSpPr>
        <xdr:cNvPr id="886" name="楕円 885">
          <a:extLst>
            <a:ext uri="{FF2B5EF4-FFF2-40B4-BE49-F238E27FC236}">
              <a16:creationId xmlns:a16="http://schemas.microsoft.com/office/drawing/2014/main" xmlns="" id="{2586B40A-DA9C-43EC-B47C-FBEB87CCE449}"/>
            </a:ext>
          </a:extLst>
        </xdr:cNvPr>
        <xdr:cNvSpPr/>
      </xdr:nvSpPr>
      <xdr:spPr>
        <a:xfrm>
          <a:off x="1280414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71301</xdr:rowOff>
    </xdr:from>
    <xdr:to>
      <xdr:col>81</xdr:col>
      <xdr:colOff>50800</xdr:colOff>
      <xdr:row>108</xdr:row>
      <xdr:rowOff>79466</xdr:rowOff>
    </xdr:to>
    <xdr:cxnSp macro="">
      <xdr:nvCxnSpPr>
        <xdr:cNvPr id="887" name="直線コネクタ 886">
          <a:extLst>
            <a:ext uri="{FF2B5EF4-FFF2-40B4-BE49-F238E27FC236}">
              <a16:creationId xmlns:a16="http://schemas.microsoft.com/office/drawing/2014/main" xmlns="" id="{31824831-529B-4FAF-8299-EBCFBB0BE4AC}"/>
            </a:ext>
          </a:extLst>
        </xdr:cNvPr>
        <xdr:cNvCxnSpPr/>
      </xdr:nvCxnSpPr>
      <xdr:spPr>
        <a:xfrm>
          <a:off x="12854940" y="18176421"/>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13970</xdr:rowOff>
    </xdr:from>
    <xdr:to>
      <xdr:col>72</xdr:col>
      <xdr:colOff>38100</xdr:colOff>
      <xdr:row>108</xdr:row>
      <xdr:rowOff>115570</xdr:rowOff>
    </xdr:to>
    <xdr:sp macro="" textlink="">
      <xdr:nvSpPr>
        <xdr:cNvPr id="888" name="楕円 887">
          <a:extLst>
            <a:ext uri="{FF2B5EF4-FFF2-40B4-BE49-F238E27FC236}">
              <a16:creationId xmlns:a16="http://schemas.microsoft.com/office/drawing/2014/main" xmlns="" id="{FF9E1EF8-5147-4437-A6AB-BE3BF60AA824}"/>
            </a:ext>
          </a:extLst>
        </xdr:cNvPr>
        <xdr:cNvSpPr/>
      </xdr:nvSpPr>
      <xdr:spPr>
        <a:xfrm>
          <a:off x="12029440" y="18119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64770</xdr:rowOff>
    </xdr:from>
    <xdr:to>
      <xdr:col>76</xdr:col>
      <xdr:colOff>114300</xdr:colOff>
      <xdr:row>108</xdr:row>
      <xdr:rowOff>71301</xdr:rowOff>
    </xdr:to>
    <xdr:cxnSp macro="">
      <xdr:nvCxnSpPr>
        <xdr:cNvPr id="889" name="直線コネクタ 888">
          <a:extLst>
            <a:ext uri="{FF2B5EF4-FFF2-40B4-BE49-F238E27FC236}">
              <a16:creationId xmlns:a16="http://schemas.microsoft.com/office/drawing/2014/main" xmlns="" id="{98438361-6EBB-448A-809C-D52C912CDAE5}"/>
            </a:ext>
          </a:extLst>
        </xdr:cNvPr>
        <xdr:cNvCxnSpPr/>
      </xdr:nvCxnSpPr>
      <xdr:spPr>
        <a:xfrm>
          <a:off x="12072620" y="1816989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5806</xdr:rowOff>
    </xdr:from>
    <xdr:to>
      <xdr:col>67</xdr:col>
      <xdr:colOff>101600</xdr:colOff>
      <xdr:row>108</xdr:row>
      <xdr:rowOff>107406</xdr:rowOff>
    </xdr:to>
    <xdr:sp macro="" textlink="">
      <xdr:nvSpPr>
        <xdr:cNvPr id="890" name="楕円 889">
          <a:extLst>
            <a:ext uri="{FF2B5EF4-FFF2-40B4-BE49-F238E27FC236}">
              <a16:creationId xmlns:a16="http://schemas.microsoft.com/office/drawing/2014/main" xmlns="" id="{924E97B3-828B-4813-A5A3-298ADD4DF6B3}"/>
            </a:ext>
          </a:extLst>
        </xdr:cNvPr>
        <xdr:cNvSpPr/>
      </xdr:nvSpPr>
      <xdr:spPr>
        <a:xfrm>
          <a:off x="1123188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56606</xdr:rowOff>
    </xdr:from>
    <xdr:to>
      <xdr:col>71</xdr:col>
      <xdr:colOff>177800</xdr:colOff>
      <xdr:row>108</xdr:row>
      <xdr:rowOff>64770</xdr:rowOff>
    </xdr:to>
    <xdr:cxnSp macro="">
      <xdr:nvCxnSpPr>
        <xdr:cNvPr id="891" name="直線コネクタ 890">
          <a:extLst>
            <a:ext uri="{FF2B5EF4-FFF2-40B4-BE49-F238E27FC236}">
              <a16:creationId xmlns:a16="http://schemas.microsoft.com/office/drawing/2014/main" xmlns="" id="{6AAE4D73-F71C-4317-88AE-5DCF27043C8F}"/>
            </a:ext>
          </a:extLst>
        </xdr:cNvPr>
        <xdr:cNvCxnSpPr/>
      </xdr:nvCxnSpPr>
      <xdr:spPr>
        <a:xfrm>
          <a:off x="11282680" y="18161726"/>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xmlns="" id="{2DA1274B-79CC-4EC2-8DAF-0E41C993725D}"/>
            </a:ext>
          </a:extLst>
        </xdr:cNvPr>
        <xdr:cNvSpPr txBox="1"/>
      </xdr:nvSpPr>
      <xdr:spPr>
        <a:xfrm>
          <a:off x="134372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xmlns="" id="{744A7C58-AA19-4124-9CEB-002C4BEE0FC0}"/>
            </a:ext>
          </a:extLst>
        </xdr:cNvPr>
        <xdr:cNvSpPr txBox="1"/>
      </xdr:nvSpPr>
      <xdr:spPr>
        <a:xfrm>
          <a:off x="12675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xmlns="" id="{5721AB96-F0B7-4C37-BB4A-61110403B101}"/>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xmlns="" id="{93C91FEC-9288-4442-A6E8-771D3D2A3FC1}"/>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896" name="n_1mainValue【庁舎】&#10;有形固定資産減価償却率">
          <a:extLst>
            <a:ext uri="{FF2B5EF4-FFF2-40B4-BE49-F238E27FC236}">
              <a16:creationId xmlns:a16="http://schemas.microsoft.com/office/drawing/2014/main" xmlns="" id="{2E1AB4AF-9404-47B1-8915-FF8E2DBA1609}"/>
            </a:ext>
          </a:extLst>
        </xdr:cNvPr>
        <xdr:cNvSpPr txBox="1"/>
      </xdr:nvSpPr>
      <xdr:spPr>
        <a:xfrm>
          <a:off x="134372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113228</xdr:rowOff>
    </xdr:from>
    <xdr:ext cx="405111" cy="259045"/>
    <xdr:sp macro="" textlink="">
      <xdr:nvSpPr>
        <xdr:cNvPr id="897" name="n_2mainValue【庁舎】&#10;有形固定資産減価償却率">
          <a:extLst>
            <a:ext uri="{FF2B5EF4-FFF2-40B4-BE49-F238E27FC236}">
              <a16:creationId xmlns:a16="http://schemas.microsoft.com/office/drawing/2014/main" xmlns="" id="{10F7F036-5704-4B5A-95DF-AA56A299684B}"/>
            </a:ext>
          </a:extLst>
        </xdr:cNvPr>
        <xdr:cNvSpPr txBox="1"/>
      </xdr:nvSpPr>
      <xdr:spPr>
        <a:xfrm>
          <a:off x="126752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106697</xdr:rowOff>
    </xdr:from>
    <xdr:ext cx="405111" cy="259045"/>
    <xdr:sp macro="" textlink="">
      <xdr:nvSpPr>
        <xdr:cNvPr id="898" name="n_3mainValue【庁舎】&#10;有形固定資産減価償却率">
          <a:extLst>
            <a:ext uri="{FF2B5EF4-FFF2-40B4-BE49-F238E27FC236}">
              <a16:creationId xmlns:a16="http://schemas.microsoft.com/office/drawing/2014/main" xmlns="" id="{D35D147F-04E0-468A-8A83-06B10C23AE18}"/>
            </a:ext>
          </a:extLst>
        </xdr:cNvPr>
        <xdr:cNvSpPr txBox="1"/>
      </xdr:nvSpPr>
      <xdr:spPr>
        <a:xfrm>
          <a:off x="11900544" y="182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98533</xdr:rowOff>
    </xdr:from>
    <xdr:ext cx="405111" cy="259045"/>
    <xdr:sp macro="" textlink="">
      <xdr:nvSpPr>
        <xdr:cNvPr id="899" name="n_4mainValue【庁舎】&#10;有形固定資産減価償却率">
          <a:extLst>
            <a:ext uri="{FF2B5EF4-FFF2-40B4-BE49-F238E27FC236}">
              <a16:creationId xmlns:a16="http://schemas.microsoft.com/office/drawing/2014/main" xmlns="" id="{0876A307-DDBE-4724-A152-2B442747570C}"/>
            </a:ext>
          </a:extLst>
        </xdr:cNvPr>
        <xdr:cNvSpPr txBox="1"/>
      </xdr:nvSpPr>
      <xdr:spPr>
        <a:xfrm>
          <a:off x="1110298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xmlns="" id="{69EFD168-D8A5-461E-8E1A-89657333E85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xmlns="" id="{74A1DC88-BC87-4CEE-A600-44448E0519A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xmlns="" id="{6AF2750A-4393-4026-A723-F5220C0E6DF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xmlns="" id="{6A76CAAF-9567-4D08-964B-AC567E18883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xmlns="" id="{6AABECBC-2CFF-42B0-AA31-2D714AB50C8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xmlns="" id="{BD894CAA-D4FF-4B0C-8D5E-44D38A25501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xmlns="" id="{C4638B44-EFF7-4518-8041-4DF1CB91DFC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xmlns="" id="{97E21608-27CE-475C-882B-3BFD1893734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xmlns="" id="{1E4730FE-A39E-42F8-AAB5-684FA0C84AB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xmlns="" id="{9E30C068-C07F-485E-953F-F413BC6CB96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xmlns="" id="{56557226-E77B-4BA9-A91B-FB972AFEF49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xmlns="" id="{94914113-D433-4A68-A655-C5A6140D76E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xmlns="" id="{6C6BDCE5-EF9D-4D9B-9C27-6F7F23D1231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xmlns="" id="{F1984ED6-8E97-41C3-A74B-BDD78D0B587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xmlns="" id="{EEB3E3BE-22F8-4E65-88AA-4A3E012A56C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xmlns="" id="{84B2BA63-CE6E-4E79-BA8A-DA7771F99CC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xmlns="" id="{EB9F2893-D9E5-49FE-9CE1-DCB586F631C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xmlns="" id="{94600E57-1403-49F3-9A6E-4BAEDACCE41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xmlns="" id="{19E15920-251E-4B46-B1AB-906B88148AC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xmlns="" id="{DDF6401F-4750-40AF-A192-49E5595543F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xmlns="" id="{7A0C0749-7D49-4037-8CB9-9995A2F7B97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xmlns="" id="{2854ABAC-05DD-481C-9865-272C54CA3B2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xmlns="" id="{8B6EE1DE-443B-4C68-A1EE-5EF460D2DE0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xmlns="" id="{FD201BC5-AB99-469E-832E-4363DFDC4E0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xmlns="" id="{9E21B398-359A-4818-99FF-4DAB683EC3B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xmlns="" id="{CE93BF02-070A-4551-8E6B-C8CAD12F03E8}"/>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xmlns="" id="{B7BF5A92-7616-4759-AAC7-48E802EFC2E9}"/>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xmlns="" id="{A171DB8F-6F25-446B-90EF-9D4D7460A655}"/>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xmlns="" id="{3154DD29-8FBE-4230-9FB8-C0DB1361A7E7}"/>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xmlns="" id="{9F797641-A671-4ADF-A2D6-556B5B180542}"/>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930" name="【庁舎】&#10;一人当たり面積平均値テキスト">
          <a:extLst>
            <a:ext uri="{FF2B5EF4-FFF2-40B4-BE49-F238E27FC236}">
              <a16:creationId xmlns:a16="http://schemas.microsoft.com/office/drawing/2014/main" xmlns="" id="{9EF80622-2D45-4A83-BB38-88A129B52DC7}"/>
            </a:ext>
          </a:extLst>
        </xdr:cNvPr>
        <xdr:cNvSpPr txBox="1"/>
      </xdr:nvSpPr>
      <xdr:spPr>
        <a:xfrm>
          <a:off x="19547840" y="1762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xmlns="" id="{22C08684-1CA0-420C-A8C5-A10322BDC2E5}"/>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xmlns="" id="{B3631D0C-ACC6-47C8-8541-0ACE4D7E7042}"/>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xmlns="" id="{A7074E4C-AF8F-42D8-B48B-696F847414CF}"/>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xmlns="" id="{28425DC4-AEF2-4698-ABBE-90A13E8A989B}"/>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xmlns="" id="{7574E097-6A23-4F44-AF6A-02B26D3EE4E9}"/>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16B6C21E-932C-4F79-8220-251297BF9BF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58E691C8-9985-4E4C-AE0A-ED31E7E6BA2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702A8C16-60F3-41F2-A13C-108ACADCB2F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985C7FD0-6D14-4279-85F9-F7F75F26537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642029E5-4A0E-4D05-8523-31D095DBB1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941" name="楕円 940">
          <a:extLst>
            <a:ext uri="{FF2B5EF4-FFF2-40B4-BE49-F238E27FC236}">
              <a16:creationId xmlns:a16="http://schemas.microsoft.com/office/drawing/2014/main" xmlns="" id="{470AC779-D8F4-453F-A486-2162B9E2C94F}"/>
            </a:ext>
          </a:extLst>
        </xdr:cNvPr>
        <xdr:cNvSpPr/>
      </xdr:nvSpPr>
      <xdr:spPr>
        <a:xfrm>
          <a:off x="19458940" y="17940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149151</xdr:rowOff>
    </xdr:from>
    <xdr:ext cx="469744" cy="259045"/>
    <xdr:sp macro="" textlink="">
      <xdr:nvSpPr>
        <xdr:cNvPr id="942" name="【庁舎】&#10;一人当たり面積該当値テキスト">
          <a:extLst>
            <a:ext uri="{FF2B5EF4-FFF2-40B4-BE49-F238E27FC236}">
              <a16:creationId xmlns:a16="http://schemas.microsoft.com/office/drawing/2014/main" xmlns="" id="{802CDEC6-B6BF-465D-B245-1BEFC79E95E5}"/>
            </a:ext>
          </a:extLst>
        </xdr:cNvPr>
        <xdr:cNvSpPr txBox="1"/>
      </xdr:nvSpPr>
      <xdr:spPr>
        <a:xfrm>
          <a:off x="19547840" y="1791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43" name="楕円 942">
          <a:extLst>
            <a:ext uri="{FF2B5EF4-FFF2-40B4-BE49-F238E27FC236}">
              <a16:creationId xmlns:a16="http://schemas.microsoft.com/office/drawing/2014/main" xmlns="" id="{4473817F-CD31-444F-B380-D71ADC05FDE6}"/>
            </a:ext>
          </a:extLst>
        </xdr:cNvPr>
        <xdr:cNvSpPr/>
      </xdr:nvSpPr>
      <xdr:spPr>
        <a:xfrm>
          <a:off x="18735040" y="17938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51707</xdr:rowOff>
    </xdr:to>
    <xdr:cxnSp macro="">
      <xdr:nvCxnSpPr>
        <xdr:cNvPr id="944" name="直線コネクタ 943">
          <a:extLst>
            <a:ext uri="{FF2B5EF4-FFF2-40B4-BE49-F238E27FC236}">
              <a16:creationId xmlns:a16="http://schemas.microsoft.com/office/drawing/2014/main" xmlns="" id="{DDCF9FB0-6DFC-425E-A0D0-EA09C9147BBD}"/>
            </a:ext>
          </a:extLst>
        </xdr:cNvPr>
        <xdr:cNvCxnSpPr/>
      </xdr:nvCxnSpPr>
      <xdr:spPr>
        <a:xfrm flipV="1">
          <a:off x="18778220" y="17987554"/>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945" name="楕円 944">
          <a:extLst>
            <a:ext uri="{FF2B5EF4-FFF2-40B4-BE49-F238E27FC236}">
              <a16:creationId xmlns:a16="http://schemas.microsoft.com/office/drawing/2014/main" xmlns="" id="{FA12875D-629C-4416-8FAD-83626E9CD2C3}"/>
            </a:ext>
          </a:extLst>
        </xdr:cNvPr>
        <xdr:cNvSpPr/>
      </xdr:nvSpPr>
      <xdr:spPr>
        <a:xfrm>
          <a:off x="1793748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51707</xdr:rowOff>
    </xdr:to>
    <xdr:cxnSp macro="">
      <xdr:nvCxnSpPr>
        <xdr:cNvPr id="946" name="直線コネクタ 945">
          <a:extLst>
            <a:ext uri="{FF2B5EF4-FFF2-40B4-BE49-F238E27FC236}">
              <a16:creationId xmlns:a16="http://schemas.microsoft.com/office/drawing/2014/main" xmlns="" id="{1A2B4010-2379-400B-BEEF-48884273B146}"/>
            </a:ext>
          </a:extLst>
        </xdr:cNvPr>
        <xdr:cNvCxnSpPr/>
      </xdr:nvCxnSpPr>
      <xdr:spPr>
        <a:xfrm>
          <a:off x="17988280" y="1798592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5806</xdr:rowOff>
    </xdr:from>
    <xdr:to>
      <xdr:col>102</xdr:col>
      <xdr:colOff>165100</xdr:colOff>
      <xdr:row>107</xdr:row>
      <xdr:rowOff>107406</xdr:rowOff>
    </xdr:to>
    <xdr:sp macro="" textlink="">
      <xdr:nvSpPr>
        <xdr:cNvPr id="947" name="楕円 946">
          <a:extLst>
            <a:ext uri="{FF2B5EF4-FFF2-40B4-BE49-F238E27FC236}">
              <a16:creationId xmlns:a16="http://schemas.microsoft.com/office/drawing/2014/main" xmlns="" id="{ECBAA809-92C7-4C2A-A074-AD5BB94F3720}"/>
            </a:ext>
          </a:extLst>
        </xdr:cNvPr>
        <xdr:cNvSpPr/>
      </xdr:nvSpPr>
      <xdr:spPr>
        <a:xfrm>
          <a:off x="17162780" y="179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56606</xdr:rowOff>
    </xdr:to>
    <xdr:cxnSp macro="">
      <xdr:nvCxnSpPr>
        <xdr:cNvPr id="948" name="直線コネクタ 947">
          <a:extLst>
            <a:ext uri="{FF2B5EF4-FFF2-40B4-BE49-F238E27FC236}">
              <a16:creationId xmlns:a16="http://schemas.microsoft.com/office/drawing/2014/main" xmlns="" id="{39D593E9-B593-4918-82D4-68CACF67E04E}"/>
            </a:ext>
          </a:extLst>
        </xdr:cNvPr>
        <xdr:cNvCxnSpPr/>
      </xdr:nvCxnSpPr>
      <xdr:spPr>
        <a:xfrm flipV="1">
          <a:off x="17213580" y="17985922"/>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49" name="楕円 948">
          <a:extLst>
            <a:ext uri="{FF2B5EF4-FFF2-40B4-BE49-F238E27FC236}">
              <a16:creationId xmlns:a16="http://schemas.microsoft.com/office/drawing/2014/main" xmlns="" id="{A5121264-CB75-4F2B-A866-C10217A3CAA7}"/>
            </a:ext>
          </a:extLst>
        </xdr:cNvPr>
        <xdr:cNvSpPr/>
      </xdr:nvSpPr>
      <xdr:spPr>
        <a:xfrm>
          <a:off x="16388080" y="17948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56606</xdr:rowOff>
    </xdr:from>
    <xdr:to>
      <xdr:col>102</xdr:col>
      <xdr:colOff>114300</xdr:colOff>
      <xdr:row>107</xdr:row>
      <xdr:rowOff>61505</xdr:rowOff>
    </xdr:to>
    <xdr:cxnSp macro="">
      <xdr:nvCxnSpPr>
        <xdr:cNvPr id="950" name="直線コネクタ 949">
          <a:extLst>
            <a:ext uri="{FF2B5EF4-FFF2-40B4-BE49-F238E27FC236}">
              <a16:creationId xmlns:a16="http://schemas.microsoft.com/office/drawing/2014/main" xmlns="" id="{688132DA-DFA6-458D-A428-8A3FEE9538CD}"/>
            </a:ext>
          </a:extLst>
        </xdr:cNvPr>
        <xdr:cNvCxnSpPr/>
      </xdr:nvCxnSpPr>
      <xdr:spPr>
        <a:xfrm flipV="1">
          <a:off x="16431260" y="17994086"/>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xmlns="" id="{0918A694-9145-44BB-8158-81F776B2751A}"/>
            </a:ext>
          </a:extLst>
        </xdr:cNvPr>
        <xdr:cNvSpPr txBox="1"/>
      </xdr:nvSpPr>
      <xdr:spPr>
        <a:xfrm>
          <a:off x="1856112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2" name="n_2aveValue【庁舎】&#10;一人当たり面積">
          <a:extLst>
            <a:ext uri="{FF2B5EF4-FFF2-40B4-BE49-F238E27FC236}">
              <a16:creationId xmlns:a16="http://schemas.microsoft.com/office/drawing/2014/main" xmlns="" id="{F0085514-AED0-49D6-BD0D-13DF68D98820}"/>
            </a:ext>
          </a:extLst>
        </xdr:cNvPr>
        <xdr:cNvSpPr txBox="1"/>
      </xdr:nvSpPr>
      <xdr:spPr>
        <a:xfrm>
          <a:off x="1777626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953" name="n_3aveValue【庁舎】&#10;一人当たり面積">
          <a:extLst>
            <a:ext uri="{FF2B5EF4-FFF2-40B4-BE49-F238E27FC236}">
              <a16:creationId xmlns:a16="http://schemas.microsoft.com/office/drawing/2014/main" xmlns="" id="{B4A5AE68-31AE-44EA-B4F6-1E364D7E2F01}"/>
            </a:ext>
          </a:extLst>
        </xdr:cNvPr>
        <xdr:cNvSpPr txBox="1"/>
      </xdr:nvSpPr>
      <xdr:spPr>
        <a:xfrm>
          <a:off x="1700156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54" name="n_4aveValue【庁舎】&#10;一人当たり面積">
          <a:extLst>
            <a:ext uri="{FF2B5EF4-FFF2-40B4-BE49-F238E27FC236}">
              <a16:creationId xmlns:a16="http://schemas.microsoft.com/office/drawing/2014/main" xmlns="" id="{33473690-E9B5-4E1D-A18E-3DD17F239BCB}"/>
            </a:ext>
          </a:extLst>
        </xdr:cNvPr>
        <xdr:cNvSpPr txBox="1"/>
      </xdr:nvSpPr>
      <xdr:spPr>
        <a:xfrm>
          <a:off x="162268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55" name="n_1mainValue【庁舎】&#10;一人当たり面積">
          <a:extLst>
            <a:ext uri="{FF2B5EF4-FFF2-40B4-BE49-F238E27FC236}">
              <a16:creationId xmlns:a16="http://schemas.microsoft.com/office/drawing/2014/main" xmlns="" id="{63BFF76C-FA58-4447-B6B6-AF041E633069}"/>
            </a:ext>
          </a:extLst>
        </xdr:cNvPr>
        <xdr:cNvSpPr txBox="1"/>
      </xdr:nvSpPr>
      <xdr:spPr>
        <a:xfrm>
          <a:off x="18561127" y="180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956" name="n_2mainValue【庁舎】&#10;一人当たり面積">
          <a:extLst>
            <a:ext uri="{FF2B5EF4-FFF2-40B4-BE49-F238E27FC236}">
              <a16:creationId xmlns:a16="http://schemas.microsoft.com/office/drawing/2014/main" xmlns="" id="{CFECA8BD-7580-4F0E-B0A9-4C77E5297B43}"/>
            </a:ext>
          </a:extLst>
        </xdr:cNvPr>
        <xdr:cNvSpPr txBox="1"/>
      </xdr:nvSpPr>
      <xdr:spPr>
        <a:xfrm>
          <a:off x="177762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98533</xdr:rowOff>
    </xdr:from>
    <xdr:ext cx="469744" cy="259045"/>
    <xdr:sp macro="" textlink="">
      <xdr:nvSpPr>
        <xdr:cNvPr id="957" name="n_3mainValue【庁舎】&#10;一人当たり面積">
          <a:extLst>
            <a:ext uri="{FF2B5EF4-FFF2-40B4-BE49-F238E27FC236}">
              <a16:creationId xmlns:a16="http://schemas.microsoft.com/office/drawing/2014/main" xmlns="" id="{FAFB2DDC-CE96-4FC8-8F9E-A0D2424EEA59}"/>
            </a:ext>
          </a:extLst>
        </xdr:cNvPr>
        <xdr:cNvSpPr txBox="1"/>
      </xdr:nvSpPr>
      <xdr:spPr>
        <a:xfrm>
          <a:off x="17001567" y="18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58" name="n_4mainValue【庁舎】&#10;一人当たり面積">
          <a:extLst>
            <a:ext uri="{FF2B5EF4-FFF2-40B4-BE49-F238E27FC236}">
              <a16:creationId xmlns:a16="http://schemas.microsoft.com/office/drawing/2014/main" xmlns="" id="{5B2C0E9E-CD8F-40C1-A355-A605708B1FCF}"/>
            </a:ext>
          </a:extLst>
        </xdr:cNvPr>
        <xdr:cNvSpPr txBox="1"/>
      </xdr:nvSpPr>
      <xdr:spPr>
        <a:xfrm>
          <a:off x="162268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xmlns="" id="{207CA5D6-9E1D-4954-8226-5C22C99E4A2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xmlns="" id="{AFCCD003-D1D4-4DB4-839E-EA9CDC45B17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xmlns="" id="{14972D6D-0D82-427D-A537-91B2DB237D4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類似団体と比較していずれの施設も有形固定資産減価償却率が高く、特に庁舎、一般廃棄物処理施設、市民会館が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パーセント超えて、老朽化が著しい。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庁舎については、老朽化に加え、耐震安全性が確保されていないことから、新築建て替えを進めている。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一般廃棄物処理施設については、一部事務組合で新たな施設を整備しており令和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年度より始動する。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市民会館については、令和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年度に個別施設計画を策定し、文化施設の整理統合や他施設との複合化等に向けた検討を進めている。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は、旧産炭地及び過疎地域であるため、人口の減少や少子高齢化の進展が著しく、基幹産業もないこと等から、財政基盤が極めて弱く、低い財政力指数が続いている。市税の増など財政力指数の増加要因もあるものの、過疎対策事業債の償還額の増加などもあり、財政力指数は、</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程度を推移している。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令和元年度及び令和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％を超えていた経常収支比率は、令和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年度に、新型コロナに対応した国の特別な財政措置により経常収支比率が改善したが、令和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年度には再び</a:t>
          </a:r>
          <a:r>
            <a:rPr kumimoji="1" lang="en-US" altLang="ja-JP" sz="1050">
              <a:latin typeface="ＭＳ Ｐゴシック" panose="020B0600070205080204" pitchFamily="50" charset="-128"/>
              <a:ea typeface="ＭＳ Ｐゴシック" panose="020B0600070205080204" pitchFamily="50" charset="-128"/>
            </a:rPr>
            <a:t>99.9</a:t>
          </a:r>
          <a:r>
            <a:rPr kumimoji="1" lang="ja-JP" altLang="en-US" sz="1050">
              <a:latin typeface="ＭＳ Ｐゴシック" panose="020B0600070205080204" pitchFamily="50" charset="-128"/>
              <a:ea typeface="ＭＳ Ｐゴシック" panose="020B0600070205080204" pitchFamily="50" charset="-128"/>
            </a:rPr>
            <a:t>％まで上昇した。令和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年度には、段階的な定年引上げに伴い人件費が減少したことにより、わずかに改善したものの、令和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年度には、例年の人件費水準に戻ることから、再び悪化に転じる見込みである。また、令和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年度には、過疎対策事業債の元金償還が本格化する予定であり、さらなる経常収支比率の悪化も予想される。</a:t>
          </a:r>
        </a:p>
        <a:p>
          <a:r>
            <a:rPr kumimoji="1" lang="ja-JP" altLang="en-US" sz="1050">
              <a:latin typeface="ＭＳ Ｐゴシック" panose="020B0600070205080204" pitchFamily="50" charset="-128"/>
              <a:ea typeface="ＭＳ Ｐゴシック" panose="020B0600070205080204" pitchFamily="50" charset="-128"/>
            </a:rPr>
            <a:t>　本市は、類似団体と比較し慢性的に扶助費が多額であり、経常収支比率を押し上げている。このため、保護受給者の自立支援について、より一層の強化を図るとともに、次世代への連鎖を防ぐための対策を講じていく必要がある。また、企業誘致の更なる推進などにより、雇用や税収の増加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58674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095908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9011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90117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09903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退職金を除く人件費は、職員数の減により減少しており、物件費についても、旧し尿処理施設の解体に係る事業費の減に伴い減少している。</a:t>
          </a:r>
        </a:p>
        <a:p>
          <a:r>
            <a:rPr kumimoji="1" lang="ja-JP" altLang="en-US" sz="1050">
              <a:latin typeface="ＭＳ Ｐゴシック" panose="020B0600070205080204" pitchFamily="50" charset="-128"/>
              <a:ea typeface="ＭＳ Ｐゴシック" panose="020B0600070205080204" pitchFamily="50" charset="-128"/>
            </a:rPr>
            <a:t>　しかしながら、人口の減少割合の方が大きいことから、人口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人当たり人件費・物件費等の増加につながっている。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94182</xdr:rowOff>
    </xdr:from>
    <xdr:to>
      <xdr:col>23</xdr:col>
      <xdr:colOff>133350</xdr:colOff>
      <xdr:row>81</xdr:row>
      <xdr:rowOff>96503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3981632"/>
          <a:ext cx="8382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65337</xdr:rowOff>
    </xdr:from>
    <xdr:to>
      <xdr:col>19</xdr:col>
      <xdr:colOff>133350</xdr:colOff>
      <xdr:row>81</xdr:row>
      <xdr:rowOff>94182</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3952787"/>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38164</xdr:rowOff>
    </xdr:from>
    <xdr:to>
      <xdr:col>15</xdr:col>
      <xdr:colOff>82550</xdr:colOff>
      <xdr:row>81</xdr:row>
      <xdr:rowOff>65337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25614"/>
          <a:ext cx="889000" cy="2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164179</xdr:rowOff>
    </xdr:from>
    <xdr:to>
      <xdr:col>11</xdr:col>
      <xdr:colOff>31750</xdr:colOff>
      <xdr:row>81</xdr:row>
      <xdr:rowOff>38164</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880179"/>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45703</xdr:rowOff>
    </xdr:from>
    <xdr:to>
      <xdr:col>23</xdr:col>
      <xdr:colOff>184150</xdr:colOff>
      <xdr:row>81</xdr:row>
      <xdr:rowOff>147303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9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62230</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77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43382</xdr:rowOff>
    </xdr:from>
    <xdr:to>
      <xdr:col>19</xdr:col>
      <xdr:colOff>184150</xdr:colOff>
      <xdr:row>81</xdr:row>
      <xdr:rowOff>144982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155159</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69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14537</xdr:rowOff>
    </xdr:from>
    <xdr:to>
      <xdr:col>15</xdr:col>
      <xdr:colOff>133350</xdr:colOff>
      <xdr:row>81</xdr:row>
      <xdr:rowOff>116137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126314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67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158814</xdr:rowOff>
    </xdr:from>
    <xdr:to>
      <xdr:col>11</xdr:col>
      <xdr:colOff>82550</xdr:colOff>
      <xdr:row>81</xdr:row>
      <xdr:rowOff>88964</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8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99141</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64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113379</xdr:rowOff>
    </xdr:from>
    <xdr:to>
      <xdr:col>7</xdr:col>
      <xdr:colOff>31750</xdr:colOff>
      <xdr:row>81</xdr:row>
      <xdr:rowOff>43529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53706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5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日現在におけるラスパイレス指数に係る前年度からの変動要因は、職員構成の変動（経験年数階層の変動）が主な要因として挙げられる。</a:t>
          </a:r>
        </a:p>
        <a:p>
          <a:r>
            <a:rPr kumimoji="1" lang="ja-JP" altLang="en-US" sz="1050">
              <a:latin typeface="ＭＳ Ｐゴシック" panose="020B0600070205080204" pitchFamily="50" charset="-128"/>
              <a:ea typeface="ＭＳ Ｐゴシック" panose="020B0600070205080204" pitchFamily="50" charset="-128"/>
            </a:rPr>
            <a:t>　今後においても、国家公務員の給与制度の動向を注視しながら、引き続き給与制度の適正な運用に努める。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97064</xdr:rowOff>
    </xdr:from>
    <xdr:to>
      <xdr:col>81</xdr:col>
      <xdr:colOff>44450</xdr:colOff>
      <xdr:row>81</xdr:row>
      <xdr:rowOff>148771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39845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148771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148771</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46264</xdr:rowOff>
    </xdr:from>
    <xdr:to>
      <xdr:col>81</xdr:col>
      <xdr:colOff>95250</xdr:colOff>
      <xdr:row>81</xdr:row>
      <xdr:rowOff>147864</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62791</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377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日時点の職員数は、建築技師及び市費講師（任期付職員）の退職不補充等があり、人口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人当たり職員数は減少している。</a:t>
          </a:r>
        </a:p>
        <a:p>
          <a:r>
            <a:rPr kumimoji="1" lang="ja-JP" altLang="en-US" sz="1050">
              <a:latin typeface="ＭＳ Ｐゴシック" panose="020B0600070205080204" pitchFamily="50" charset="-128"/>
              <a:ea typeface="ＭＳ Ｐゴシック" panose="020B0600070205080204" pitchFamily="50" charset="-128"/>
            </a:rPr>
            <a:t>　今後も本市の定員管理計画に定める目標職員数を踏まえ、行政需要の変化に対応した適切な職員数の管理を行う予定である。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31031</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312400"/>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10178</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297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31031</xdr:rowOff>
    </xdr:from>
    <xdr:to>
      <xdr:col>77</xdr:col>
      <xdr:colOff>44450</xdr:colOff>
      <xdr:row>60</xdr:row>
      <xdr:rowOff>32639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31803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28618</xdr:rowOff>
    </xdr:from>
    <xdr:to>
      <xdr:col>72</xdr:col>
      <xdr:colOff>203200</xdr:colOff>
      <xdr:row>60</xdr:row>
      <xdr:rowOff>32639</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31561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28618</xdr:rowOff>
    </xdr:from>
    <xdr:to>
      <xdr:col>68</xdr:col>
      <xdr:colOff>152400</xdr:colOff>
      <xdr:row>60</xdr:row>
      <xdr:rowOff>31834</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10315618"/>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67327</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151681</xdr:rowOff>
    </xdr:from>
    <xdr:to>
      <xdr:col>77</xdr:col>
      <xdr:colOff>95250</xdr:colOff>
      <xdr:row>60</xdr:row>
      <xdr:rowOff>81831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92008</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03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153289</xdr:rowOff>
    </xdr:from>
    <xdr:to>
      <xdr:col>73</xdr:col>
      <xdr:colOff>44450</xdr:colOff>
      <xdr:row>60</xdr:row>
      <xdr:rowOff>83439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93616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149268</xdr:rowOff>
    </xdr:from>
    <xdr:to>
      <xdr:col>68</xdr:col>
      <xdr:colOff>203200</xdr:colOff>
      <xdr:row>60</xdr:row>
      <xdr:rowOff>79418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89595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152484</xdr:rowOff>
    </xdr:from>
    <xdr:to>
      <xdr:col>64</xdr:col>
      <xdr:colOff>152400</xdr:colOff>
      <xdr:row>60</xdr:row>
      <xdr:rowOff>82634</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92811</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0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普通会計の公債費は、令和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年度まで年</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億円前後を推移し、実質公債費比率も</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前後でほぼ横ばいが続いており、類似団体平均を下回る値となっていた。</a:t>
          </a:r>
        </a:p>
        <a:p>
          <a:r>
            <a:rPr kumimoji="1" lang="ja-JP" altLang="en-US" sz="1050">
              <a:latin typeface="ＭＳ Ｐゴシック" panose="020B0600070205080204" pitchFamily="50" charset="-128"/>
              <a:ea typeface="ＭＳ Ｐゴシック" panose="020B0600070205080204" pitchFamily="50" charset="-128"/>
            </a:rPr>
            <a:t>　しかしながら、令和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年度以降は、近年借り入れた過疎対策事業債の元金償還が増加し、類似団体平均を上回る値となった。</a:t>
          </a:r>
        </a:p>
        <a:p>
          <a:r>
            <a:rPr kumimoji="1" lang="ja-JP" altLang="en-US" sz="1050">
              <a:latin typeface="ＭＳ Ｐゴシック" panose="020B0600070205080204" pitchFamily="50" charset="-128"/>
              <a:ea typeface="ＭＳ Ｐゴシック" panose="020B0600070205080204" pitchFamily="50" charset="-128"/>
            </a:rPr>
            <a:t>　また、新中学校建設事業で活用した過疎対策事業債の元金償還が本格化する令和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70455</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179800" y="70884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58965</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5290800" y="70309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13002</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4401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13002</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a:off x="13512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年度以来</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年度までは</a:t>
          </a:r>
          <a:r>
            <a:rPr kumimoji="1" lang="en-US" altLang="ja-JP" sz="1050">
              <a:latin typeface="ＭＳ Ｐゴシック" panose="020B0600070205080204" pitchFamily="50" charset="-128"/>
              <a:ea typeface="ＭＳ Ｐゴシック" panose="020B0600070205080204" pitchFamily="50" charset="-128"/>
            </a:rPr>
            <a:t>250</a:t>
          </a:r>
          <a:r>
            <a:rPr kumimoji="1" lang="ja-JP" altLang="en-US" sz="1050">
              <a:latin typeface="ＭＳ Ｐゴシック" panose="020B0600070205080204" pitchFamily="50" charset="-128"/>
              <a:ea typeface="ＭＳ Ｐゴシック" panose="020B0600070205080204" pitchFamily="50" charset="-128"/>
            </a:rPr>
            <a:t>億円程度を推移していた。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年度以降は、新中学校建設に係る過疎対策事業債の借入額が増大（平成</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年度末</a:t>
          </a:r>
          <a:r>
            <a:rPr kumimoji="1" lang="en-US" altLang="ja-JP" sz="1050">
              <a:latin typeface="ＭＳ Ｐゴシック" panose="020B0600070205080204" pitchFamily="50" charset="-128"/>
              <a:ea typeface="ＭＳ Ｐゴシック" panose="020B0600070205080204" pitchFamily="50" charset="-128"/>
            </a:rPr>
            <a:t>343</a:t>
          </a:r>
          <a:r>
            <a:rPr kumimoji="1" lang="ja-JP" altLang="en-US" sz="1050">
              <a:latin typeface="ＭＳ Ｐゴシック" panose="020B0600070205080204" pitchFamily="50" charset="-128"/>
              <a:ea typeface="ＭＳ Ｐゴシック" panose="020B0600070205080204" pitchFamily="50" charset="-128"/>
            </a:rPr>
            <a:t>億円→平成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年度末</a:t>
          </a:r>
          <a:r>
            <a:rPr kumimoji="1" lang="en-US" altLang="ja-JP" sz="1050">
              <a:latin typeface="ＭＳ Ｐゴシック" panose="020B0600070205080204" pitchFamily="50" charset="-128"/>
              <a:ea typeface="ＭＳ Ｐゴシック" panose="020B0600070205080204" pitchFamily="50" charset="-128"/>
            </a:rPr>
            <a:t>251</a:t>
          </a:r>
          <a:r>
            <a:rPr kumimoji="1" lang="ja-JP" altLang="en-US" sz="1050">
              <a:latin typeface="ＭＳ Ｐゴシック" panose="020B0600070205080204" pitchFamily="50" charset="-128"/>
              <a:ea typeface="ＭＳ Ｐゴシック" panose="020B0600070205080204" pitchFamily="50" charset="-128"/>
            </a:rPr>
            <a:t>億円→令和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年度末</a:t>
          </a:r>
          <a:r>
            <a:rPr kumimoji="1" lang="en-US" altLang="ja-JP" sz="1050">
              <a:latin typeface="ＭＳ Ｐゴシック" panose="020B0600070205080204" pitchFamily="50" charset="-128"/>
              <a:ea typeface="ＭＳ Ｐゴシック" panose="020B0600070205080204" pitchFamily="50" charset="-128"/>
            </a:rPr>
            <a:t>309</a:t>
          </a:r>
          <a:r>
            <a:rPr kumimoji="1" lang="ja-JP" altLang="en-US" sz="1050">
              <a:latin typeface="ＭＳ Ｐゴシック" panose="020B0600070205080204" pitchFamily="50" charset="-128"/>
              <a:ea typeface="ＭＳ Ｐゴシック" panose="020B0600070205080204" pitchFamily="50" charset="-128"/>
            </a:rPr>
            <a:t>億円） しているが、特定農業施設の維持管理のための基金など充当可能基金残高が多額（令和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年度末</a:t>
          </a:r>
          <a:r>
            <a:rPr kumimoji="1" lang="en-US" altLang="ja-JP" sz="1050">
              <a:latin typeface="ＭＳ Ｐゴシック" panose="020B0600070205080204" pitchFamily="50" charset="-128"/>
              <a:ea typeface="ＭＳ Ｐゴシック" panose="020B0600070205080204" pitchFamily="50" charset="-128"/>
            </a:rPr>
            <a:t>173</a:t>
          </a:r>
          <a:r>
            <a:rPr kumimoji="1" lang="ja-JP" altLang="en-US" sz="1050">
              <a:latin typeface="ＭＳ Ｐゴシック" panose="020B0600070205080204" pitchFamily="50" charset="-128"/>
              <a:ea typeface="ＭＳ Ｐゴシック" panose="020B0600070205080204" pitchFamily="50" charset="-128"/>
            </a:rPr>
            <a:t>億円）であるため、将来負担比率の算定には至っていない。</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xmlns=""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職員数の減少及び段階的な定年引上げに伴う退職者数の減による退職手当の減少により、正規職員の人件費が減少したことから、経常収支比率は減少している。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しかしながら、令和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年度には、退職手当が例年の水準に戻ることから、経常収支比率が再び悪化に転じる可能性がある。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2534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月からの新中学校開校に伴い、スクールバスの運行委託を開始したことによる委託料の増により、令和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年度の物件費は増加し、経常収支比率も増加している。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7330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ふるさと寄附活用基金の活用により、保育所運営委託事業費及び子育てのための施設等利用給付事業費の一般財源が減少したことなどから、扶助費自体が減少し、経常収支比率は減少している。</a:t>
          </a:r>
        </a:p>
        <a:p>
          <a:r>
            <a:rPr kumimoji="1" lang="ja-JP" altLang="en-US" sz="1050">
              <a:latin typeface="ＭＳ Ｐゴシック" panose="020B0600070205080204" pitchFamily="50" charset="-128"/>
              <a:ea typeface="ＭＳ Ｐゴシック" panose="020B0600070205080204" pitchFamily="50" charset="-128"/>
            </a:rPr>
            <a:t>　しかしながら、扶助費に係る経常収支比率は依然として類似団体平均を大幅に上回っており、その主な要因として、多額にのぼる生活保護費が挙げられる。</a:t>
          </a:r>
        </a:p>
        <a:p>
          <a:r>
            <a:rPr kumimoji="1" lang="ja-JP" altLang="en-US" sz="105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本市は、旧産炭地であることや地域経済の低迷などの要因により、低所得者及び失業者が多く、保護率が他団体に比べ非常に高いものとなっている。（保護率令和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年度平均</a:t>
          </a:r>
          <a:r>
            <a:rPr kumimoji="1" lang="en-US" altLang="ja-JP" sz="1050">
              <a:latin typeface="ＭＳ Ｐゴシック" panose="020B0600070205080204" pitchFamily="50" charset="-128"/>
              <a:ea typeface="ＭＳ Ｐゴシック" panose="020B0600070205080204" pitchFamily="50" charset="-128"/>
            </a:rPr>
            <a:t>55.0</a:t>
          </a:r>
          <a:r>
            <a:rPr kumimoji="1" lang="ja-JP" altLang="en-US" sz="1050">
              <a:latin typeface="ＭＳ Ｐゴシック" panose="020B0600070205080204" pitchFamily="50" charset="-128"/>
              <a:ea typeface="ＭＳ Ｐゴシック" panose="020B0600070205080204" pitchFamily="50" charset="-128"/>
            </a:rPr>
            <a:t>パーミル）</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149860</xdr:rowOff>
    </xdr:from>
    <xdr:to>
      <xdr:col>24</xdr:col>
      <xdr:colOff>25400</xdr:colOff>
      <xdr:row>60</xdr:row>
      <xdr:rowOff>76708</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06526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48785</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33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76708</xdr:rowOff>
    </xdr:from>
    <xdr:to>
      <xdr:col>24</xdr:col>
      <xdr:colOff>114300</xdr:colOff>
      <xdr:row>60</xdr:row>
      <xdr:rowOff>76708</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36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64787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149860</xdr:rowOff>
    </xdr:from>
    <xdr:to>
      <xdr:col>24</xdr:col>
      <xdr:colOff>114300</xdr:colOff>
      <xdr:row>52</xdr:row>
      <xdr:rowOff>149860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76708</xdr:rowOff>
    </xdr:from>
    <xdr:to>
      <xdr:col>24</xdr:col>
      <xdr:colOff>25400</xdr:colOff>
      <xdr:row>60</xdr:row>
      <xdr:rowOff>168148</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103637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140716</xdr:rowOff>
    </xdr:from>
    <xdr:to>
      <xdr:col>19</xdr:col>
      <xdr:colOff>187325</xdr:colOff>
      <xdr:row>60</xdr:row>
      <xdr:rowOff>168148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10427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140716</xdr:rowOff>
    </xdr:from>
    <xdr:to>
      <xdr:col>15</xdr:col>
      <xdr:colOff>98425</xdr:colOff>
      <xdr:row>61</xdr:row>
      <xdr:rowOff>14986</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10427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87630</xdr:rowOff>
    </xdr:from>
    <xdr:to>
      <xdr:col>15</xdr:col>
      <xdr:colOff>149225</xdr:colOff>
      <xdr:row>56</xdr:row>
      <xdr:rowOff>17780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14986</xdr:rowOff>
    </xdr:from>
    <xdr:to>
      <xdr:col>11</xdr:col>
      <xdr:colOff>9525</xdr:colOff>
      <xdr:row>61</xdr:row>
      <xdr:rowOff>115570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1320800" y="10473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71628</xdr:rowOff>
    </xdr:from>
    <xdr:to>
      <xdr:col>6</xdr:col>
      <xdr:colOff>171450</xdr:colOff>
      <xdr:row>57</xdr:row>
      <xdr:rowOff>1778</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11955</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25908</xdr:rowOff>
    </xdr:from>
    <xdr:to>
      <xdr:col>24</xdr:col>
      <xdr:colOff>76200</xdr:colOff>
      <xdr:row>60</xdr:row>
      <xdr:rowOff>127508</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105935</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1022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117348</xdr:rowOff>
    </xdr:from>
    <xdr:to>
      <xdr:col>20</xdr:col>
      <xdr:colOff>38100</xdr:colOff>
      <xdr:row>61</xdr:row>
      <xdr:rowOff>47498</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32275</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1049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89916</xdr:rowOff>
    </xdr:from>
    <xdr:to>
      <xdr:col>15</xdr:col>
      <xdr:colOff>149225</xdr:colOff>
      <xdr:row>61</xdr:row>
      <xdr:rowOff>20066</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4843</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135636</xdr:rowOff>
    </xdr:from>
    <xdr:to>
      <xdr:col>11</xdr:col>
      <xdr:colOff>60325</xdr:colOff>
      <xdr:row>61</xdr:row>
      <xdr:rowOff>65786</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50563</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64770</xdr:rowOff>
    </xdr:from>
    <xdr:to>
      <xdr:col>6</xdr:col>
      <xdr:colOff>171450</xdr:colOff>
      <xdr:row>61</xdr:row>
      <xdr:rowOff>166370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151147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その他のうち、大半を占めるのは繰出金であるが、内容としては、国民健康保険、後期高齢者医療保険及び介護保険に係るものとなっている。令和元年度以前は類似団体平均を下回っていたものの、令和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年度は介護保険及び後期高齢者医療保険に係る保険給付費が増加し、繰出額も増加している。令和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年度以降は、国民健康保険及び介護保険に係る保険給付費が減少したため、経常収支比率は減少していたが、令和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年度には、後期高齢者保険及び介護保険に係る保険給付が増加し、依然として類似団体内平均を上回っている状況である。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7257</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5671800" y="9896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124278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83457</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83457</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918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本市では、消防組合や清掃施設組合などの一部事務組合に加え、市立病院に対する補助金（繰出金）があることにより、類似団体平均を上回ることとなっている。</a:t>
          </a:r>
        </a:p>
        <a:p>
          <a:r>
            <a:rPr kumimoji="1" lang="ja-JP" altLang="en-US" sz="1050">
              <a:latin typeface="ＭＳ Ｐゴシック" panose="020B0600070205080204" pitchFamily="50" charset="-128"/>
              <a:ea typeface="ＭＳ Ｐゴシック" panose="020B0600070205080204" pitchFamily="50" charset="-128"/>
            </a:rPr>
            <a:t>　なお、市立病院への繰出金のうち経常的なものは、繰出額の算出方法の見直しもあって、平成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億円から平成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年度は</a:t>
          </a:r>
          <a:r>
            <a:rPr kumimoji="1" lang="en-US" altLang="ja-JP" sz="1050">
              <a:latin typeface="ＭＳ Ｐゴシック" panose="020B0600070205080204" pitchFamily="50" charset="-128"/>
              <a:ea typeface="ＭＳ Ｐゴシック" panose="020B0600070205080204" pitchFamily="50" charset="-128"/>
            </a:rPr>
            <a:t>10.4</a:t>
          </a:r>
          <a:r>
            <a:rPr kumimoji="1" lang="ja-JP" altLang="en-US" sz="1050">
              <a:latin typeface="ＭＳ Ｐゴシック" panose="020B0600070205080204" pitchFamily="50" charset="-128"/>
              <a:ea typeface="ＭＳ Ｐゴシック" panose="020B0600070205080204" pitchFamily="50" charset="-128"/>
            </a:rPr>
            <a:t>億円へと増加が続いていた。その後は、経営状況改善に伴い、減少し、平成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年度以降は</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億円程度を推移しており、令和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年度には</a:t>
          </a:r>
          <a:r>
            <a:rPr kumimoji="1" lang="en-US" altLang="ja-JP" sz="1050">
              <a:latin typeface="ＭＳ Ｐゴシック" panose="020B0600070205080204" pitchFamily="50" charset="-128"/>
              <a:ea typeface="ＭＳ Ｐゴシック" panose="020B0600070205080204" pitchFamily="50" charset="-128"/>
            </a:rPr>
            <a:t>8.4</a:t>
          </a:r>
          <a:r>
            <a:rPr kumimoji="1" lang="ja-JP" altLang="en-US" sz="1050">
              <a:latin typeface="ＭＳ Ｐゴシック" panose="020B0600070205080204" pitchFamily="50" charset="-128"/>
              <a:ea typeface="ＭＳ Ｐゴシック" panose="020B0600070205080204" pitchFamily="50" charset="-128"/>
            </a:rPr>
            <a:t>億円となった。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しかしながら、令和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年度の見込は高度医療に要する経費の増加により、</a:t>
          </a:r>
          <a:r>
            <a:rPr kumimoji="1" lang="en-US" altLang="ja-JP" sz="1050">
              <a:latin typeface="ＭＳ Ｐゴシック" panose="020B0600070205080204" pitchFamily="50" charset="-128"/>
              <a:ea typeface="ＭＳ Ｐゴシック" panose="020B0600070205080204" pitchFamily="50" charset="-128"/>
            </a:rPr>
            <a:t>9.9</a:t>
          </a:r>
          <a:r>
            <a:rPr kumimoji="1" lang="ja-JP" altLang="en-US" sz="1050">
              <a:latin typeface="ＭＳ Ｐゴシック" panose="020B0600070205080204" pitchFamily="50" charset="-128"/>
              <a:ea typeface="ＭＳ Ｐゴシック" panose="020B0600070205080204" pitchFamily="50" charset="-128"/>
            </a:rPr>
            <a:t>億円と大きく増加する見通しとなっている。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138430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422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138430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161290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失業対策事業、改良住宅建設事業、地域改善対策事業、過疎対策事業など旧産炭・過疎地域特有の公共事業を実施し、多くの地方債残高を抱えていたが、新規地方債の借入抑制を行ってきた結果、地方債残高は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年度末で</a:t>
          </a:r>
          <a:r>
            <a:rPr kumimoji="1" lang="en-US" altLang="ja-JP" sz="1050">
              <a:latin typeface="ＭＳ Ｐゴシック" panose="020B0600070205080204" pitchFamily="50" charset="-128"/>
              <a:ea typeface="ＭＳ Ｐゴシック" panose="020B0600070205080204" pitchFamily="50" charset="-128"/>
            </a:rPr>
            <a:t>320</a:t>
          </a:r>
          <a:r>
            <a:rPr kumimoji="1" lang="ja-JP" altLang="en-US" sz="1050">
              <a:latin typeface="ＭＳ Ｐゴシック" panose="020B0600070205080204" pitchFamily="50" charset="-128"/>
              <a:ea typeface="ＭＳ Ｐゴシック" panose="020B0600070205080204" pitchFamily="50" charset="-128"/>
            </a:rPr>
            <a:t>億円であったものが平成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年度以降は</a:t>
          </a:r>
          <a:r>
            <a:rPr kumimoji="1" lang="en-US" altLang="ja-JP" sz="1050">
              <a:latin typeface="ＭＳ Ｐゴシック" panose="020B0600070205080204" pitchFamily="50" charset="-128"/>
              <a:ea typeface="ＭＳ Ｐゴシック" panose="020B0600070205080204" pitchFamily="50" charset="-128"/>
            </a:rPr>
            <a:t>250</a:t>
          </a:r>
          <a:r>
            <a:rPr kumimoji="1" lang="ja-JP" altLang="en-US" sz="1050">
              <a:latin typeface="ＭＳ Ｐゴシック" panose="020B0600070205080204" pitchFamily="50" charset="-128"/>
              <a:ea typeface="ＭＳ Ｐゴシック" panose="020B0600070205080204" pitchFamily="50" charset="-128"/>
            </a:rPr>
            <a:t>億円前後を推移しており、近年は公債費に係る経常収支比率が類似団体平均を数ポイント下回る状況が続いている。しかしながら、近年借り入れた過疎対策事業債の元金償還が増加し、令和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年度以降は公債費に係る経常収支比率が増加している。また、新中学校建設事業で活用した過疎対策事業債の元金償還が本格化する令和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77</xdr:row>
      <xdr:rowOff>37193</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987800" y="13173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97065</xdr:rowOff>
    </xdr:from>
    <xdr:to>
      <xdr:col>19</xdr:col>
      <xdr:colOff>187325</xdr:colOff>
      <xdr:row>76</xdr:row>
      <xdr:rowOff>143329</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098800" y="12955815"/>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97065</xdr:rowOff>
    </xdr:from>
    <xdr:to>
      <xdr:col>15</xdr:col>
      <xdr:colOff>98425</xdr:colOff>
      <xdr:row>76</xdr:row>
      <xdr:rowOff>45357</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2209800" y="12955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45357</xdr:rowOff>
    </xdr:from>
    <xdr:to>
      <xdr:col>11</xdr:col>
      <xdr:colOff>9525</xdr:colOff>
      <xdr:row>76</xdr:row>
      <xdr:rowOff>45357</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3075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2920</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46265</xdr:rowOff>
    </xdr:from>
    <xdr:to>
      <xdr:col>15</xdr:col>
      <xdr:colOff>149225</xdr:colOff>
      <xdr:row>75</xdr:row>
      <xdr:rowOff>147864</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158042</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扶助費を除く項目は、概ね類似団体平均に近い値を推移しているが、類似団体平均を大幅に上回っている扶助費の影響により、平均を大きく上回る値が続いている。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しかしながら、令和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年度は、ふるさと寄附活用基金の活用により扶助費の経常収支比率が減少したことに伴い、類似団体平均との差は、</a:t>
          </a:r>
          <a:r>
            <a:rPr kumimoji="1" lang="en-US" altLang="ja-JP" sz="1050">
              <a:latin typeface="ＭＳ Ｐゴシック" panose="020B0600070205080204" pitchFamily="50" charset="-128"/>
              <a:ea typeface="ＭＳ Ｐゴシック" panose="020B0600070205080204" pitchFamily="50" charset="-128"/>
            </a:rPr>
            <a:t>5.6</a:t>
          </a:r>
          <a:r>
            <a:rPr kumimoji="1" lang="ja-JP" altLang="en-US" sz="1050">
              <a:latin typeface="ＭＳ Ｐゴシック" panose="020B0600070205080204" pitchFamily="50" charset="-128"/>
              <a:ea typeface="ＭＳ Ｐゴシック" panose="020B0600070205080204" pitchFamily="50" charset="-128"/>
            </a:rPr>
            <a:t>ポイントに減少している。</a:t>
          </a:r>
        </a:p>
        <a:p>
          <a:r>
            <a:rPr kumimoji="1" lang="ja-JP" altLang="en-US" sz="1050">
              <a:latin typeface="ＭＳ Ｐゴシック" panose="020B0600070205080204" pitchFamily="50" charset="-128"/>
              <a:ea typeface="ＭＳ Ｐゴシック" panose="020B0600070205080204" pitchFamily="50" charset="-128"/>
            </a:rPr>
            <a:t>　更なる経常収支比率の改善には、市税等の経常一般財源の増収に加え、特に扶助費の削減が重要であるが、現下の経済情勢等を踏まえると、困難を伴うものとなっている。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152146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5671800" y="13600685"/>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79</xdr:row>
      <xdr:rowOff>152146</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664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120142</xdr:rowOff>
    </xdr:from>
    <xdr:to>
      <xdr:col>73</xdr:col>
      <xdr:colOff>180975</xdr:colOff>
      <xdr:row>80</xdr:row>
      <xdr:rowOff>136144</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66469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85852</xdr:rowOff>
    </xdr:from>
    <xdr:to>
      <xdr:col>69</xdr:col>
      <xdr:colOff>92075</xdr:colOff>
      <xdr:row>80</xdr:row>
      <xdr:rowOff>136144</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801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69342</xdr:rowOff>
    </xdr:from>
    <xdr:to>
      <xdr:col>74</xdr:col>
      <xdr:colOff>31750</xdr:colOff>
      <xdr:row>79</xdr:row>
      <xdr:rowOff>170942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155719</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85344</xdr:rowOff>
    </xdr:from>
    <xdr:to>
      <xdr:col>69</xdr:col>
      <xdr:colOff>142875</xdr:colOff>
      <xdr:row>81</xdr:row>
      <xdr:rowOff>15494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271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88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35052</xdr:rowOff>
    </xdr:from>
    <xdr:to>
      <xdr:col>65</xdr:col>
      <xdr:colOff>53975</xdr:colOff>
      <xdr:row>80</xdr:row>
      <xdr:rowOff>136652</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121429</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42311</xdr:rowOff>
    </xdr:from>
    <xdr:to>
      <xdr:col>29</xdr:col>
      <xdr:colOff>127000</xdr:colOff>
      <xdr:row>18</xdr:row>
      <xdr:rowOff>44182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003800" y="3176036"/>
          <a:ext cx="647700" cy="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39111</xdr:rowOff>
    </xdr:from>
    <xdr:to>
      <xdr:col>26</xdr:col>
      <xdr:colOff>50800</xdr:colOff>
      <xdr:row>18</xdr:row>
      <xdr:rowOff>42311</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4305300" y="3172836"/>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39111</xdr:rowOff>
    </xdr:from>
    <xdr:to>
      <xdr:col>22</xdr:col>
      <xdr:colOff>114300</xdr:colOff>
      <xdr:row>18</xdr:row>
      <xdr:rowOff>41286</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172836"/>
          <a:ext cx="698500" cy="2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41286</xdr:rowOff>
    </xdr:from>
    <xdr:to>
      <xdr:col>18</xdr:col>
      <xdr:colOff>177800</xdr:colOff>
      <xdr:row>18</xdr:row>
      <xdr:rowOff>58435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75011"/>
          <a:ext cx="698500" cy="17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164832</xdr:rowOff>
    </xdr:from>
    <xdr:to>
      <xdr:col>29</xdr:col>
      <xdr:colOff>177800</xdr:colOff>
      <xdr:row>18</xdr:row>
      <xdr:rowOff>94982</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12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162961</xdr:rowOff>
    </xdr:from>
    <xdr:to>
      <xdr:col>26</xdr:col>
      <xdr:colOff>101600</xdr:colOff>
      <xdr:row>18</xdr:row>
      <xdr:rowOff>93111</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12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77888</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21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159761</xdr:rowOff>
    </xdr:from>
    <xdr:to>
      <xdr:col>22</xdr:col>
      <xdr:colOff>165100</xdr:colOff>
      <xdr:row>18</xdr:row>
      <xdr:rowOff>89911</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12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100088</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8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161936</xdr:rowOff>
    </xdr:from>
    <xdr:to>
      <xdr:col>19</xdr:col>
      <xdr:colOff>38100</xdr:colOff>
      <xdr:row>18</xdr:row>
      <xdr:rowOff>92086</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12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76863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7635</xdr:rowOff>
    </xdr:from>
    <xdr:to>
      <xdr:col>15</xdr:col>
      <xdr:colOff>101600</xdr:colOff>
      <xdr:row>18</xdr:row>
      <xdr:rowOff>109235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14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94012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322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146755</xdr:rowOff>
    </xdr:from>
    <xdr:to>
      <xdr:col>29</xdr:col>
      <xdr:colOff>127000</xdr:colOff>
      <xdr:row>37</xdr:row>
      <xdr:rowOff>11633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7100005"/>
          <a:ext cx="647700" cy="3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146755</xdr:rowOff>
    </xdr:from>
    <xdr:to>
      <xdr:col>26</xdr:col>
      <xdr:colOff>50800</xdr:colOff>
      <xdr:row>37</xdr:row>
      <xdr:rowOff>53162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7100005"/>
          <a:ext cx="698500" cy="77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53162</xdr:rowOff>
    </xdr:from>
    <xdr:to>
      <xdr:col>22</xdr:col>
      <xdr:colOff>114300</xdr:colOff>
      <xdr:row>37</xdr:row>
      <xdr:rowOff>54972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7177862"/>
          <a:ext cx="6985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54972</xdr:rowOff>
    </xdr:from>
    <xdr:to>
      <xdr:col>18</xdr:col>
      <xdr:colOff>177800</xdr:colOff>
      <xdr:row>37</xdr:row>
      <xdr:rowOff>70803</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7179672"/>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132283</xdr:rowOff>
    </xdr:from>
    <xdr:to>
      <xdr:col>29</xdr:col>
      <xdr:colOff>177800</xdr:colOff>
      <xdr:row>37</xdr:row>
      <xdr:rowOff>62433</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08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104360</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705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95955</xdr:rowOff>
    </xdr:from>
    <xdr:to>
      <xdr:col>26</xdr:col>
      <xdr:colOff>101600</xdr:colOff>
      <xdr:row>37</xdr:row>
      <xdr:rowOff>26105</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04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207732</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8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2362</xdr:rowOff>
    </xdr:from>
    <xdr:to>
      <xdr:col>22</xdr:col>
      <xdr:colOff>165100</xdr:colOff>
      <xdr:row>37</xdr:row>
      <xdr:rowOff>103962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12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88739</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21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4172</xdr:rowOff>
    </xdr:from>
    <xdr:to>
      <xdr:col>19</xdr:col>
      <xdr:colOff>38100</xdr:colOff>
      <xdr:row>37</xdr:row>
      <xdr:rowOff>105772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128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90549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21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20003</xdr:rowOff>
    </xdr:from>
    <xdr:to>
      <xdr:col>15</xdr:col>
      <xdr:colOff>101600</xdr:colOff>
      <xdr:row>37</xdr:row>
      <xdr:rowOff>121603</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14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106380</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2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72065</xdr:rowOff>
    </xdr:from>
    <xdr:to>
      <xdr:col>24</xdr:col>
      <xdr:colOff>63500</xdr:colOff>
      <xdr:row>37</xdr:row>
      <xdr:rowOff>88718</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3797300" y="6415715"/>
          <a:ext cx="838200" cy="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65466</xdr:rowOff>
    </xdr:from>
    <xdr:to>
      <xdr:col>19</xdr:col>
      <xdr:colOff>177800</xdr:colOff>
      <xdr:row>37</xdr:row>
      <xdr:rowOff>72065</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2908300" y="6409116"/>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65466</xdr:rowOff>
    </xdr:from>
    <xdr:to>
      <xdr:col>15</xdr:col>
      <xdr:colOff>50800</xdr:colOff>
      <xdr:row>37</xdr:row>
      <xdr:rowOff>75814</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409116"/>
          <a:ext cx="8890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75814</xdr:rowOff>
    </xdr:from>
    <xdr:to>
      <xdr:col>10</xdr:col>
      <xdr:colOff>114300</xdr:colOff>
      <xdr:row>37</xdr:row>
      <xdr:rowOff>122909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1130300" y="6419464"/>
          <a:ext cx="8890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37918</xdr:rowOff>
    </xdr:from>
    <xdr:to>
      <xdr:col>24</xdr:col>
      <xdr:colOff>114300</xdr:colOff>
      <xdr:row>37</xdr:row>
      <xdr:rowOff>139518</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3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140768</xdr:rowOff>
    </xdr:from>
    <xdr:ext cx="534377"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3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21265</xdr:rowOff>
    </xdr:from>
    <xdr:to>
      <xdr:col>20</xdr:col>
      <xdr:colOff>38100</xdr:colOff>
      <xdr:row>37</xdr:row>
      <xdr:rowOff>122865</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3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113992</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530111" y="64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14666</xdr:rowOff>
    </xdr:from>
    <xdr:to>
      <xdr:col>15</xdr:col>
      <xdr:colOff>101600</xdr:colOff>
      <xdr:row>37</xdr:row>
      <xdr:rowOff>116266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35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107393</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41111" y="64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25014</xdr:rowOff>
    </xdr:from>
    <xdr:to>
      <xdr:col>10</xdr:col>
      <xdr:colOff>165100</xdr:colOff>
      <xdr:row>37</xdr:row>
      <xdr:rowOff>126614</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3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117741</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52111" y="6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72109</xdr:rowOff>
    </xdr:from>
    <xdr:to>
      <xdr:col>6</xdr:col>
      <xdr:colOff>38100</xdr:colOff>
      <xdr:row>38</xdr:row>
      <xdr:rowOff>2259</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164837</xdr:rowOff>
    </xdr:from>
    <xdr:ext cx="534377"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63111" y="65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92051</xdr:rowOff>
    </xdr:from>
    <xdr:to>
      <xdr:col>24</xdr:col>
      <xdr:colOff>63500</xdr:colOff>
      <xdr:row>56</xdr:row>
      <xdr:rowOff>92201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693251"/>
          <a:ext cx="8382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92201</xdr:rowOff>
    </xdr:from>
    <xdr:to>
      <xdr:col>19</xdr:col>
      <xdr:colOff>177800</xdr:colOff>
      <xdr:row>56</xdr:row>
      <xdr:rowOff>136545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693401"/>
          <a:ext cx="889000" cy="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136545</xdr:rowOff>
    </xdr:from>
    <xdr:to>
      <xdr:col>15</xdr:col>
      <xdr:colOff>50800</xdr:colOff>
      <xdr:row>56</xdr:row>
      <xdr:rowOff>164252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737745"/>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161842</xdr:rowOff>
    </xdr:from>
    <xdr:to>
      <xdr:col>10</xdr:col>
      <xdr:colOff>114300</xdr:colOff>
      <xdr:row>56</xdr:row>
      <xdr:rowOff>164252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1130300" y="9763042"/>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41251</xdr:rowOff>
    </xdr:from>
    <xdr:to>
      <xdr:col>24</xdr:col>
      <xdr:colOff>114300</xdr:colOff>
      <xdr:row>56</xdr:row>
      <xdr:rowOff>142851</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6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64128</xdr:rowOff>
    </xdr:from>
    <xdr:ext cx="534377"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4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41401</xdr:rowOff>
    </xdr:from>
    <xdr:to>
      <xdr:col>20</xdr:col>
      <xdr:colOff>38100</xdr:colOff>
      <xdr:row>56</xdr:row>
      <xdr:rowOff>143001</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134128</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530111" y="97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85745</xdr:rowOff>
    </xdr:from>
    <xdr:to>
      <xdr:col>15</xdr:col>
      <xdr:colOff>101600</xdr:colOff>
      <xdr:row>57</xdr:row>
      <xdr:rowOff>15895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6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7022</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41111" y="97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113452</xdr:rowOff>
    </xdr:from>
    <xdr:to>
      <xdr:col>10</xdr:col>
      <xdr:colOff>165100</xdr:colOff>
      <xdr:row>57</xdr:row>
      <xdr:rowOff>43602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34729</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52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111042</xdr:rowOff>
    </xdr:from>
    <xdr:to>
      <xdr:col>6</xdr:col>
      <xdr:colOff>38100</xdr:colOff>
      <xdr:row>57</xdr:row>
      <xdr:rowOff>41192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7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32319</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63111" y="98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16370</xdr:rowOff>
    </xdr:from>
    <xdr:to>
      <xdr:col>24</xdr:col>
      <xdr:colOff>63500</xdr:colOff>
      <xdr:row>78</xdr:row>
      <xdr:rowOff>31389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389470"/>
          <a:ext cx="8382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31389</xdr:rowOff>
    </xdr:from>
    <xdr:to>
      <xdr:col>19</xdr:col>
      <xdr:colOff>177800</xdr:colOff>
      <xdr:row>78</xdr:row>
      <xdr:rowOff>34110</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404489"/>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28623</xdr:rowOff>
    </xdr:from>
    <xdr:to>
      <xdr:col>15</xdr:col>
      <xdr:colOff>50800</xdr:colOff>
      <xdr:row>78</xdr:row>
      <xdr:rowOff>34110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40172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28623</xdr:rowOff>
    </xdr:from>
    <xdr:to>
      <xdr:col>10</xdr:col>
      <xdr:colOff>114300</xdr:colOff>
      <xdr:row>78</xdr:row>
      <xdr:rowOff>49701</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401723"/>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137020</xdr:rowOff>
    </xdr:from>
    <xdr:to>
      <xdr:col>24</xdr:col>
      <xdr:colOff>114300</xdr:colOff>
      <xdr:row>78</xdr:row>
      <xdr:rowOff>67170</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66115</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6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152039</xdr:rowOff>
    </xdr:from>
    <xdr:to>
      <xdr:col>20</xdr:col>
      <xdr:colOff>38100</xdr:colOff>
      <xdr:row>78</xdr:row>
      <xdr:rowOff>82189</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73316</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4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154760</xdr:rowOff>
    </xdr:from>
    <xdr:to>
      <xdr:col>15</xdr:col>
      <xdr:colOff>101600</xdr:colOff>
      <xdr:row>78</xdr:row>
      <xdr:rowOff>84910</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76037</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4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149273</xdr:rowOff>
    </xdr:from>
    <xdr:to>
      <xdr:col>10</xdr:col>
      <xdr:colOff>165100</xdr:colOff>
      <xdr:row>78</xdr:row>
      <xdr:rowOff>79423</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70550</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170351</xdr:rowOff>
    </xdr:from>
    <xdr:to>
      <xdr:col>6</xdr:col>
      <xdr:colOff>38100</xdr:colOff>
      <xdr:row>78</xdr:row>
      <xdr:rowOff>100501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91628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156635</xdr:rowOff>
    </xdr:from>
    <xdr:to>
      <xdr:col>24</xdr:col>
      <xdr:colOff>63500</xdr:colOff>
      <xdr:row>92</xdr:row>
      <xdr:rowOff>85933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5758585"/>
          <a:ext cx="838200" cy="1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153409</xdr:rowOff>
    </xdr:from>
    <xdr:to>
      <xdr:col>19</xdr:col>
      <xdr:colOff>177800</xdr:colOff>
      <xdr:row>92</xdr:row>
      <xdr:rowOff>85933</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2908300" y="15755359"/>
          <a:ext cx="889000" cy="10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153409</xdr:rowOff>
    </xdr:from>
    <xdr:to>
      <xdr:col>15</xdr:col>
      <xdr:colOff>50800</xdr:colOff>
      <xdr:row>93</xdr:row>
      <xdr:rowOff>50643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5755359"/>
          <a:ext cx="889000" cy="24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50643</xdr:rowOff>
    </xdr:from>
    <xdr:to>
      <xdr:col>10</xdr:col>
      <xdr:colOff>114300</xdr:colOff>
      <xdr:row>93</xdr:row>
      <xdr:rowOff>65190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1130300" y="15995493"/>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105835</xdr:rowOff>
    </xdr:from>
    <xdr:to>
      <xdr:col>24</xdr:col>
      <xdr:colOff>114300</xdr:colOff>
      <xdr:row>92</xdr:row>
      <xdr:rowOff>35985</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57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20762</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562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35133</xdr:rowOff>
    </xdr:from>
    <xdr:to>
      <xdr:col>20</xdr:col>
      <xdr:colOff>38100</xdr:colOff>
      <xdr:row>92</xdr:row>
      <xdr:rowOff>136733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58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153260</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58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102609</xdr:rowOff>
    </xdr:from>
    <xdr:to>
      <xdr:col>15</xdr:col>
      <xdr:colOff>101600</xdr:colOff>
      <xdr:row>92</xdr:row>
      <xdr:rowOff>32759</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57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49286</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547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171293</xdr:rowOff>
    </xdr:from>
    <xdr:to>
      <xdr:col>10</xdr:col>
      <xdr:colOff>165100</xdr:colOff>
      <xdr:row>93</xdr:row>
      <xdr:rowOff>101443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59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117970</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57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14390</xdr:rowOff>
    </xdr:from>
    <xdr:to>
      <xdr:col>6</xdr:col>
      <xdr:colOff>38100</xdr:colOff>
      <xdr:row>93</xdr:row>
      <xdr:rowOff>115990</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59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132517</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573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xmlns=""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xmlns=""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xmlns=""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47517</xdr:rowOff>
    </xdr:from>
    <xdr:to>
      <xdr:col>55</xdr:col>
      <xdr:colOff>0</xdr:colOff>
      <xdr:row>37</xdr:row>
      <xdr:rowOff>77174</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9639300" y="6391167"/>
          <a:ext cx="838200" cy="2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xmlns=""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47517</xdr:rowOff>
    </xdr:from>
    <xdr:to>
      <xdr:col>50</xdr:col>
      <xdr:colOff>114300</xdr:colOff>
      <xdr:row>37</xdr:row>
      <xdr:rowOff>85225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8750300" y="6391167"/>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8861</xdr:rowOff>
    </xdr:from>
    <xdr:to>
      <xdr:col>45</xdr:col>
      <xdr:colOff>177800</xdr:colOff>
      <xdr:row>37</xdr:row>
      <xdr:rowOff>85225</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7861300" y="6009611"/>
          <a:ext cx="889000" cy="4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8861</xdr:rowOff>
    </xdr:from>
    <xdr:to>
      <xdr:col>41</xdr:col>
      <xdr:colOff>50800</xdr:colOff>
      <xdr:row>37</xdr:row>
      <xdr:rowOff>104587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6972300" y="6009611"/>
          <a:ext cx="889000" cy="4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26374</xdr:rowOff>
    </xdr:from>
    <xdr:to>
      <xdr:col>55</xdr:col>
      <xdr:colOff>50800</xdr:colOff>
      <xdr:row>37</xdr:row>
      <xdr:rowOff>127974</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10426700" y="63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4801</xdr:rowOff>
    </xdr:from>
    <xdr:ext cx="534377" cy="259045"/>
    <xdr:sp macro="" textlink="">
      <xdr:nvSpPr>
        <xdr:cNvPr id="307" name="補助費等該当値テキスト">
          <a:extLst>
            <a:ext uri="{FF2B5EF4-FFF2-40B4-BE49-F238E27FC236}">
              <a16:creationId xmlns:a16="http://schemas.microsoft.com/office/drawing/2014/main" xmlns="" id="{00000000-0008-0000-0600-000033010000}"/>
            </a:ext>
          </a:extLst>
        </xdr:cNvPr>
        <xdr:cNvSpPr txBox="1"/>
      </xdr:nvSpPr>
      <xdr:spPr>
        <a:xfrm>
          <a:off x="10528300" y="63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168167</xdr:rowOff>
    </xdr:from>
    <xdr:to>
      <xdr:col>50</xdr:col>
      <xdr:colOff>165100</xdr:colOff>
      <xdr:row>37</xdr:row>
      <xdr:rowOff>98317</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9588500" y="63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89444</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372111" y="64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34425</xdr:rowOff>
    </xdr:from>
    <xdr:to>
      <xdr:col>46</xdr:col>
      <xdr:colOff>38100</xdr:colOff>
      <xdr:row>37</xdr:row>
      <xdr:rowOff>136025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8699500" y="63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127151</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483111" y="64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129511</xdr:rowOff>
    </xdr:from>
    <xdr:to>
      <xdr:col>41</xdr:col>
      <xdr:colOff>101600</xdr:colOff>
      <xdr:row>35</xdr:row>
      <xdr:rowOff>59661</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7810500" y="59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50788</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561795" y="60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53787</xdr:rowOff>
    </xdr:from>
    <xdr:to>
      <xdr:col>36</xdr:col>
      <xdr:colOff>165100</xdr:colOff>
      <xdr:row>37</xdr:row>
      <xdr:rowOff>155387</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69215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464</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05111" y="61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xmlns=""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xmlns=""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42145</xdr:rowOff>
    </xdr:from>
    <xdr:to>
      <xdr:col>55</xdr:col>
      <xdr:colOff>0</xdr:colOff>
      <xdr:row>55</xdr:row>
      <xdr:rowOff>100061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9639300" y="9128995"/>
          <a:ext cx="838200" cy="40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xmlns=""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xmlns=""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42145</xdr:rowOff>
    </xdr:from>
    <xdr:to>
      <xdr:col>50</xdr:col>
      <xdr:colOff>114300</xdr:colOff>
      <xdr:row>53</xdr:row>
      <xdr:rowOff>159359</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8750300" y="9128995"/>
          <a:ext cx="889000" cy="1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159359</xdr:rowOff>
    </xdr:from>
    <xdr:to>
      <xdr:col>45</xdr:col>
      <xdr:colOff>177800</xdr:colOff>
      <xdr:row>55</xdr:row>
      <xdr:rowOff>134488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7861300" y="9246209"/>
          <a:ext cx="889000" cy="31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134488</xdr:rowOff>
    </xdr:from>
    <xdr:to>
      <xdr:col>41</xdr:col>
      <xdr:colOff>50800</xdr:colOff>
      <xdr:row>55</xdr:row>
      <xdr:rowOff>163988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6972300" y="9564238"/>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49261</xdr:rowOff>
    </xdr:from>
    <xdr:to>
      <xdr:col>55</xdr:col>
      <xdr:colOff>50800</xdr:colOff>
      <xdr:row>55</xdr:row>
      <xdr:rowOff>150861</xdr:rowOff>
    </xdr:to>
    <xdr:sp macro="" textlink="">
      <xdr:nvSpPr>
        <xdr:cNvPr id="359" name="楕円 358">
          <a:extLst>
            <a:ext uri="{FF2B5EF4-FFF2-40B4-BE49-F238E27FC236}">
              <a16:creationId xmlns:a16="http://schemas.microsoft.com/office/drawing/2014/main" xmlns="" id="{00000000-0008-0000-0600-000067010000}"/>
            </a:ext>
          </a:extLst>
        </xdr:cNvPr>
        <xdr:cNvSpPr/>
      </xdr:nvSpPr>
      <xdr:spPr>
        <a:xfrm>
          <a:off x="10426700" y="9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72138</xdr:rowOff>
    </xdr:from>
    <xdr:ext cx="534377" cy="259045"/>
    <xdr:sp macro="" textlink="">
      <xdr:nvSpPr>
        <xdr:cNvPr id="360" name="普通建設事業費該当値テキスト">
          <a:extLst>
            <a:ext uri="{FF2B5EF4-FFF2-40B4-BE49-F238E27FC236}">
              <a16:creationId xmlns:a16="http://schemas.microsoft.com/office/drawing/2014/main" xmlns="" id="{00000000-0008-0000-0600-000068010000}"/>
            </a:ext>
          </a:extLst>
        </xdr:cNvPr>
        <xdr:cNvSpPr txBox="1"/>
      </xdr:nvSpPr>
      <xdr:spPr>
        <a:xfrm>
          <a:off x="10528300" y="93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162795</xdr:rowOff>
    </xdr:from>
    <xdr:to>
      <xdr:col>50</xdr:col>
      <xdr:colOff>165100</xdr:colOff>
      <xdr:row>53</xdr:row>
      <xdr:rowOff>92945</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9588500" y="90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109472</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339795" y="885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108559</xdr:rowOff>
    </xdr:from>
    <xdr:to>
      <xdr:col>46</xdr:col>
      <xdr:colOff>38100</xdr:colOff>
      <xdr:row>54</xdr:row>
      <xdr:rowOff>38709</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8699500" y="9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55236</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50795" y="897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83688</xdr:rowOff>
    </xdr:from>
    <xdr:to>
      <xdr:col>41</xdr:col>
      <xdr:colOff>101600</xdr:colOff>
      <xdr:row>56</xdr:row>
      <xdr:rowOff>13838</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7810500" y="95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4965</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6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113188</xdr:rowOff>
    </xdr:from>
    <xdr:to>
      <xdr:col>36</xdr:col>
      <xdr:colOff>165100</xdr:colOff>
      <xdr:row>56</xdr:row>
      <xdr:rowOff>43338</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6921500" y="95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34465</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6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xmlns=""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18275</xdr:rowOff>
    </xdr:from>
    <xdr:to>
      <xdr:col>55</xdr:col>
      <xdr:colOff>0</xdr:colOff>
      <xdr:row>79</xdr:row>
      <xdr:rowOff>33541</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9639300" y="13562825"/>
          <a:ext cx="838200" cy="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558</xdr:rowOff>
    </xdr:from>
    <xdr:to>
      <xdr:col>50</xdr:col>
      <xdr:colOff>114300</xdr:colOff>
      <xdr:row>79</xdr:row>
      <xdr:rowOff>33541</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545108"/>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144844</xdr:rowOff>
    </xdr:from>
    <xdr:to>
      <xdr:col>45</xdr:col>
      <xdr:colOff>177800</xdr:colOff>
      <xdr:row>79</xdr:row>
      <xdr:rowOff>558</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517944"/>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128257</xdr:rowOff>
    </xdr:from>
    <xdr:to>
      <xdr:col>41</xdr:col>
      <xdr:colOff>50800</xdr:colOff>
      <xdr:row>78</xdr:row>
      <xdr:rowOff>144844</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501357"/>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138925</xdr:rowOff>
    </xdr:from>
    <xdr:to>
      <xdr:col>55</xdr:col>
      <xdr:colOff>50800</xdr:colOff>
      <xdr:row>79</xdr:row>
      <xdr:rowOff>69075</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5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53852</xdr:rowOff>
    </xdr:from>
    <xdr:ext cx="469744"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42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154191</xdr:rowOff>
    </xdr:from>
    <xdr:to>
      <xdr:col>50</xdr:col>
      <xdr:colOff>165100</xdr:colOff>
      <xdr:row>79</xdr:row>
      <xdr:rowOff>84341</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5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75468</xdr:rowOff>
    </xdr:from>
    <xdr:ext cx="378565"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50017" y="1362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121208</xdr:rowOff>
    </xdr:from>
    <xdr:to>
      <xdr:col>46</xdr:col>
      <xdr:colOff>38100</xdr:colOff>
      <xdr:row>79</xdr:row>
      <xdr:rowOff>51358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42485</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15428" y="1358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94044</xdr:rowOff>
    </xdr:from>
    <xdr:to>
      <xdr:col>41</xdr:col>
      <xdr:colOff>101600</xdr:colOff>
      <xdr:row>79</xdr:row>
      <xdr:rowOff>24194</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15321</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26428" y="135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77457</xdr:rowOff>
    </xdr:from>
    <xdr:to>
      <xdr:col>36</xdr:col>
      <xdr:colOff>165100</xdr:colOff>
      <xdr:row>79</xdr:row>
      <xdr:rowOff>7607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4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170184</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37428" y="135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129294</xdr:rowOff>
    </xdr:from>
    <xdr:to>
      <xdr:col>55</xdr:col>
      <xdr:colOff>0</xdr:colOff>
      <xdr:row>95</xdr:row>
      <xdr:rowOff>83693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9639300" y="15731244"/>
          <a:ext cx="838200" cy="64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129294</xdr:rowOff>
    </xdr:from>
    <xdr:to>
      <xdr:col>50</xdr:col>
      <xdr:colOff>114300</xdr:colOff>
      <xdr:row>92</xdr:row>
      <xdr:rowOff>164398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8750300" y="15731244"/>
          <a:ext cx="8890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164398</xdr:rowOff>
    </xdr:from>
    <xdr:to>
      <xdr:col>45</xdr:col>
      <xdr:colOff>177800</xdr:colOff>
      <xdr:row>96</xdr:row>
      <xdr:rowOff>10020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5937798"/>
          <a:ext cx="889000" cy="53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10020</xdr:rowOff>
    </xdr:from>
    <xdr:to>
      <xdr:col>41</xdr:col>
      <xdr:colOff>50800</xdr:colOff>
      <xdr:row>96</xdr:row>
      <xdr:rowOff>48306</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6972300" y="16469220"/>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32893</xdr:rowOff>
    </xdr:from>
    <xdr:to>
      <xdr:col>55</xdr:col>
      <xdr:colOff>50800</xdr:colOff>
      <xdr:row>95</xdr:row>
      <xdr:rowOff>134493</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3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55770</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1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78494</xdr:rowOff>
    </xdr:from>
    <xdr:to>
      <xdr:col>50</xdr:col>
      <xdr:colOff>165100</xdr:colOff>
      <xdr:row>92</xdr:row>
      <xdr:rowOff>8644</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568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25171</xdr:rowOff>
    </xdr:from>
    <xdr:ext cx="59901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39795" y="1545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113598</xdr:rowOff>
    </xdr:from>
    <xdr:to>
      <xdr:col>46</xdr:col>
      <xdr:colOff>38100</xdr:colOff>
      <xdr:row>93</xdr:row>
      <xdr:rowOff>43748</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58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60275</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50795" y="1566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130670</xdr:rowOff>
    </xdr:from>
    <xdr:to>
      <xdr:col>41</xdr:col>
      <xdr:colOff>101600</xdr:colOff>
      <xdr:row>96</xdr:row>
      <xdr:rowOff>60820</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4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51947</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51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168956</xdr:rowOff>
    </xdr:from>
    <xdr:to>
      <xdr:col>36</xdr:col>
      <xdr:colOff>165100</xdr:colOff>
      <xdr:row>96</xdr:row>
      <xdr:rowOff>99106</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4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90233</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5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xmlns=""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xmlns=""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xmlns=""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132614</xdr:rowOff>
    </xdr:from>
    <xdr:to>
      <xdr:col>85</xdr:col>
      <xdr:colOff>127000</xdr:colOff>
      <xdr:row>39</xdr:row>
      <xdr:rowOff>36030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5481300" y="6647714"/>
          <a:ext cx="8382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xmlns=""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132614</xdr:rowOff>
    </xdr:from>
    <xdr:to>
      <xdr:col>81</xdr:col>
      <xdr:colOff>50800</xdr:colOff>
      <xdr:row>39</xdr:row>
      <xdr:rowOff>6426</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4592300" y="664771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6426</xdr:rowOff>
    </xdr:from>
    <xdr:to>
      <xdr:col>76</xdr:col>
      <xdr:colOff>114300</xdr:colOff>
      <xdr:row>39</xdr:row>
      <xdr:rowOff>33363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3703300" y="6692976"/>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11761</xdr:rowOff>
    </xdr:from>
    <xdr:to>
      <xdr:col>71</xdr:col>
      <xdr:colOff>177800</xdr:colOff>
      <xdr:row>39</xdr:row>
      <xdr:rowOff>33363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814300" y="6698311"/>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156680</xdr:rowOff>
    </xdr:from>
    <xdr:to>
      <xdr:col>85</xdr:col>
      <xdr:colOff>177800</xdr:colOff>
      <xdr:row>39</xdr:row>
      <xdr:rowOff>86830</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6268700" y="66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71607</xdr:rowOff>
    </xdr:from>
    <xdr:ext cx="378565" cy="259045"/>
    <xdr:sp macro="" textlink="">
      <xdr:nvSpPr>
        <xdr:cNvPr id="529" name="災害復旧事業費該当値テキスト">
          <a:extLst>
            <a:ext uri="{FF2B5EF4-FFF2-40B4-BE49-F238E27FC236}">
              <a16:creationId xmlns:a16="http://schemas.microsoft.com/office/drawing/2014/main" xmlns="" id="{00000000-0008-0000-0600-000011020000}"/>
            </a:ext>
          </a:extLst>
        </xdr:cNvPr>
        <xdr:cNvSpPr txBox="1"/>
      </xdr:nvSpPr>
      <xdr:spPr>
        <a:xfrm>
          <a:off x="16370300" y="658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81814</xdr:rowOff>
    </xdr:from>
    <xdr:to>
      <xdr:col>81</xdr:col>
      <xdr:colOff>101600</xdr:colOff>
      <xdr:row>39</xdr:row>
      <xdr:rowOff>11964</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5430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3091</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46428" y="66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127076</xdr:rowOff>
    </xdr:from>
    <xdr:to>
      <xdr:col>76</xdr:col>
      <xdr:colOff>165100</xdr:colOff>
      <xdr:row>39</xdr:row>
      <xdr:rowOff>57226</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4541500" y="66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48353</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3017" y="6734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154013</xdr:rowOff>
    </xdr:from>
    <xdr:to>
      <xdr:col>72</xdr:col>
      <xdr:colOff>38100</xdr:colOff>
      <xdr:row>39</xdr:row>
      <xdr:rowOff>84163</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3652500" y="66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75290</xdr:rowOff>
    </xdr:from>
    <xdr:ext cx="378565"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4017" y="676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132411</xdr:rowOff>
    </xdr:from>
    <xdr:to>
      <xdr:col>67</xdr:col>
      <xdr:colOff>101600</xdr:colOff>
      <xdr:row>39</xdr:row>
      <xdr:rowOff>62561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27635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53688</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5017" y="67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xmlns=""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xmlns=""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xmlns=""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xmlns=""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13030</xdr:rowOff>
    </xdr:from>
    <xdr:to>
      <xdr:col>85</xdr:col>
      <xdr:colOff>127000</xdr:colOff>
      <xdr:row>77</xdr:row>
      <xdr:rowOff>31738</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214680"/>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31738</xdr:rowOff>
    </xdr:from>
    <xdr:to>
      <xdr:col>81</xdr:col>
      <xdr:colOff>50800</xdr:colOff>
      <xdr:row>77</xdr:row>
      <xdr:rowOff>92939</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23338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86880</xdr:rowOff>
    </xdr:from>
    <xdr:to>
      <xdr:col>76</xdr:col>
      <xdr:colOff>114300</xdr:colOff>
      <xdr:row>77</xdr:row>
      <xdr:rowOff>92939</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28853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86880</xdr:rowOff>
    </xdr:from>
    <xdr:to>
      <xdr:col>71</xdr:col>
      <xdr:colOff>177800</xdr:colOff>
      <xdr:row>77</xdr:row>
      <xdr:rowOff>99733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2814300" y="13288530"/>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133680</xdr:rowOff>
    </xdr:from>
    <xdr:to>
      <xdr:col>85</xdr:col>
      <xdr:colOff>177800</xdr:colOff>
      <xdr:row>77</xdr:row>
      <xdr:rowOff>63830</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1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112107</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1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152388</xdr:rowOff>
    </xdr:from>
    <xdr:to>
      <xdr:col>81</xdr:col>
      <xdr:colOff>101600</xdr:colOff>
      <xdr:row>77</xdr:row>
      <xdr:rowOff>82538</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1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73665</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2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42139</xdr:rowOff>
    </xdr:from>
    <xdr:to>
      <xdr:col>76</xdr:col>
      <xdr:colOff>165100</xdr:colOff>
      <xdr:row>77</xdr:row>
      <xdr:rowOff>143739</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2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134866</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3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36080</xdr:rowOff>
    </xdr:from>
    <xdr:to>
      <xdr:col>72</xdr:col>
      <xdr:colOff>38100</xdr:colOff>
      <xdr:row>77</xdr:row>
      <xdr:rowOff>137680</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128807</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48933</xdr:rowOff>
    </xdr:from>
    <xdr:to>
      <xdr:col>67</xdr:col>
      <xdr:colOff>101600</xdr:colOff>
      <xdr:row>77</xdr:row>
      <xdr:rowOff>150533</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141660</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3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137201</xdr:rowOff>
    </xdr:from>
    <xdr:to>
      <xdr:col>85</xdr:col>
      <xdr:colOff>127000</xdr:colOff>
      <xdr:row>98</xdr:row>
      <xdr:rowOff>158601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5481300" y="16939301"/>
          <a:ext cx="8382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158601</xdr:rowOff>
    </xdr:from>
    <xdr:to>
      <xdr:col>81</xdr:col>
      <xdr:colOff>50800</xdr:colOff>
      <xdr:row>99</xdr:row>
      <xdr:rowOff>22138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960701"/>
          <a:ext cx="889000" cy="3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22138</xdr:rowOff>
    </xdr:from>
    <xdr:to>
      <xdr:col>76</xdr:col>
      <xdr:colOff>114300</xdr:colOff>
      <xdr:row>99</xdr:row>
      <xdr:rowOff>31176</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3703300" y="16995688"/>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129527</xdr:rowOff>
    </xdr:from>
    <xdr:to>
      <xdr:col>71</xdr:col>
      <xdr:colOff>177800</xdr:colOff>
      <xdr:row>99</xdr:row>
      <xdr:rowOff>31176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814300" y="16931627"/>
          <a:ext cx="889000" cy="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86401</xdr:rowOff>
    </xdr:from>
    <xdr:to>
      <xdr:col>85</xdr:col>
      <xdr:colOff>177800</xdr:colOff>
      <xdr:row>99</xdr:row>
      <xdr:rowOff>16551</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8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107801</xdr:rowOff>
    </xdr:from>
    <xdr:to>
      <xdr:col>81</xdr:col>
      <xdr:colOff>101600</xdr:colOff>
      <xdr:row>99</xdr:row>
      <xdr:rowOff>37951</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9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29078</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70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142788</xdr:rowOff>
    </xdr:from>
    <xdr:to>
      <xdr:col>76</xdr:col>
      <xdr:colOff>165100</xdr:colOff>
      <xdr:row>99</xdr:row>
      <xdr:rowOff>72938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9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64065</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57428" y="1703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151826</xdr:rowOff>
    </xdr:from>
    <xdr:to>
      <xdr:col>72</xdr:col>
      <xdr:colOff>38100</xdr:colOff>
      <xdr:row>99</xdr:row>
      <xdr:rowOff>81976</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9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73103</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68428" y="1704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78727</xdr:rowOff>
    </xdr:from>
    <xdr:to>
      <xdr:col>67</xdr:col>
      <xdr:colOff>101600</xdr:colOff>
      <xdr:row>99</xdr:row>
      <xdr:rowOff>8877</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8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25404</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65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88905</xdr:rowOff>
    </xdr:from>
    <xdr:to>
      <xdr:col>116</xdr:col>
      <xdr:colOff>63500</xdr:colOff>
      <xdr:row>36</xdr:row>
      <xdr:rowOff>153644</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1323300" y="6261105"/>
          <a:ext cx="8382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151336</xdr:rowOff>
    </xdr:from>
    <xdr:to>
      <xdr:col>111</xdr:col>
      <xdr:colOff>177800</xdr:colOff>
      <xdr:row>36</xdr:row>
      <xdr:rowOff>153644</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323536"/>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151336</xdr:rowOff>
    </xdr:from>
    <xdr:to>
      <xdr:col>107</xdr:col>
      <xdr:colOff>50800</xdr:colOff>
      <xdr:row>37</xdr:row>
      <xdr:rowOff>115834</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19545300" y="6323536"/>
          <a:ext cx="889000" cy="13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115834</xdr:rowOff>
    </xdr:from>
    <xdr:to>
      <xdr:col>102</xdr:col>
      <xdr:colOff>114300</xdr:colOff>
      <xdr:row>38</xdr:row>
      <xdr:rowOff>109890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18656300" y="6459484"/>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38105</xdr:rowOff>
    </xdr:from>
    <xdr:to>
      <xdr:col>116</xdr:col>
      <xdr:colOff>114300</xdr:colOff>
      <xdr:row>36</xdr:row>
      <xdr:rowOff>139705</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60982</xdr:rowOff>
    </xdr:from>
    <xdr:ext cx="534377"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0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102844</xdr:rowOff>
    </xdr:from>
    <xdr:to>
      <xdr:col>112</xdr:col>
      <xdr:colOff>38100</xdr:colOff>
      <xdr:row>37</xdr:row>
      <xdr:rowOff>32994</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49521</xdr:rowOff>
    </xdr:from>
    <xdr:ext cx="534377"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056111" y="60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100536</xdr:rowOff>
    </xdr:from>
    <xdr:to>
      <xdr:col>107</xdr:col>
      <xdr:colOff>101600</xdr:colOff>
      <xdr:row>37</xdr:row>
      <xdr:rowOff>30686</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2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47213</xdr:rowOff>
    </xdr:from>
    <xdr:ext cx="534377"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167111" y="60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65034</xdr:rowOff>
    </xdr:from>
    <xdr:to>
      <xdr:col>102</xdr:col>
      <xdr:colOff>165100</xdr:colOff>
      <xdr:row>37</xdr:row>
      <xdr:rowOff>166634</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11711</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10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59090</xdr:rowOff>
    </xdr:from>
    <xdr:to>
      <xdr:col>98</xdr:col>
      <xdr:colOff>38100</xdr:colOff>
      <xdr:row>38</xdr:row>
      <xdr:rowOff>160690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5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151817</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21428" y="666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150825</xdr:rowOff>
    </xdr:from>
    <xdr:to>
      <xdr:col>116</xdr:col>
      <xdr:colOff>63500</xdr:colOff>
      <xdr:row>58</xdr:row>
      <xdr:rowOff>151359</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094925"/>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149816</xdr:rowOff>
    </xdr:from>
    <xdr:to>
      <xdr:col>111</xdr:col>
      <xdr:colOff>177800</xdr:colOff>
      <xdr:row>58</xdr:row>
      <xdr:rowOff>150825</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093916"/>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149816</xdr:rowOff>
    </xdr:from>
    <xdr:to>
      <xdr:col>107</xdr:col>
      <xdr:colOff>50800</xdr:colOff>
      <xdr:row>58</xdr:row>
      <xdr:rowOff>150158</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9545300" y="10093916"/>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150158</xdr:rowOff>
    </xdr:from>
    <xdr:to>
      <xdr:col>102</xdr:col>
      <xdr:colOff>114300</xdr:colOff>
      <xdr:row>58</xdr:row>
      <xdr:rowOff>150292</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8656300" y="10094258"/>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100559</xdr:rowOff>
    </xdr:from>
    <xdr:to>
      <xdr:col>116</xdr:col>
      <xdr:colOff>114300</xdr:colOff>
      <xdr:row>59</xdr:row>
      <xdr:rowOff>30709</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38429</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100025</xdr:rowOff>
    </xdr:from>
    <xdr:to>
      <xdr:col>112</xdr:col>
      <xdr:colOff>38100</xdr:colOff>
      <xdr:row>59</xdr:row>
      <xdr:rowOff>30175</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0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21302</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1013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99016</xdr:rowOff>
    </xdr:from>
    <xdr:to>
      <xdr:col>107</xdr:col>
      <xdr:colOff>101600</xdr:colOff>
      <xdr:row>59</xdr:row>
      <xdr:rowOff>29166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20293</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1013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99358</xdr:rowOff>
    </xdr:from>
    <xdr:to>
      <xdr:col>102</xdr:col>
      <xdr:colOff>165100</xdr:colOff>
      <xdr:row>59</xdr:row>
      <xdr:rowOff>29508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20635</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10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99492</xdr:rowOff>
    </xdr:from>
    <xdr:to>
      <xdr:col>98</xdr:col>
      <xdr:colOff>38100</xdr:colOff>
      <xdr:row>59</xdr:row>
      <xdr:rowOff>29642</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20769</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13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xmlns=""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xmlns=""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121621</xdr:rowOff>
    </xdr:from>
    <xdr:to>
      <xdr:col>116</xdr:col>
      <xdr:colOff>63500</xdr:colOff>
      <xdr:row>75</xdr:row>
      <xdr:rowOff>155073</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1323300" y="12980371"/>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xmlns=""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134480</xdr:rowOff>
    </xdr:from>
    <xdr:to>
      <xdr:col>111</xdr:col>
      <xdr:colOff>177800</xdr:colOff>
      <xdr:row>75</xdr:row>
      <xdr:rowOff>155073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0434300" y="12993230"/>
          <a:ext cx="889000" cy="2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129318</xdr:rowOff>
    </xdr:from>
    <xdr:to>
      <xdr:col>107</xdr:col>
      <xdr:colOff>50800</xdr:colOff>
      <xdr:row>75</xdr:row>
      <xdr:rowOff>134480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9545300" y="12988068"/>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129318</xdr:rowOff>
    </xdr:from>
    <xdr:to>
      <xdr:col>102</xdr:col>
      <xdr:colOff>114300</xdr:colOff>
      <xdr:row>76</xdr:row>
      <xdr:rowOff>11113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8656300" y="1298806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70821</xdr:rowOff>
    </xdr:from>
    <xdr:to>
      <xdr:col>116</xdr:col>
      <xdr:colOff>114300</xdr:colOff>
      <xdr:row>76</xdr:row>
      <xdr:rowOff>970</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2110700" y="129295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93698</xdr:rowOff>
    </xdr:from>
    <xdr:ext cx="534377" cy="259045"/>
    <xdr:sp macro="" textlink="">
      <xdr:nvSpPr>
        <xdr:cNvPr id="863" name="繰出金該当値テキスト">
          <a:extLst>
            <a:ext uri="{FF2B5EF4-FFF2-40B4-BE49-F238E27FC236}">
              <a16:creationId xmlns:a16="http://schemas.microsoft.com/office/drawing/2014/main" xmlns="" id="{00000000-0008-0000-0600-00005F030000}"/>
            </a:ext>
          </a:extLst>
        </xdr:cNvPr>
        <xdr:cNvSpPr txBox="1"/>
      </xdr:nvSpPr>
      <xdr:spPr>
        <a:xfrm>
          <a:off x="22212300" y="127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104273</xdr:rowOff>
    </xdr:from>
    <xdr:to>
      <xdr:col>112</xdr:col>
      <xdr:colOff>38100</xdr:colOff>
      <xdr:row>76</xdr:row>
      <xdr:rowOff>34423</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1272500" y="129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50950</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56111" y="12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83680</xdr:rowOff>
    </xdr:from>
    <xdr:to>
      <xdr:col>107</xdr:col>
      <xdr:colOff>101600</xdr:colOff>
      <xdr:row>76</xdr:row>
      <xdr:rowOff>13830</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0383500" y="129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30357</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27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78518</xdr:rowOff>
    </xdr:from>
    <xdr:to>
      <xdr:col>102</xdr:col>
      <xdr:colOff>165100</xdr:colOff>
      <xdr:row>76</xdr:row>
      <xdr:rowOff>8668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9494500" y="129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171245</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278111" y="130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131763</xdr:rowOff>
    </xdr:from>
    <xdr:to>
      <xdr:col>98</xdr:col>
      <xdr:colOff>38100</xdr:colOff>
      <xdr:row>76</xdr:row>
      <xdr:rowOff>61913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8605500" y="129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53040</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389111" y="1308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xmlns=""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xmlns=""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xmlns=""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xmlns=""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xmlns=""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投資及び出資金は、田川広域水道企業団の広域化事業及び運営基盤強化等事業の進捗に伴い、当該企業団に対する出資金が増加し、令和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年度は、類似団体平均のおおむね</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倍となっている。</a:t>
          </a:r>
        </a:p>
        <a:p>
          <a:r>
            <a:rPr kumimoji="1" lang="ja-JP" altLang="en-US" sz="1200">
              <a:latin typeface="ＭＳ Ｐゴシック" panose="020B0600070205080204" pitchFamily="50" charset="-128"/>
              <a:ea typeface="ＭＳ Ｐゴシック" panose="020B0600070205080204" pitchFamily="50" charset="-128"/>
            </a:rPr>
            <a:t>　また、普通建設事業費は、中学校再編に伴う新中学校建設事業に係る建設工事がおおむね完了（令和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月開校）を迎えたことにより、普通建設事業費（うち更新整備）が減少し、令和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年度は、類似団体のおおむね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倍となっている。</a:t>
          </a:r>
        </a:p>
        <a:p>
          <a:r>
            <a:rPr kumimoji="1" lang="ja-JP" altLang="en-US" sz="1200">
              <a:latin typeface="ＭＳ Ｐゴシック" panose="020B0600070205080204" pitchFamily="50" charset="-128"/>
              <a:ea typeface="ＭＳ Ｐゴシック" panose="020B0600070205080204" pitchFamily="50" charset="-128"/>
            </a:rPr>
            <a:t>　上記以外の歳出は、扶助費が、類似団体平均の概ね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倍となっているものの、扶助費以外については、類似団体平均と概ね同水準あるいは低い値となっている。</a:t>
          </a:r>
        </a:p>
        <a:p>
          <a:r>
            <a:rPr kumimoji="1" lang="ja-JP" altLang="en-US" sz="12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本市は、旧産炭地であることや地域経済の低迷などの要因により、低所得者及び失業者が多く、保護率が他団体に比べ非常に高い（保護率：令和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年度平均</a:t>
          </a:r>
          <a:r>
            <a:rPr kumimoji="1" lang="en-US" altLang="ja-JP" sz="1200">
              <a:latin typeface="ＭＳ Ｐゴシック" panose="020B0600070205080204" pitchFamily="50" charset="-128"/>
              <a:ea typeface="ＭＳ Ｐゴシック" panose="020B0600070205080204" pitchFamily="50" charset="-128"/>
            </a:rPr>
            <a:t>55.0</a:t>
          </a:r>
          <a:r>
            <a:rPr kumimoji="1" lang="ja-JP" altLang="en-US" sz="1200">
              <a:latin typeface="ＭＳ Ｐゴシック" panose="020B0600070205080204" pitchFamily="50" charset="-128"/>
              <a:ea typeface="ＭＳ Ｐゴシック" panose="020B0600070205080204" pitchFamily="50" charset="-128"/>
            </a:rPr>
            <a:t>パーミル）ものとなっており、生活保護費も多額となっている。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45,389
44,404
54.55
34,119,580
33,207,232
397,400
13,618,519
30,919,280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135912</xdr:rowOff>
    </xdr:from>
    <xdr:to>
      <xdr:col>24</xdr:col>
      <xdr:colOff>63500</xdr:colOff>
      <xdr:row>37</xdr:row>
      <xdr:rowOff>143358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3797300" y="6479562"/>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135912</xdr:rowOff>
    </xdr:from>
    <xdr:to>
      <xdr:col>19</xdr:col>
      <xdr:colOff>177800</xdr:colOff>
      <xdr:row>37</xdr:row>
      <xdr:rowOff>141202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908300" y="6479562"/>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141202</xdr:rowOff>
    </xdr:from>
    <xdr:to>
      <xdr:col>15</xdr:col>
      <xdr:colOff>50800</xdr:colOff>
      <xdr:row>37</xdr:row>
      <xdr:rowOff>141725</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484852"/>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141006</xdr:rowOff>
    </xdr:from>
    <xdr:to>
      <xdr:col>10</xdr:col>
      <xdr:colOff>114300</xdr:colOff>
      <xdr:row>37</xdr:row>
      <xdr:rowOff>141725</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484656"/>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92558</xdr:rowOff>
    </xdr:from>
    <xdr:to>
      <xdr:col>24</xdr:col>
      <xdr:colOff>114300</xdr:colOff>
      <xdr:row>38</xdr:row>
      <xdr:rowOff>22707</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48909</xdr:rowOff>
    </xdr:from>
    <xdr:ext cx="469744"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3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85112</xdr:rowOff>
    </xdr:from>
    <xdr:to>
      <xdr:col>20</xdr:col>
      <xdr:colOff>38100</xdr:colOff>
      <xdr:row>38</xdr:row>
      <xdr:rowOff>15262</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6389</xdr:rowOff>
    </xdr:from>
    <xdr:ext cx="469744"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62428" y="65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90402</xdr:rowOff>
    </xdr:from>
    <xdr:to>
      <xdr:col>15</xdr:col>
      <xdr:colOff>101600</xdr:colOff>
      <xdr:row>38</xdr:row>
      <xdr:rowOff>20552</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4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11679</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73428" y="652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90925</xdr:rowOff>
    </xdr:from>
    <xdr:to>
      <xdr:col>10</xdr:col>
      <xdr:colOff>165100</xdr:colOff>
      <xdr:row>38</xdr:row>
      <xdr:rowOff>21075</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4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12202</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84428" y="65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90206</xdr:rowOff>
    </xdr:from>
    <xdr:to>
      <xdr:col>6</xdr:col>
      <xdr:colOff>38100</xdr:colOff>
      <xdr:row>38</xdr:row>
      <xdr:rowOff>20356</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11483</xdr:rowOff>
    </xdr:from>
    <xdr:ext cx="469744"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95428" y="65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56960</xdr:rowOff>
    </xdr:from>
    <xdr:to>
      <xdr:col>24</xdr:col>
      <xdr:colOff>63500</xdr:colOff>
      <xdr:row>58</xdr:row>
      <xdr:rowOff>63254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10001060"/>
          <a:ext cx="8382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63254</xdr:rowOff>
    </xdr:from>
    <xdr:to>
      <xdr:col>19</xdr:col>
      <xdr:colOff>177800</xdr:colOff>
      <xdr:row>58</xdr:row>
      <xdr:rowOff>98792</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10007354"/>
          <a:ext cx="889000" cy="3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91231</xdr:rowOff>
    </xdr:from>
    <xdr:to>
      <xdr:col>15</xdr:col>
      <xdr:colOff>50800</xdr:colOff>
      <xdr:row>58</xdr:row>
      <xdr:rowOff>98792</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863881"/>
          <a:ext cx="889000" cy="1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91231</xdr:rowOff>
    </xdr:from>
    <xdr:to>
      <xdr:col>10</xdr:col>
      <xdr:colOff>114300</xdr:colOff>
      <xdr:row>58</xdr:row>
      <xdr:rowOff>89111</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9863881"/>
          <a:ext cx="889000" cy="16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6160</xdr:rowOff>
    </xdr:from>
    <xdr:to>
      <xdr:col>24</xdr:col>
      <xdr:colOff>114300</xdr:colOff>
      <xdr:row>58</xdr:row>
      <xdr:rowOff>107760</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9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12454</xdr:rowOff>
    </xdr:from>
    <xdr:to>
      <xdr:col>20</xdr:col>
      <xdr:colOff>38100</xdr:colOff>
      <xdr:row>58</xdr:row>
      <xdr:rowOff>114054</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9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105181</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530111" y="100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47992</xdr:rowOff>
    </xdr:from>
    <xdr:to>
      <xdr:col>15</xdr:col>
      <xdr:colOff>101600</xdr:colOff>
      <xdr:row>58</xdr:row>
      <xdr:rowOff>149592</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140719</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41111" y="100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40431</xdr:rowOff>
    </xdr:from>
    <xdr:to>
      <xdr:col>10</xdr:col>
      <xdr:colOff>165100</xdr:colOff>
      <xdr:row>57</xdr:row>
      <xdr:rowOff>142031</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8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133158</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90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38311</xdr:rowOff>
    </xdr:from>
    <xdr:to>
      <xdr:col>6</xdr:col>
      <xdr:colOff>38100</xdr:colOff>
      <xdr:row>58</xdr:row>
      <xdr:rowOff>139911</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9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131038</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63111" y="100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163471</xdr:rowOff>
    </xdr:from>
    <xdr:to>
      <xdr:col>24</xdr:col>
      <xdr:colOff>63500</xdr:colOff>
      <xdr:row>74</xdr:row>
      <xdr:rowOff>53415</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2679321"/>
          <a:ext cx="838200" cy="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160107</xdr:rowOff>
    </xdr:from>
    <xdr:to>
      <xdr:col>19</xdr:col>
      <xdr:colOff>177800</xdr:colOff>
      <xdr:row>74</xdr:row>
      <xdr:rowOff>53415</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2675957"/>
          <a:ext cx="889000" cy="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160107</xdr:rowOff>
    </xdr:from>
    <xdr:to>
      <xdr:col>15</xdr:col>
      <xdr:colOff>50800</xdr:colOff>
      <xdr:row>74</xdr:row>
      <xdr:rowOff>122044</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2675957"/>
          <a:ext cx="889000" cy="1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122044</xdr:rowOff>
    </xdr:from>
    <xdr:to>
      <xdr:col>10</xdr:col>
      <xdr:colOff>114300</xdr:colOff>
      <xdr:row>74</xdr:row>
      <xdr:rowOff>139684</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28093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112671</xdr:rowOff>
    </xdr:from>
    <xdr:to>
      <xdr:col>24</xdr:col>
      <xdr:colOff>114300</xdr:colOff>
      <xdr:row>74</xdr:row>
      <xdr:rowOff>42821</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6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135548</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47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2615</xdr:rowOff>
    </xdr:from>
    <xdr:to>
      <xdr:col>20</xdr:col>
      <xdr:colOff>38100</xdr:colOff>
      <xdr:row>74</xdr:row>
      <xdr:rowOff>104215</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26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120742</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46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109307</xdr:rowOff>
    </xdr:from>
    <xdr:to>
      <xdr:col>15</xdr:col>
      <xdr:colOff>101600</xdr:colOff>
      <xdr:row>74</xdr:row>
      <xdr:rowOff>39457</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26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55984</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240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71244</xdr:rowOff>
    </xdr:from>
    <xdr:to>
      <xdr:col>10</xdr:col>
      <xdr:colOff>165100</xdr:colOff>
      <xdr:row>75</xdr:row>
      <xdr:rowOff>1394</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275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17921</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253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88884</xdr:rowOff>
    </xdr:from>
    <xdr:to>
      <xdr:col>6</xdr:col>
      <xdr:colOff>38100</xdr:colOff>
      <xdr:row>75</xdr:row>
      <xdr:rowOff>19034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27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35561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25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48907</xdr:rowOff>
    </xdr:from>
    <xdr:to>
      <xdr:col>24</xdr:col>
      <xdr:colOff>63500</xdr:colOff>
      <xdr:row>95</xdr:row>
      <xdr:rowOff>63973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336657"/>
          <a:ext cx="8382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48907</xdr:rowOff>
    </xdr:from>
    <xdr:to>
      <xdr:col>19</xdr:col>
      <xdr:colOff>177800</xdr:colOff>
      <xdr:row>95</xdr:row>
      <xdr:rowOff>70762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336657"/>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70762</xdr:rowOff>
    </xdr:from>
    <xdr:to>
      <xdr:col>15</xdr:col>
      <xdr:colOff>50800</xdr:colOff>
      <xdr:row>96</xdr:row>
      <xdr:rowOff>32769</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358512"/>
          <a:ext cx="8890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32769</xdr:rowOff>
    </xdr:from>
    <xdr:to>
      <xdr:col>10</xdr:col>
      <xdr:colOff>114300</xdr:colOff>
      <xdr:row>96</xdr:row>
      <xdr:rowOff>125481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491969"/>
          <a:ext cx="889000" cy="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xdr:rowOff>
    </xdr:from>
    <xdr:to>
      <xdr:col>24</xdr:col>
      <xdr:colOff>114300</xdr:colOff>
      <xdr:row>95</xdr:row>
      <xdr:rowOff>114773</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30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36050</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15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169557</xdr:rowOff>
    </xdr:from>
    <xdr:to>
      <xdr:col>20</xdr:col>
      <xdr:colOff>38100</xdr:colOff>
      <xdr:row>95</xdr:row>
      <xdr:rowOff>99707</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2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116234</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0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19962</xdr:rowOff>
    </xdr:from>
    <xdr:to>
      <xdr:col>15</xdr:col>
      <xdr:colOff>101600</xdr:colOff>
      <xdr:row>95</xdr:row>
      <xdr:rowOff>121562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3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138089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0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153419</xdr:rowOff>
    </xdr:from>
    <xdr:to>
      <xdr:col>10</xdr:col>
      <xdr:colOff>165100</xdr:colOff>
      <xdr:row>96</xdr:row>
      <xdr:rowOff>83569</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4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100096</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2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74681</xdr:rowOff>
    </xdr:from>
    <xdr:to>
      <xdr:col>6</xdr:col>
      <xdr:colOff>38100</xdr:colOff>
      <xdr:row>97</xdr:row>
      <xdr:rowOff>4831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5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21358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3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157531</xdr:rowOff>
    </xdr:from>
    <xdr:to>
      <xdr:col>55</xdr:col>
      <xdr:colOff>0</xdr:colOff>
      <xdr:row>38</xdr:row>
      <xdr:rowOff>12598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9639300" y="6501181"/>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38</xdr:row>
      <xdr:rowOff>12598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418428"/>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74778</xdr:rowOff>
    </xdr:from>
    <xdr:to>
      <xdr:col>45</xdr:col>
      <xdr:colOff>177800</xdr:colOff>
      <xdr:row>37</xdr:row>
      <xdr:rowOff>127356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7861300" y="64184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34773</xdr:rowOff>
    </xdr:from>
    <xdr:to>
      <xdr:col>41</xdr:col>
      <xdr:colOff>50800</xdr:colOff>
      <xdr:row>37</xdr:row>
      <xdr:rowOff>127356</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378423"/>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106731</xdr:rowOff>
    </xdr:from>
    <xdr:to>
      <xdr:col>55</xdr:col>
      <xdr:colOff>50800</xdr:colOff>
      <xdr:row>38</xdr:row>
      <xdr:rowOff>36881</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129608</xdr:rowOff>
    </xdr:from>
    <xdr:ext cx="378565"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30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133248</xdr:rowOff>
    </xdr:from>
    <xdr:to>
      <xdr:col>50</xdr:col>
      <xdr:colOff>165100</xdr:colOff>
      <xdr:row>38</xdr:row>
      <xdr:rowOff>63398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54525</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50017" y="65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23978</xdr:rowOff>
    </xdr:from>
    <xdr:to>
      <xdr:col>46</xdr:col>
      <xdr:colOff>38100</xdr:colOff>
      <xdr:row>37</xdr:row>
      <xdr:rowOff>125578</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142105</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15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76556</xdr:rowOff>
    </xdr:from>
    <xdr:to>
      <xdr:col>41</xdr:col>
      <xdr:colOff>101600</xdr:colOff>
      <xdr:row>38</xdr:row>
      <xdr:rowOff>6706</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23233</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201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155423</xdr:rowOff>
    </xdr:from>
    <xdr:to>
      <xdr:col>36</xdr:col>
      <xdr:colOff>165100</xdr:colOff>
      <xdr:row>37</xdr:row>
      <xdr:rowOff>85573</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102100</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37428" y="61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139624</xdr:rowOff>
    </xdr:from>
    <xdr:to>
      <xdr:col>55</xdr:col>
      <xdr:colOff>0</xdr:colOff>
      <xdr:row>57</xdr:row>
      <xdr:rowOff>156102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9912274"/>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139624</xdr:rowOff>
    </xdr:from>
    <xdr:to>
      <xdr:col>50</xdr:col>
      <xdr:colOff>114300</xdr:colOff>
      <xdr:row>58</xdr:row>
      <xdr:rowOff>5226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912274"/>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5226</xdr:rowOff>
    </xdr:from>
    <xdr:to>
      <xdr:col>45</xdr:col>
      <xdr:colOff>177800</xdr:colOff>
      <xdr:row>58</xdr:row>
      <xdr:rowOff>14827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94932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14275</xdr:rowOff>
    </xdr:from>
    <xdr:to>
      <xdr:col>41</xdr:col>
      <xdr:colOff>50800</xdr:colOff>
      <xdr:row>58</xdr:row>
      <xdr:rowOff>14827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99583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105302</xdr:rowOff>
    </xdr:from>
    <xdr:to>
      <xdr:col>55</xdr:col>
      <xdr:colOff>50800</xdr:colOff>
      <xdr:row>58</xdr:row>
      <xdr:rowOff>35452</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8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83729</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8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88824</xdr:rowOff>
    </xdr:from>
    <xdr:to>
      <xdr:col>50</xdr:col>
      <xdr:colOff>165100</xdr:colOff>
      <xdr:row>58</xdr:row>
      <xdr:rowOff>18974</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10101</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125876</xdr:rowOff>
    </xdr:from>
    <xdr:to>
      <xdr:col>46</xdr:col>
      <xdr:colOff>38100</xdr:colOff>
      <xdr:row>58</xdr:row>
      <xdr:rowOff>56026</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8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47153</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9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135477</xdr:rowOff>
    </xdr:from>
    <xdr:to>
      <xdr:col>41</xdr:col>
      <xdr:colOff>101600</xdr:colOff>
      <xdr:row>58</xdr:row>
      <xdr:rowOff>65627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9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56754</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100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134925</xdr:rowOff>
    </xdr:from>
    <xdr:to>
      <xdr:col>36</xdr:col>
      <xdr:colOff>165100</xdr:colOff>
      <xdr:row>58</xdr:row>
      <xdr:rowOff>65075</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9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56202</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49619</xdr:rowOff>
    </xdr:from>
    <xdr:to>
      <xdr:col>55</xdr:col>
      <xdr:colOff>0</xdr:colOff>
      <xdr:row>78</xdr:row>
      <xdr:rowOff>94298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422719"/>
          <a:ext cx="838200" cy="4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49619</xdr:rowOff>
    </xdr:from>
    <xdr:to>
      <xdr:col>50</xdr:col>
      <xdr:colOff>114300</xdr:colOff>
      <xdr:row>78</xdr:row>
      <xdr:rowOff>90576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8750300" y="13422719"/>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3721</xdr:rowOff>
    </xdr:from>
    <xdr:to>
      <xdr:col>45</xdr:col>
      <xdr:colOff>177800</xdr:colOff>
      <xdr:row>78</xdr:row>
      <xdr:rowOff>90576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7861300" y="13376821"/>
          <a:ext cx="889000" cy="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3721</xdr:rowOff>
    </xdr:from>
    <xdr:to>
      <xdr:col>41</xdr:col>
      <xdr:colOff>50800</xdr:colOff>
      <xdr:row>78</xdr:row>
      <xdr:rowOff>85737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3376821"/>
          <a:ext cx="889000" cy="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43498</xdr:rowOff>
    </xdr:from>
    <xdr:to>
      <xdr:col>55</xdr:col>
      <xdr:colOff>50800</xdr:colOff>
      <xdr:row>78</xdr:row>
      <xdr:rowOff>145098</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4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129875</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3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170269</xdr:rowOff>
    </xdr:from>
    <xdr:to>
      <xdr:col>50</xdr:col>
      <xdr:colOff>165100</xdr:colOff>
      <xdr:row>78</xdr:row>
      <xdr:rowOff>100419</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3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91546</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46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39776</xdr:rowOff>
    </xdr:from>
    <xdr:to>
      <xdr:col>46</xdr:col>
      <xdr:colOff>38100</xdr:colOff>
      <xdr:row>78</xdr:row>
      <xdr:rowOff>141376</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4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132503</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15428" y="1350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124371</xdr:rowOff>
    </xdr:from>
    <xdr:to>
      <xdr:col>41</xdr:col>
      <xdr:colOff>101600</xdr:colOff>
      <xdr:row>78</xdr:row>
      <xdr:rowOff>54521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3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45648</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594111" y="134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34937</xdr:rowOff>
    </xdr:from>
    <xdr:to>
      <xdr:col>36</xdr:col>
      <xdr:colOff>165100</xdr:colOff>
      <xdr:row>78</xdr:row>
      <xdr:rowOff>136537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4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127664</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5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34846</xdr:rowOff>
    </xdr:from>
    <xdr:to>
      <xdr:col>55</xdr:col>
      <xdr:colOff>0</xdr:colOff>
      <xdr:row>97</xdr:row>
      <xdr:rowOff>84497</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665496"/>
          <a:ext cx="838200" cy="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84497</xdr:rowOff>
    </xdr:from>
    <xdr:to>
      <xdr:col>50</xdr:col>
      <xdr:colOff>114300</xdr:colOff>
      <xdr:row>97</xdr:row>
      <xdr:rowOff>127136</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6715147"/>
          <a:ext cx="8890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121568</xdr:rowOff>
    </xdr:from>
    <xdr:to>
      <xdr:col>45</xdr:col>
      <xdr:colOff>177800</xdr:colOff>
      <xdr:row>97</xdr:row>
      <xdr:rowOff>127136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752218"/>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120603</xdr:rowOff>
    </xdr:from>
    <xdr:to>
      <xdr:col>41</xdr:col>
      <xdr:colOff>50800</xdr:colOff>
      <xdr:row>97</xdr:row>
      <xdr:rowOff>121568</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75125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155496</xdr:rowOff>
    </xdr:from>
    <xdr:to>
      <xdr:col>55</xdr:col>
      <xdr:colOff>50800</xdr:colOff>
      <xdr:row>97</xdr:row>
      <xdr:rowOff>85646</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6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6923</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4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33697</xdr:rowOff>
    </xdr:from>
    <xdr:to>
      <xdr:col>50</xdr:col>
      <xdr:colOff>165100</xdr:colOff>
      <xdr:row>97</xdr:row>
      <xdr:rowOff>135297</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126424</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7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76336</xdr:rowOff>
    </xdr:from>
    <xdr:to>
      <xdr:col>46</xdr:col>
      <xdr:colOff>38100</xdr:colOff>
      <xdr:row>98</xdr:row>
      <xdr:rowOff>6486</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7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169063</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7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70768</xdr:rowOff>
    </xdr:from>
    <xdr:to>
      <xdr:col>41</xdr:col>
      <xdr:colOff>101600</xdr:colOff>
      <xdr:row>98</xdr:row>
      <xdr:rowOff>918</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7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163495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7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69803</xdr:rowOff>
    </xdr:from>
    <xdr:to>
      <xdr:col>36</xdr:col>
      <xdr:colOff>165100</xdr:colOff>
      <xdr:row>97</xdr:row>
      <xdr:rowOff>171403</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162530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7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59557</xdr:rowOff>
    </xdr:from>
    <xdr:to>
      <xdr:col>85</xdr:col>
      <xdr:colOff>127000</xdr:colOff>
      <xdr:row>37</xdr:row>
      <xdr:rowOff>65653</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5481300" y="640320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45345</xdr:rowOff>
    </xdr:from>
    <xdr:to>
      <xdr:col>81</xdr:col>
      <xdr:colOff>50800</xdr:colOff>
      <xdr:row>37</xdr:row>
      <xdr:rowOff>65653</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4592300" y="6388995"/>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45345</xdr:rowOff>
    </xdr:from>
    <xdr:to>
      <xdr:col>76</xdr:col>
      <xdr:colOff>114300</xdr:colOff>
      <xdr:row>37</xdr:row>
      <xdr:rowOff>70606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3703300" y="6388995"/>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70606</xdr:rowOff>
    </xdr:from>
    <xdr:to>
      <xdr:col>71</xdr:col>
      <xdr:colOff>177800</xdr:colOff>
      <xdr:row>37</xdr:row>
      <xdr:rowOff>70720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2814300" y="641425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8757</xdr:rowOff>
    </xdr:from>
    <xdr:to>
      <xdr:col>85</xdr:col>
      <xdr:colOff>177800</xdr:colOff>
      <xdr:row>37</xdr:row>
      <xdr:rowOff>110357</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3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95134</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2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14853</xdr:rowOff>
    </xdr:from>
    <xdr:to>
      <xdr:col>81</xdr:col>
      <xdr:colOff>101600</xdr:colOff>
      <xdr:row>37</xdr:row>
      <xdr:rowOff>116453</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35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107580</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165995</xdr:rowOff>
    </xdr:from>
    <xdr:to>
      <xdr:col>76</xdr:col>
      <xdr:colOff>165100</xdr:colOff>
      <xdr:row>37</xdr:row>
      <xdr:rowOff>96145</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87272</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4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19806</xdr:rowOff>
    </xdr:from>
    <xdr:to>
      <xdr:col>72</xdr:col>
      <xdr:colOff>38100</xdr:colOff>
      <xdr:row>37</xdr:row>
      <xdr:rowOff>121406</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112533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19920</xdr:rowOff>
    </xdr:from>
    <xdr:to>
      <xdr:col>67</xdr:col>
      <xdr:colOff>101600</xdr:colOff>
      <xdr:row>37</xdr:row>
      <xdr:rowOff>121520</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3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112647</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4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22154</xdr:rowOff>
    </xdr:from>
    <xdr:to>
      <xdr:col>85</xdr:col>
      <xdr:colOff>127000</xdr:colOff>
      <xdr:row>56</xdr:row>
      <xdr:rowOff>119194</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109004"/>
          <a:ext cx="838200" cy="61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22154</xdr:rowOff>
    </xdr:from>
    <xdr:to>
      <xdr:col>81</xdr:col>
      <xdr:colOff>50800</xdr:colOff>
      <xdr:row>53</xdr:row>
      <xdr:rowOff>120940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109004"/>
          <a:ext cx="889000" cy="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120940</xdr:rowOff>
    </xdr:from>
    <xdr:to>
      <xdr:col>76</xdr:col>
      <xdr:colOff>114300</xdr:colOff>
      <xdr:row>55</xdr:row>
      <xdr:rowOff>131638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207790"/>
          <a:ext cx="889000" cy="3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131638</xdr:rowOff>
    </xdr:from>
    <xdr:to>
      <xdr:col>71</xdr:col>
      <xdr:colOff>177800</xdr:colOff>
      <xdr:row>56</xdr:row>
      <xdr:rowOff>71714</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561388"/>
          <a:ext cx="889000" cy="1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68394</xdr:rowOff>
    </xdr:from>
    <xdr:to>
      <xdr:col>85</xdr:col>
      <xdr:colOff>177800</xdr:colOff>
      <xdr:row>56</xdr:row>
      <xdr:rowOff>169994</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6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46821</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6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142804</xdr:rowOff>
    </xdr:from>
    <xdr:to>
      <xdr:col>81</xdr:col>
      <xdr:colOff>101600</xdr:colOff>
      <xdr:row>53</xdr:row>
      <xdr:rowOff>72954</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0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89481</xdr:rowOff>
    </xdr:from>
    <xdr:ext cx="59901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181795" y="883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70140</xdr:rowOff>
    </xdr:from>
    <xdr:to>
      <xdr:col>76</xdr:col>
      <xdr:colOff>165100</xdr:colOff>
      <xdr:row>54</xdr:row>
      <xdr:rowOff>290</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1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16817</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292795" y="89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80838</xdr:rowOff>
    </xdr:from>
    <xdr:to>
      <xdr:col>72</xdr:col>
      <xdr:colOff>38100</xdr:colOff>
      <xdr:row>56</xdr:row>
      <xdr:rowOff>10988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51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27515</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2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20914</xdr:rowOff>
    </xdr:from>
    <xdr:to>
      <xdr:col>67</xdr:col>
      <xdr:colOff>101600</xdr:colOff>
      <xdr:row>56</xdr:row>
      <xdr:rowOff>122514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6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139041</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3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132614</xdr:rowOff>
    </xdr:from>
    <xdr:to>
      <xdr:col>85</xdr:col>
      <xdr:colOff>127000</xdr:colOff>
      <xdr:row>79</xdr:row>
      <xdr:rowOff>36030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3505714"/>
          <a:ext cx="8382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132614</xdr:rowOff>
    </xdr:from>
    <xdr:to>
      <xdr:col>81</xdr:col>
      <xdr:colOff>50800</xdr:colOff>
      <xdr:row>79</xdr:row>
      <xdr:rowOff>6426</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4592300" y="1350571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6426</xdr:rowOff>
    </xdr:from>
    <xdr:to>
      <xdr:col>76</xdr:col>
      <xdr:colOff>114300</xdr:colOff>
      <xdr:row>79</xdr:row>
      <xdr:rowOff>33362</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3550976"/>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11761</xdr:rowOff>
    </xdr:from>
    <xdr:to>
      <xdr:col>71</xdr:col>
      <xdr:colOff>177800</xdr:colOff>
      <xdr:row>79</xdr:row>
      <xdr:rowOff>33362</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814300" y="13556311"/>
          <a:ext cx="889000" cy="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156680</xdr:rowOff>
    </xdr:from>
    <xdr:to>
      <xdr:col>85</xdr:col>
      <xdr:colOff>177800</xdr:colOff>
      <xdr:row>79</xdr:row>
      <xdr:rowOff>86830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5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71607</xdr:rowOff>
    </xdr:from>
    <xdr:ext cx="378565"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44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81814</xdr:rowOff>
    </xdr:from>
    <xdr:to>
      <xdr:col>81</xdr:col>
      <xdr:colOff>101600</xdr:colOff>
      <xdr:row>79</xdr:row>
      <xdr:rowOff>11964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3091</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46428" y="13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127076</xdr:rowOff>
    </xdr:from>
    <xdr:to>
      <xdr:col>76</xdr:col>
      <xdr:colOff>165100</xdr:colOff>
      <xdr:row>79</xdr:row>
      <xdr:rowOff>57226</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48353</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3017" y="1359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154012</xdr:rowOff>
    </xdr:from>
    <xdr:to>
      <xdr:col>72</xdr:col>
      <xdr:colOff>38100</xdr:colOff>
      <xdr:row>79</xdr:row>
      <xdr:rowOff>84162</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5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75289</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514017" y="1361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132411</xdr:rowOff>
    </xdr:from>
    <xdr:to>
      <xdr:col>67</xdr:col>
      <xdr:colOff>101600</xdr:colOff>
      <xdr:row>79</xdr:row>
      <xdr:rowOff>62561</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5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53688</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5017" y="13598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xmlns=""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xmlns=""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13030</xdr:rowOff>
    </xdr:from>
    <xdr:to>
      <xdr:col>85</xdr:col>
      <xdr:colOff>127000</xdr:colOff>
      <xdr:row>97</xdr:row>
      <xdr:rowOff>31738</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5481300" y="16643680"/>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xmlns=""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31738</xdr:rowOff>
    </xdr:from>
    <xdr:to>
      <xdr:col>81</xdr:col>
      <xdr:colOff>50800</xdr:colOff>
      <xdr:row>97</xdr:row>
      <xdr:rowOff>92939</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4592300" y="1666238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86880</xdr:rowOff>
    </xdr:from>
    <xdr:to>
      <xdr:col>76</xdr:col>
      <xdr:colOff>114300</xdr:colOff>
      <xdr:row>97</xdr:row>
      <xdr:rowOff>92939</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3703300" y="16717530"/>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86880</xdr:rowOff>
    </xdr:from>
    <xdr:to>
      <xdr:col>71</xdr:col>
      <xdr:colOff>177800</xdr:colOff>
      <xdr:row>97</xdr:row>
      <xdr:rowOff>99733</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2814300" y="16717530"/>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133680</xdr:rowOff>
    </xdr:from>
    <xdr:to>
      <xdr:col>85</xdr:col>
      <xdr:colOff>177800</xdr:colOff>
      <xdr:row>97</xdr:row>
      <xdr:rowOff>63830</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6268700" y="165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112107</xdr:rowOff>
    </xdr:from>
    <xdr:ext cx="534377" cy="259045"/>
    <xdr:sp macro="" textlink="">
      <xdr:nvSpPr>
        <xdr:cNvPr id="707" name="公債費該当値テキスト">
          <a:extLst>
            <a:ext uri="{FF2B5EF4-FFF2-40B4-BE49-F238E27FC236}">
              <a16:creationId xmlns:a16="http://schemas.microsoft.com/office/drawing/2014/main" xmlns="" id="{00000000-0008-0000-0700-0000C3020000}"/>
            </a:ext>
          </a:extLst>
        </xdr:cNvPr>
        <xdr:cNvSpPr txBox="1"/>
      </xdr:nvSpPr>
      <xdr:spPr>
        <a:xfrm>
          <a:off x="16370300" y="165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152388</xdr:rowOff>
    </xdr:from>
    <xdr:to>
      <xdr:col>81</xdr:col>
      <xdr:colOff>101600</xdr:colOff>
      <xdr:row>97</xdr:row>
      <xdr:rowOff>82538</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5430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73665</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14111" y="167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42139</xdr:rowOff>
    </xdr:from>
    <xdr:to>
      <xdr:col>76</xdr:col>
      <xdr:colOff>165100</xdr:colOff>
      <xdr:row>97</xdr:row>
      <xdr:rowOff>143739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4541500" y="16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134866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325111" y="167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36080</xdr:rowOff>
    </xdr:from>
    <xdr:to>
      <xdr:col>72</xdr:col>
      <xdr:colOff>38100</xdr:colOff>
      <xdr:row>97</xdr:row>
      <xdr:rowOff>137680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3652500" y="16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128807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75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48933</xdr:rowOff>
    </xdr:from>
    <xdr:to>
      <xdr:col>67</xdr:col>
      <xdr:colOff>101600</xdr:colOff>
      <xdr:row>97</xdr:row>
      <xdr:rowOff>150533</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2763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141660</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教育費は、中学校再編に伴う新中学校建設事業に係る建設工事がおおむね完了（令和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月開校）を迎えたことにより、普通建設事業費（うち更新整備）が減少し、令和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年度は、類似団体下回る状況となっている。</a:t>
          </a:r>
        </a:p>
        <a:p>
          <a:r>
            <a:rPr kumimoji="1" lang="ja-JP" altLang="en-US" sz="1200">
              <a:latin typeface="ＭＳ Ｐゴシック" panose="020B0600070205080204" pitchFamily="50" charset="-128"/>
              <a:ea typeface="ＭＳ Ｐゴシック" panose="020B0600070205080204" pitchFamily="50" charset="-128"/>
            </a:rPr>
            <a:t>　衛生費は、田川広域水道企業団の広域化事業及び運営基盤強化等事業の進捗に伴い、当該一部事務組合に対する出資金が増加し、令和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年度は、類似団体平均をおおむね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倍となっている。</a:t>
          </a:r>
        </a:p>
        <a:p>
          <a:r>
            <a:rPr kumimoji="1" lang="ja-JP" altLang="en-US" sz="1200">
              <a:latin typeface="ＭＳ Ｐゴシック" panose="020B0600070205080204" pitchFamily="50" charset="-128"/>
              <a:ea typeface="ＭＳ Ｐゴシック" panose="020B0600070205080204" pitchFamily="50" charset="-128"/>
            </a:rPr>
            <a:t>　民生費は、類似団体平均の</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倍と多額となっており、例年、歳出全体の約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割を占めるに至っている。（民生費以外については、概ね類似団体平均と同水準あるいは低い値となっている。）</a:t>
          </a:r>
        </a:p>
        <a:p>
          <a:r>
            <a:rPr kumimoji="1" lang="ja-JP" altLang="en-US" sz="1200">
              <a:latin typeface="ＭＳ Ｐゴシック" panose="020B0600070205080204" pitchFamily="50" charset="-128"/>
              <a:ea typeface="ＭＳ Ｐゴシック" panose="020B0600070205080204" pitchFamily="50" charset="-128"/>
            </a:rPr>
            <a:t>　本市は、旧産炭地であることや地域経済の低迷などにより、低所得者及び失業者が多く、生活保護費などの扶助費が多額となっていることが、この主な要因である。</a:t>
          </a:r>
        </a:p>
        <a:p>
          <a:r>
            <a:rPr kumimoji="1" lang="ja-JP" altLang="en-US" sz="12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実質単年度収支は、年度ごとの増減はあるものの、押しなべて収支均衡の状態にあったが、平成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年度以降、悪化に転じており、財政調整基金の残高も減少に転じていた。令和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年度は収支が改善し、財政調整基金の残高も増加に転じたが、これは、コロナ禍という特殊要因で一時的に地方交付税が増加したためであり、令和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年度以降はこれまでの水準に戻り、実質単年度収支は、減少に転じている。</a:t>
          </a:r>
        </a:p>
        <a:p>
          <a:r>
            <a:rPr kumimoji="1" lang="ja-JP" altLang="en-US" sz="1050">
              <a:latin typeface="ＭＳ ゴシック" pitchFamily="49" charset="-128"/>
              <a:ea typeface="ＭＳ ゴシック" pitchFamily="49" charset="-128"/>
            </a:rPr>
            <a:t>　また、令和</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年度には、新中学校建設事業で活用した過疎対策事業債の元金償還が本格化する予定であり、さらなる悪化が予想されることから、今後も行政改革や市税等及び市有財産の処分などの歳入確保策を図ることにより、地方交付税の削減等外部要因の変化に耐えうる財政基盤の確立を目指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病院事業会計は、平成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年度までの３年間資金不足が発生していたが、経営再建のため、平成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年度まで一般会計から各年度約</a:t>
          </a:r>
          <a:r>
            <a:rPr kumimoji="1" lang="en-US" altLang="ja-JP" sz="1050">
              <a:latin typeface="ＭＳ ゴシック" pitchFamily="49" charset="-128"/>
              <a:ea typeface="ＭＳ ゴシック" pitchFamily="49" charset="-128"/>
            </a:rPr>
            <a:t>4.8</a:t>
          </a:r>
          <a:r>
            <a:rPr kumimoji="1" lang="ja-JP" altLang="en-US" sz="1050">
              <a:latin typeface="ＭＳ ゴシック" pitchFamily="49" charset="-128"/>
              <a:ea typeface="ＭＳ ゴシック" pitchFamily="49" charset="-128"/>
            </a:rPr>
            <a:t>億円の基準外繰出しを行っていたこともあり、以後、資金不足は発生していない。</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また、平成</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年度以降は、それまでの交付税算定基準から、繰出基準に基づく不採算経費の積上方式へと変更したことにより、基準内繰出額も平成</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年度の約</a:t>
          </a:r>
          <a:r>
            <a:rPr kumimoji="1" lang="en-US" altLang="ja-JP" sz="1050">
              <a:latin typeface="ＭＳ ゴシック" pitchFamily="49" charset="-128"/>
              <a:ea typeface="ＭＳ ゴシック" pitchFamily="49" charset="-128"/>
            </a:rPr>
            <a:t>7.0</a:t>
          </a:r>
          <a:r>
            <a:rPr kumimoji="1" lang="ja-JP" altLang="en-US" sz="1050">
              <a:latin typeface="ＭＳ ゴシック" pitchFamily="49" charset="-128"/>
              <a:ea typeface="ＭＳ ゴシック" pitchFamily="49" charset="-128"/>
            </a:rPr>
            <a:t>億円から平成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年度の約</a:t>
          </a:r>
          <a:r>
            <a:rPr kumimoji="1" lang="en-US" altLang="ja-JP" sz="1050">
              <a:latin typeface="ＭＳ ゴシック" pitchFamily="49" charset="-128"/>
              <a:ea typeface="ＭＳ ゴシック" pitchFamily="49" charset="-128"/>
            </a:rPr>
            <a:t>10.4</a:t>
          </a:r>
          <a:r>
            <a:rPr kumimoji="1" lang="ja-JP" altLang="en-US" sz="1050">
              <a:latin typeface="ＭＳ ゴシック" pitchFamily="49" charset="-128"/>
              <a:ea typeface="ＭＳ ゴシック" pitchFamily="49" charset="-128"/>
            </a:rPr>
            <a:t>億円まで増加が続いていたが、経営状況の改善に伴い、減少し、平成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年度以降は、</a:t>
          </a:r>
          <a:r>
            <a:rPr kumimoji="1" lang="en-US" altLang="ja-JP" sz="1050">
              <a:latin typeface="ＭＳ ゴシック" pitchFamily="49" charset="-128"/>
              <a:ea typeface="ＭＳ ゴシック" pitchFamily="49" charset="-128"/>
            </a:rPr>
            <a:t>9</a:t>
          </a:r>
          <a:r>
            <a:rPr kumimoji="1" lang="ja-JP" altLang="en-US" sz="1050">
              <a:latin typeface="ＭＳ ゴシック" pitchFamily="49" charset="-128"/>
              <a:ea typeface="ＭＳ ゴシック" pitchFamily="49" charset="-128"/>
            </a:rPr>
            <a:t>億円程度を推移しており、令和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年度には</a:t>
          </a:r>
          <a:r>
            <a:rPr kumimoji="1" lang="en-US" altLang="ja-JP" sz="1050">
              <a:latin typeface="ＭＳ ゴシック" pitchFamily="49" charset="-128"/>
              <a:ea typeface="ＭＳ ゴシック" pitchFamily="49" charset="-128"/>
            </a:rPr>
            <a:t>8.4</a:t>
          </a:r>
          <a:r>
            <a:rPr kumimoji="1" lang="ja-JP" altLang="en-US" sz="1050">
              <a:latin typeface="ＭＳ ゴシック" pitchFamily="49" charset="-128"/>
              <a:ea typeface="ＭＳ ゴシック" pitchFamily="49" charset="-128"/>
            </a:rPr>
            <a:t>億円となった。</a:t>
          </a:r>
        </a:p>
        <a:p>
          <a:r>
            <a:rPr kumimoji="1" lang="ja-JP" altLang="en-US" sz="1050">
              <a:latin typeface="ＭＳ ゴシック" pitchFamily="49" charset="-128"/>
              <a:ea typeface="ＭＳ ゴシック" pitchFamily="49" charset="-128"/>
            </a:rPr>
            <a:t>　しかしながら、令和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年度の見込は高度医療に要する経費の増加により、</a:t>
          </a:r>
          <a:r>
            <a:rPr kumimoji="1" lang="en-US" altLang="ja-JP" sz="1050">
              <a:latin typeface="ＭＳ ゴシック" pitchFamily="49" charset="-128"/>
              <a:ea typeface="ＭＳ ゴシック" pitchFamily="49" charset="-128"/>
            </a:rPr>
            <a:t>9.9</a:t>
          </a:r>
          <a:r>
            <a:rPr kumimoji="1" lang="ja-JP" altLang="en-US" sz="1050">
              <a:latin typeface="ＭＳ ゴシック" pitchFamily="49" charset="-128"/>
              <a:ea typeface="ＭＳ ゴシック" pitchFamily="49" charset="-128"/>
            </a:rPr>
            <a:t>億円と大きく増加する見通しとなっている。</a:t>
          </a:r>
        </a:p>
        <a:p>
          <a:r>
            <a:rPr kumimoji="1" lang="ja-JP" altLang="en-US" sz="1050">
              <a:latin typeface="ＭＳ ゴシック" pitchFamily="49" charset="-128"/>
              <a:ea typeface="ＭＳ ゴシック" pitchFamily="49" charset="-128"/>
            </a:rPr>
            <a:t>　病院事業会計を除くと、各会計とも黒字が続いている。</a:t>
          </a:r>
          <a:endParaRPr kumimoji="1" lang="en-US" altLang="ja-JP" sz="1050">
            <a:latin typeface="ＭＳ ゴシック" pitchFamily="49" charset="-128"/>
            <a:ea typeface="ＭＳ ゴシック" pitchFamily="49" charset="-128"/>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34119580</v>
      </c>
      <c r="BO4" s="485"/>
      <c r="BP4" s="485"/>
      <c r="BQ4" s="485"/>
      <c r="BR4" s="485"/>
      <c r="BS4" s="485"/>
      <c r="BT4" s="485"/>
      <c r="BU4" s="486"/>
      <c r="BV4" s="484">
        <v>36615892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2.9</v>
      </c>
      <c r="CU4" s="625"/>
      <c r="CV4" s="625"/>
      <c r="CW4" s="625"/>
      <c r="CX4" s="625"/>
      <c r="CY4" s="625"/>
      <c r="CZ4" s="625"/>
      <c r="DA4" s="626"/>
      <c r="DB4" s="624">
        <v>3.3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33207232</v>
      </c>
      <c r="BO5" s="456"/>
      <c r="BP5" s="456"/>
      <c r="BQ5" s="456"/>
      <c r="BR5" s="456"/>
      <c r="BS5" s="456"/>
      <c r="BT5" s="456"/>
      <c r="BU5" s="457"/>
      <c r="BV5" s="455">
        <v>36019390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98.4</v>
      </c>
      <c r="CU5" s="453"/>
      <c r="CV5" s="453"/>
      <c r="CW5" s="453"/>
      <c r="CX5" s="453"/>
      <c r="CY5" s="453"/>
      <c r="CZ5" s="453"/>
      <c r="DA5" s="454"/>
      <c r="DB5" s="452">
        <v>99.9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912348</v>
      </c>
      <c r="BO6" s="456"/>
      <c r="BP6" s="456"/>
      <c r="BQ6" s="456"/>
      <c r="BR6" s="456"/>
      <c r="BS6" s="456"/>
      <c r="BT6" s="456"/>
      <c r="BU6" s="457"/>
      <c r="BV6" s="455">
        <v>596502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99.1</v>
      </c>
      <c r="CU6" s="599"/>
      <c r="CV6" s="599"/>
      <c r="CW6" s="599"/>
      <c r="CX6" s="599"/>
      <c r="CY6" s="599"/>
      <c r="CZ6" s="599"/>
      <c r="DA6" s="600"/>
      <c r="DB6" s="598">
        <v>101.2</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514948</v>
      </c>
      <c r="BO7" s="456"/>
      <c r="BP7" s="456"/>
      <c r="BQ7" s="456"/>
      <c r="BR7" s="456"/>
      <c r="BS7" s="456"/>
      <c r="BT7" s="456"/>
      <c r="BU7" s="457"/>
      <c r="BV7" s="455">
        <v>157213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13618519</v>
      </c>
      <c r="CU7" s="456"/>
      <c r="CV7" s="456"/>
      <c r="CW7" s="456"/>
      <c r="CX7" s="456"/>
      <c r="CY7" s="456"/>
      <c r="CZ7" s="456"/>
      <c r="DA7" s="457"/>
      <c r="DB7" s="455">
        <v>13418375</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397400</v>
      </c>
      <c r="BO8" s="456"/>
      <c r="BP8" s="456"/>
      <c r="BQ8" s="456"/>
      <c r="BR8" s="456"/>
      <c r="BS8" s="456"/>
      <c r="BT8" s="456"/>
      <c r="BU8" s="457"/>
      <c r="BV8" s="455">
        <v>439289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0.43</v>
      </c>
      <c r="CU8" s="559"/>
      <c r="CV8" s="559"/>
      <c r="CW8" s="559"/>
      <c r="CX8" s="559"/>
      <c r="CY8" s="559"/>
      <c r="CZ8" s="559"/>
      <c r="DA8" s="560"/>
      <c r="DB8" s="558">
        <v>0.44</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46203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-41889</v>
      </c>
      <c r="BO9" s="456"/>
      <c r="BP9" s="456"/>
      <c r="BQ9" s="456"/>
      <c r="BR9" s="456"/>
      <c r="BS9" s="456"/>
      <c r="BT9" s="456"/>
      <c r="BU9" s="457"/>
      <c r="BV9" s="455">
        <v>-557121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12.3</v>
      </c>
      <c r="CU9" s="453"/>
      <c r="CV9" s="453"/>
      <c r="CW9" s="453"/>
      <c r="CX9" s="453"/>
      <c r="CY9" s="453"/>
      <c r="CZ9" s="453"/>
      <c r="DA9" s="454"/>
      <c r="DB9" s="452">
        <v>12.1</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48441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37</v>
      </c>
      <c r="BO10" s="456"/>
      <c r="BP10" s="456"/>
      <c r="BQ10" s="456"/>
      <c r="BR10" s="456"/>
      <c r="BS10" s="456"/>
      <c r="BT10" s="456"/>
      <c r="BU10" s="457"/>
      <c r="BV10" s="455">
        <v>23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45389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200000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44404</v>
      </c>
      <c r="S13" s="543"/>
      <c r="T13" s="543"/>
      <c r="U13" s="543"/>
      <c r="V13" s="544"/>
      <c r="W13" s="545" t="s">
        <v>131</v>
      </c>
      <c r="X13" s="441"/>
      <c r="Y13" s="441"/>
      <c r="Z13" s="441"/>
      <c r="AA13" s="441"/>
      <c r="AB13" s="442"/>
      <c r="AC13" s="408">
        <v>313</v>
      </c>
      <c r="AD13" s="409"/>
      <c r="AE13" s="409"/>
      <c r="AF13" s="409"/>
      <c r="AG13" s="410"/>
      <c r="AH13" s="408">
        <v>307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-141852</v>
      </c>
      <c r="BO13" s="456"/>
      <c r="BP13" s="456"/>
      <c r="BQ13" s="456"/>
      <c r="BR13" s="456"/>
      <c r="BS13" s="456"/>
      <c r="BT13" s="456"/>
      <c r="BU13" s="457"/>
      <c r="BV13" s="455">
        <v>-757098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8.5</v>
      </c>
      <c r="CU13" s="453"/>
      <c r="CV13" s="453"/>
      <c r="CW13" s="453"/>
      <c r="CX13" s="453"/>
      <c r="CY13" s="453"/>
      <c r="CZ13" s="453"/>
      <c r="DA13" s="454"/>
      <c r="DB13" s="452">
        <v>8.4</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45704</v>
      </c>
      <c r="S14" s="543"/>
      <c r="T14" s="543"/>
      <c r="U14" s="543"/>
      <c r="V14" s="544"/>
      <c r="W14" s="546"/>
      <c r="X14" s="444"/>
      <c r="Y14" s="444"/>
      <c r="Z14" s="444"/>
      <c r="AA14" s="444"/>
      <c r="AB14" s="445"/>
      <c r="AC14" s="535">
        <v>1.7</v>
      </c>
      <c r="AD14" s="536"/>
      <c r="AE14" s="536"/>
      <c r="AF14" s="536"/>
      <c r="AG14" s="537"/>
      <c r="AH14" s="535">
        <v>1.7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44965</v>
      </c>
      <c r="S15" s="543"/>
      <c r="T15" s="543"/>
      <c r="U15" s="543"/>
      <c r="V15" s="544"/>
      <c r="W15" s="545" t="s">
        <v>137</v>
      </c>
      <c r="X15" s="441"/>
      <c r="Y15" s="441"/>
      <c r="Z15" s="441"/>
      <c r="AA15" s="441"/>
      <c r="AB15" s="442"/>
      <c r="AC15" s="408">
        <v>4461</v>
      </c>
      <c r="AD15" s="409"/>
      <c r="AE15" s="409"/>
      <c r="AF15" s="409"/>
      <c r="AG15" s="410"/>
      <c r="AH15" s="408">
        <v>4418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5275733</v>
      </c>
      <c r="BO15" s="485"/>
      <c r="BP15" s="485"/>
      <c r="BQ15" s="485"/>
      <c r="BR15" s="485"/>
      <c r="BS15" s="485"/>
      <c r="BT15" s="485"/>
      <c r="BU15" s="486"/>
      <c r="BV15" s="484">
        <v>5130224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23.6</v>
      </c>
      <c r="AD16" s="536"/>
      <c r="AE16" s="536"/>
      <c r="AF16" s="536"/>
      <c r="AG16" s="537"/>
      <c r="AH16" s="535">
        <v>23.8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12171595</v>
      </c>
      <c r="BO16" s="456"/>
      <c r="BP16" s="456"/>
      <c r="BQ16" s="456"/>
      <c r="BR16" s="456"/>
      <c r="BS16" s="456"/>
      <c r="BT16" s="456"/>
      <c r="BU16" s="457"/>
      <c r="BV16" s="455">
        <v>11909960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14121</v>
      </c>
      <c r="AD17" s="409"/>
      <c r="AE17" s="409"/>
      <c r="AF17" s="409"/>
      <c r="AG17" s="410"/>
      <c r="AH17" s="408">
        <v>13870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6636830</v>
      </c>
      <c r="BO17" s="456"/>
      <c r="BP17" s="456"/>
      <c r="BQ17" s="456"/>
      <c r="BR17" s="456"/>
      <c r="BS17" s="456"/>
      <c r="BT17" s="456"/>
      <c r="BU17" s="457"/>
      <c r="BV17" s="455">
        <v>6463748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54.55</v>
      </c>
      <c r="M18" s="508"/>
      <c r="N18" s="508"/>
      <c r="O18" s="508"/>
      <c r="P18" s="508"/>
      <c r="Q18" s="508"/>
      <c r="R18" s="509"/>
      <c r="S18" s="509"/>
      <c r="T18" s="509"/>
      <c r="U18" s="509"/>
      <c r="V18" s="510"/>
      <c r="W18" s="526"/>
      <c r="X18" s="527"/>
      <c r="Y18" s="527"/>
      <c r="Z18" s="527"/>
      <c r="AA18" s="527"/>
      <c r="AB18" s="551"/>
      <c r="AC18" s="425">
        <v>74.7</v>
      </c>
      <c r="AD18" s="426"/>
      <c r="AE18" s="426"/>
      <c r="AF18" s="426"/>
      <c r="AG18" s="511"/>
      <c r="AH18" s="425">
        <v>74.599999999999994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13627288</v>
      </c>
      <c r="BO18" s="456"/>
      <c r="BP18" s="456"/>
      <c r="BQ18" s="456"/>
      <c r="BR18" s="456"/>
      <c r="BS18" s="456"/>
      <c r="BT18" s="456"/>
      <c r="BU18" s="457"/>
      <c r="BV18" s="455">
        <v>13790229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847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18253460</v>
      </c>
      <c r="BO19" s="456"/>
      <c r="BP19" s="456"/>
      <c r="BQ19" s="456"/>
      <c r="BR19" s="456"/>
      <c r="BS19" s="456"/>
      <c r="BT19" s="456"/>
      <c r="BU19" s="457"/>
      <c r="BV19" s="455">
        <v>17764636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20588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30919280</v>
      </c>
      <c r="BO22" s="485"/>
      <c r="BP22" s="485"/>
      <c r="BQ22" s="485"/>
      <c r="BR22" s="485"/>
      <c r="BS22" s="485"/>
      <c r="BT22" s="485"/>
      <c r="BU22" s="486"/>
      <c r="BV22" s="484">
        <v>30375831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29600582</v>
      </c>
      <c r="BO23" s="456"/>
      <c r="BP23" s="456"/>
      <c r="BQ23" s="456"/>
      <c r="BR23" s="456"/>
      <c r="BS23" s="456"/>
      <c r="BT23" s="456"/>
      <c r="BU23" s="457"/>
      <c r="BV23" s="455">
        <v>29013824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7690</v>
      </c>
      <c r="R24" s="409"/>
      <c r="S24" s="409"/>
      <c r="T24" s="409"/>
      <c r="U24" s="409"/>
      <c r="V24" s="410"/>
      <c r="W24" s="498"/>
      <c r="X24" s="435"/>
      <c r="Y24" s="436"/>
      <c r="Z24" s="411" t="s">
        <v>162</v>
      </c>
      <c r="AA24" s="412"/>
      <c r="AB24" s="412"/>
      <c r="AC24" s="412"/>
      <c r="AD24" s="412"/>
      <c r="AE24" s="412"/>
      <c r="AF24" s="412"/>
      <c r="AG24" s="413"/>
      <c r="AH24" s="408">
        <v>354</v>
      </c>
      <c r="AI24" s="409"/>
      <c r="AJ24" s="409"/>
      <c r="AK24" s="409"/>
      <c r="AL24" s="410"/>
      <c r="AM24" s="408">
        <v>1098462</v>
      </c>
      <c r="AN24" s="409"/>
      <c r="AO24" s="409"/>
      <c r="AP24" s="409"/>
      <c r="AQ24" s="409"/>
      <c r="AR24" s="410"/>
      <c r="AS24" s="408">
        <v>3103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24229135</v>
      </c>
      <c r="BO24" s="456"/>
      <c r="BP24" s="456"/>
      <c r="BQ24" s="456"/>
      <c r="BR24" s="456"/>
      <c r="BS24" s="456"/>
      <c r="BT24" s="456"/>
      <c r="BU24" s="457"/>
      <c r="BV24" s="455">
        <v>23047884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6720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5139495</v>
      </c>
      <c r="BO25" s="485"/>
      <c r="BP25" s="485"/>
      <c r="BQ25" s="485"/>
      <c r="BR25" s="485"/>
      <c r="BS25" s="485"/>
      <c r="BT25" s="485"/>
      <c r="BU25" s="486"/>
      <c r="BV25" s="484">
        <v>6174017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6070</v>
      </c>
      <c r="R26" s="409"/>
      <c r="S26" s="409"/>
      <c r="T26" s="409"/>
      <c r="U26" s="409"/>
      <c r="V26" s="410"/>
      <c r="W26" s="498"/>
      <c r="X26" s="435"/>
      <c r="Y26" s="436"/>
      <c r="Z26" s="411" t="s">
        <v>168</v>
      </c>
      <c r="AA26" s="466"/>
      <c r="AB26" s="466"/>
      <c r="AC26" s="466"/>
      <c r="AD26" s="466"/>
      <c r="AE26" s="466"/>
      <c r="AF26" s="466"/>
      <c r="AG26" s="467"/>
      <c r="AH26" s="408">
        <v>20</v>
      </c>
      <c r="AI26" s="409"/>
      <c r="AJ26" s="409"/>
      <c r="AK26" s="409"/>
      <c r="AL26" s="410"/>
      <c r="AM26" s="408">
        <v>63220</v>
      </c>
      <c r="AN26" s="409"/>
      <c r="AO26" s="409"/>
      <c r="AP26" s="409"/>
      <c r="AQ26" s="409"/>
      <c r="AR26" s="410"/>
      <c r="AS26" s="408">
        <v>3161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4760</v>
      </c>
      <c r="R27" s="409"/>
      <c r="S27" s="409"/>
      <c r="T27" s="409"/>
      <c r="U27" s="409"/>
      <c r="V27" s="410"/>
      <c r="W27" s="498"/>
      <c r="X27" s="435"/>
      <c r="Y27" s="436"/>
      <c r="Z27" s="411" t="s">
        <v>171</v>
      </c>
      <c r="AA27" s="412"/>
      <c r="AB27" s="412"/>
      <c r="AC27" s="412"/>
      <c r="AD27" s="412"/>
      <c r="AE27" s="412"/>
      <c r="AF27" s="412"/>
      <c r="AG27" s="413"/>
      <c r="AH27" s="408">
        <v>9</v>
      </c>
      <c r="AI27" s="409"/>
      <c r="AJ27" s="409"/>
      <c r="AK27" s="409"/>
      <c r="AL27" s="410"/>
      <c r="AM27" s="408">
        <v>27498</v>
      </c>
      <c r="AN27" s="409"/>
      <c r="AO27" s="409"/>
      <c r="AP27" s="409"/>
      <c r="AQ27" s="409"/>
      <c r="AR27" s="410"/>
      <c r="AS27" s="408">
        <v>3055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4220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2934098</v>
      </c>
      <c r="BO28" s="485"/>
      <c r="BP28" s="485"/>
      <c r="BQ28" s="485"/>
      <c r="BR28" s="485"/>
      <c r="BS28" s="485"/>
      <c r="BT28" s="485"/>
      <c r="BU28" s="486"/>
      <c r="BV28" s="484">
        <v>2784061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16</v>
      </c>
      <c r="M29" s="409"/>
      <c r="N29" s="409"/>
      <c r="O29" s="409"/>
      <c r="P29" s="410"/>
      <c r="Q29" s="408">
        <v>3940</v>
      </c>
      <c r="R29" s="409"/>
      <c r="S29" s="409"/>
      <c r="T29" s="409"/>
      <c r="U29" s="409"/>
      <c r="V29" s="410"/>
      <c r="W29" s="499"/>
      <c r="X29" s="500"/>
      <c r="Y29" s="501"/>
      <c r="Z29" s="411" t="s">
        <v>177</v>
      </c>
      <c r="AA29" s="412"/>
      <c r="AB29" s="412"/>
      <c r="AC29" s="412"/>
      <c r="AD29" s="412"/>
      <c r="AE29" s="412"/>
      <c r="AF29" s="412"/>
      <c r="AG29" s="413"/>
      <c r="AH29" s="408">
        <v>363</v>
      </c>
      <c r="AI29" s="409"/>
      <c r="AJ29" s="409"/>
      <c r="AK29" s="409"/>
      <c r="AL29" s="410"/>
      <c r="AM29" s="408">
        <v>1125960</v>
      </c>
      <c r="AN29" s="409"/>
      <c r="AO29" s="409"/>
      <c r="AP29" s="409"/>
      <c r="AQ29" s="409"/>
      <c r="AR29" s="410"/>
      <c r="AS29" s="408">
        <v>3102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835259</v>
      </c>
      <c r="BO29" s="456"/>
      <c r="BP29" s="456"/>
      <c r="BQ29" s="456"/>
      <c r="BR29" s="456"/>
      <c r="BS29" s="456"/>
      <c r="BT29" s="456"/>
      <c r="BU29" s="457"/>
      <c r="BV29" s="455">
        <v>784115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13059944</v>
      </c>
      <c r="BO30" s="490"/>
      <c r="BP30" s="490"/>
      <c r="BQ30" s="490"/>
      <c r="BR30" s="490"/>
      <c r="BS30" s="490"/>
      <c r="BT30" s="490"/>
      <c r="BU30" s="491"/>
      <c r="BV30" s="489">
        <v>13485454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IF('各会計、関係団体の財政状況及び健全化判断比率'!B30="","",'各会計、関係団体の財政状況及び健全化判断比率'!B30)</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田川広域水道企業団（水道事業会計）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田川市住宅管理公社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急患医療特別会計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福岡県田川地区消防組合（一般会計）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Ｃｏｃｏテラスたがわ</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田川市等三線沿線地域交通体系整備事業基金特別会計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田川地区斎場組合（一般会計）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田川地区清掃施設組合（一般会計）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田川郡東部環境衛生施設組合（一般会計）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福岡県介護保険広域連合（一般会計）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福岡県介護保険広域連合（介護保険事業特別会計）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福岡県後期高齢者医療広域連合（一般会計）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福岡県後期高齢者医療広域連合（後期高齢者医療特別会計）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福岡県自治振興組合（一般会計）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1vMQmFhW3i4yKItGDVj7PjFXiFNcsT6nR99g5K4FYR/ywUVZv9tMyZJYBtkY+yAjIicMc0UfI2iZrGKDcko04g==" saltValue="bRFFJneMVnAYXN4T74UL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7" t="s">
        <v>533</v>
      </c>
      <c r="D34" s="1187"/>
      <c r="E34" s="1188"/>
      <c r="F34" s="32">
        <v>5.95</v>
      </c>
      <c r="G34" s="33">
        <v>9.19</v>
      </c>
      <c r="H34" s="33">
        <v>13.73</v>
      </c>
      <c r="I34" s="33">
        <v>16.23</v>
      </c>
      <c r="J34" s="34">
        <v>13</v>
      </c>
      <c r="K34" s="22"/>
      <c r="L34" s="22"/>
      <c r="M34" s="22"/>
      <c r="N34" s="22"/>
      <c r="O34" s="22"/>
      <c r="P34" s="22"/>
    </row>
    <row r="35" spans="1:16" ht="39" customHeight="1">
      <c r="A35" s="22"/>
      <c r="B35" s="35"/>
      <c r="C35" s="1181" t="s">
        <v>534</v>
      </c>
      <c r="D35" s="1182"/>
      <c r="E35" s="1183"/>
      <c r="F35" s="36">
        <v>3.97</v>
      </c>
      <c r="G35" s="37">
        <v>2.69</v>
      </c>
      <c r="H35" s="37">
        <v>7.15</v>
      </c>
      <c r="I35" s="37">
        <v>2.89</v>
      </c>
      <c r="J35" s="38">
        <v>2.67</v>
      </c>
      <c r="K35" s="22"/>
      <c r="L35" s="22"/>
      <c r="M35" s="22"/>
      <c r="N35" s="22"/>
      <c r="O35" s="22"/>
      <c r="P35" s="22"/>
    </row>
    <row r="36" spans="1:16" ht="39" customHeight="1">
      <c r="A36" s="22"/>
      <c r="B36" s="35"/>
      <c r="C36" s="1181" t="s">
        <v>535</v>
      </c>
      <c r="D36" s="1182"/>
      <c r="E36" s="1183"/>
      <c r="F36" s="36">
        <v>0.28000000000000003</v>
      </c>
      <c r="G36" s="37">
        <v>0.05</v>
      </c>
      <c r="H36" s="37">
        <v>0</v>
      </c>
      <c r="I36" s="37">
        <v>0</v>
      </c>
      <c r="J36" s="38">
        <v>0.24</v>
      </c>
      <c r="K36" s="22"/>
      <c r="L36" s="22"/>
      <c r="M36" s="22"/>
      <c r="N36" s="22"/>
      <c r="O36" s="22"/>
      <c r="P36" s="22"/>
    </row>
    <row r="37" spans="1:16" ht="39" customHeight="1">
      <c r="A37" s="22"/>
      <c r="B37" s="35"/>
      <c r="C37" s="1181" t="s">
        <v>536</v>
      </c>
      <c r="D37" s="1182"/>
      <c r="E37" s="1183"/>
      <c r="F37" s="36">
        <v>0.06</v>
      </c>
      <c r="G37" s="37">
        <v>0.09</v>
      </c>
      <c r="H37" s="37">
        <v>0.08</v>
      </c>
      <c r="I37" s="37">
        <v>0.08</v>
      </c>
      <c r="J37" s="38">
        <v>0.1</v>
      </c>
      <c r="K37" s="22"/>
      <c r="L37" s="22"/>
      <c r="M37" s="22"/>
      <c r="N37" s="22"/>
      <c r="O37" s="22"/>
      <c r="P37" s="22"/>
    </row>
    <row r="38" spans="1:16" ht="39" customHeight="1">
      <c r="A38" s="22"/>
      <c r="B38" s="35"/>
      <c r="C38" s="1181" t="s">
        <v>537</v>
      </c>
      <c r="D38" s="1182"/>
      <c r="E38" s="1183"/>
      <c r="F38" s="36">
        <v>1.57</v>
      </c>
      <c r="G38" s="37">
        <v>2.62</v>
      </c>
      <c r="H38" s="37">
        <v>2.13</v>
      </c>
      <c r="I38" s="37">
        <v>0.96</v>
      </c>
      <c r="J38" s="38">
        <v>7.0000000000000007E-2</v>
      </c>
      <c r="K38" s="22"/>
      <c r="L38" s="22"/>
      <c r="M38" s="22"/>
      <c r="N38" s="22"/>
      <c r="O38" s="22"/>
      <c r="P38" s="22"/>
    </row>
    <row r="39" spans="1:16" ht="39" customHeight="1">
      <c r="A39" s="22"/>
      <c r="B39" s="35"/>
      <c r="C39" s="1181" t="s">
        <v>538</v>
      </c>
      <c r="D39" s="1182"/>
      <c r="E39" s="1183"/>
      <c r="F39" s="36">
        <v>0</v>
      </c>
      <c r="G39" s="37">
        <v>0.21</v>
      </c>
      <c r="H39" s="37">
        <v>0</v>
      </c>
      <c r="I39" s="37">
        <v>0.17</v>
      </c>
      <c r="J39" s="38">
        <v>0</v>
      </c>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540</v>
      </c>
      <c r="D43" s="1185"/>
      <c r="E43" s="1186"/>
      <c r="F43" s="41">
        <v>0.04</v>
      </c>
      <c r="G43" s="42">
        <v>0.12</v>
      </c>
      <c r="H43" s="42">
        <v>0.17</v>
      </c>
      <c r="I43" s="42">
        <v>0.2</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HAhjbVNGKdf/ybWVkOya537alkbXzK6I9zf6ijruau4Ay8f2E1uAix9RLW9BQpb9d2KOC/GQJXCsKrlxwGakg==" saltValue="BInwQcis8L+dGG5gSphE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212" t="s">
        <v>9</v>
      </c>
      <c r="C45" s="1213"/>
      <c r="D45" s="58"/>
      <c r="E45" s="1218" t="s">
        <v>10</v>
      </c>
      <c r="F45" s="1218"/>
      <c r="G45" s="1218"/>
      <c r="H45" s="1218"/>
      <c r="I45" s="1218"/>
      <c r="J45" s="1219"/>
      <c r="K45" s="59">
        <v>2502</v>
      </c>
      <c r="L45" s="60">
        <v>2508</v>
      </c>
      <c r="M45" s="60">
        <v>2457</v>
      </c>
      <c r="N45" s="60">
        <v>2651</v>
      </c>
      <c r="O45" s="61">
        <v>2699</v>
      </c>
      <c r="P45" s="48"/>
      <c r="Q45" s="48"/>
      <c r="R45" s="48"/>
      <c r="S45" s="48"/>
      <c r="T45" s="48"/>
      <c r="U45" s="48"/>
    </row>
    <row r="46" spans="1:21" ht="30.75" customHeight="1">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c r="A48" s="48"/>
      <c r="B48" s="1214"/>
      <c r="C48" s="1215"/>
      <c r="D48" s="62"/>
      <c r="E48" s="1191" t="s">
        <v>13</v>
      </c>
      <c r="F48" s="1191"/>
      <c r="G48" s="1191"/>
      <c r="H48" s="1191"/>
      <c r="I48" s="1191"/>
      <c r="J48" s="1192"/>
      <c r="K48" s="63">
        <v>472</v>
      </c>
      <c r="L48" s="64">
        <v>501</v>
      </c>
      <c r="M48" s="64">
        <v>520</v>
      </c>
      <c r="N48" s="64">
        <v>525</v>
      </c>
      <c r="O48" s="65">
        <v>536</v>
      </c>
      <c r="P48" s="48"/>
      <c r="Q48" s="48"/>
      <c r="R48" s="48"/>
      <c r="S48" s="48"/>
      <c r="T48" s="48"/>
      <c r="U48" s="48"/>
    </row>
    <row r="49" spans="1:21" ht="30.75" customHeight="1">
      <c r="A49" s="48"/>
      <c r="B49" s="1214"/>
      <c r="C49" s="1215"/>
      <c r="D49" s="62"/>
      <c r="E49" s="1191" t="s">
        <v>14</v>
      </c>
      <c r="F49" s="1191"/>
      <c r="G49" s="1191"/>
      <c r="H49" s="1191"/>
      <c r="I49" s="1191"/>
      <c r="J49" s="1192"/>
      <c r="K49" s="63">
        <v>176</v>
      </c>
      <c r="L49" s="64">
        <v>186</v>
      </c>
      <c r="M49" s="64">
        <v>184</v>
      </c>
      <c r="N49" s="64">
        <v>202</v>
      </c>
      <c r="O49" s="65">
        <v>103</v>
      </c>
      <c r="P49" s="48"/>
      <c r="Q49" s="48"/>
      <c r="R49" s="48"/>
      <c r="S49" s="48"/>
      <c r="T49" s="48"/>
      <c r="U49" s="48"/>
    </row>
    <row r="50" spans="1:21" ht="30.75" customHeight="1">
      <c r="A50" s="48"/>
      <c r="B50" s="1214"/>
      <c r="C50" s="1215"/>
      <c r="D50" s="62"/>
      <c r="E50" s="1191" t="s">
        <v>15</v>
      </c>
      <c r="F50" s="1191"/>
      <c r="G50" s="1191"/>
      <c r="H50" s="1191"/>
      <c r="I50" s="1191"/>
      <c r="J50" s="1192"/>
      <c r="K50" s="63">
        <v>43</v>
      </c>
      <c r="L50" s="64">
        <v>42</v>
      </c>
      <c r="M50" s="64">
        <v>42</v>
      </c>
      <c r="N50" s="64">
        <v>41</v>
      </c>
      <c r="O50" s="65" t="s">
        <v>486</v>
      </c>
      <c r="P50" s="48"/>
      <c r="Q50" s="48"/>
      <c r="R50" s="48"/>
      <c r="S50" s="48"/>
      <c r="T50" s="48"/>
      <c r="U50" s="48"/>
    </row>
    <row r="51" spans="1:21" ht="30.75" customHeight="1">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c r="A52" s="48"/>
      <c r="B52" s="1189" t="s">
        <v>17</v>
      </c>
      <c r="C52" s="1190"/>
      <c r="D52" s="66"/>
      <c r="E52" s="1191" t="s">
        <v>18</v>
      </c>
      <c r="F52" s="1191"/>
      <c r="G52" s="1191"/>
      <c r="H52" s="1191"/>
      <c r="I52" s="1191"/>
      <c r="J52" s="1192"/>
      <c r="K52" s="63">
        <v>2291</v>
      </c>
      <c r="L52" s="64">
        <v>2312</v>
      </c>
      <c r="M52" s="64">
        <v>2285</v>
      </c>
      <c r="N52" s="64">
        <v>2322</v>
      </c>
      <c r="O52" s="65">
        <v>2338</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902</v>
      </c>
      <c r="L53" s="69">
        <v>925</v>
      </c>
      <c r="M53" s="69">
        <v>918</v>
      </c>
      <c r="N53" s="69">
        <v>1097</v>
      </c>
      <c r="O53" s="70">
        <v>1000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a3Q3DhpteI3jGFMOAJ8UDy8Q3QH24tQfKZalwR/6/onZetKIwKkrFCMAMzcJnjHhsdrqzICEjt2u9zbXGnbYQ==" saltValue="gH6dKDMGSVl2XbqiV6wU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55" zoomScaleNormal="55"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232" t="s">
        <v>30</v>
      </c>
      <c r="C41" s="1233"/>
      <c r="D41" s="105"/>
      <c r="E41" s="1234" t="s">
        <v>31</v>
      </c>
      <c r="F41" s="1234"/>
      <c r="G41" s="1234"/>
      <c r="H41" s="1235"/>
      <c r="I41" s="355">
        <v>25409</v>
      </c>
      <c r="J41" s="356">
        <v>25854</v>
      </c>
      <c r="K41" s="356">
        <v>28696</v>
      </c>
      <c r="L41" s="356">
        <v>30376</v>
      </c>
      <c r="M41" s="357">
        <v>30919</v>
      </c>
    </row>
    <row r="42" spans="2:13" ht="27.75" customHeight="1">
      <c r="B42" s="1222"/>
      <c r="C42" s="1223"/>
      <c r="D42" s="106"/>
      <c r="E42" s="1226" t="s">
        <v>32</v>
      </c>
      <c r="F42" s="1226"/>
      <c r="G42" s="1226"/>
      <c r="H42" s="1227"/>
      <c r="I42" s="358">
        <v>247</v>
      </c>
      <c r="J42" s="359">
        <v>205</v>
      </c>
      <c r="K42" s="359">
        <v>163</v>
      </c>
      <c r="L42" s="359" t="s">
        <v>486</v>
      </c>
      <c r="M42" s="360" t="s">
        <v>486</v>
      </c>
    </row>
    <row r="43" spans="2:13" ht="27.75" customHeight="1">
      <c r="B43" s="1222"/>
      <c r="C43" s="1223"/>
      <c r="D43" s="106"/>
      <c r="E43" s="1226" t="s">
        <v>33</v>
      </c>
      <c r="F43" s="1226"/>
      <c r="G43" s="1226"/>
      <c r="H43" s="1227"/>
      <c r="I43" s="358">
        <v>3584</v>
      </c>
      <c r="J43" s="359">
        <v>3202</v>
      </c>
      <c r="K43" s="359">
        <v>2839</v>
      </c>
      <c r="L43" s="359">
        <v>2912</v>
      </c>
      <c r="M43" s="360">
        <v>2636</v>
      </c>
    </row>
    <row r="44" spans="2:13" ht="27.75" customHeight="1">
      <c r="B44" s="1222"/>
      <c r="C44" s="1223"/>
      <c r="D44" s="106"/>
      <c r="E44" s="1226" t="s">
        <v>34</v>
      </c>
      <c r="F44" s="1226"/>
      <c r="G44" s="1226"/>
      <c r="H44" s="1227"/>
      <c r="I44" s="358">
        <v>841</v>
      </c>
      <c r="J44" s="359">
        <v>869</v>
      </c>
      <c r="K44" s="359">
        <v>670</v>
      </c>
      <c r="L44" s="359">
        <v>480</v>
      </c>
      <c r="M44" s="360">
        <v>416</v>
      </c>
    </row>
    <row r="45" spans="2:13" ht="27.75" customHeight="1">
      <c r="B45" s="1222"/>
      <c r="C45" s="1223"/>
      <c r="D45" s="106"/>
      <c r="E45" s="1226" t="s">
        <v>35</v>
      </c>
      <c r="F45" s="1226"/>
      <c r="G45" s="1226"/>
      <c r="H45" s="1227"/>
      <c r="I45" s="358">
        <v>2981</v>
      </c>
      <c r="J45" s="359">
        <v>3041</v>
      </c>
      <c r="K45" s="359">
        <v>3099</v>
      </c>
      <c r="L45" s="359">
        <v>3143</v>
      </c>
      <c r="M45" s="360">
        <v>3348</v>
      </c>
    </row>
    <row r="46" spans="2:13" ht="27.75" customHeight="1">
      <c r="B46" s="1222"/>
      <c r="C46" s="1223"/>
      <c r="D46" s="107"/>
      <c r="E46" s="1226" t="s">
        <v>36</v>
      </c>
      <c r="F46" s="1226"/>
      <c r="G46" s="1226"/>
      <c r="H46" s="1227"/>
      <c r="I46" s="358" t="s">
        <v>486</v>
      </c>
      <c r="J46" s="359" t="s">
        <v>486</v>
      </c>
      <c r="K46" s="359" t="s">
        <v>486</v>
      </c>
      <c r="L46" s="359" t="s">
        <v>486</v>
      </c>
      <c r="M46" s="360" t="s">
        <v>486</v>
      </c>
    </row>
    <row r="47" spans="2:13" ht="27.75" customHeight="1">
      <c r="B47" s="1222"/>
      <c r="C47" s="1223"/>
      <c r="D47" s="108"/>
      <c r="E47" s="1236" t="s">
        <v>37</v>
      </c>
      <c r="F47" s="1237"/>
      <c r="G47" s="1237"/>
      <c r="H47" s="1238"/>
      <c r="I47" s="358" t="s">
        <v>486</v>
      </c>
      <c r="J47" s="359" t="s">
        <v>486</v>
      </c>
      <c r="K47" s="359" t="s">
        <v>486</v>
      </c>
      <c r="L47" s="359" t="s">
        <v>486</v>
      </c>
      <c r="M47" s="360" t="s">
        <v>486</v>
      </c>
    </row>
    <row r="48" spans="2:13" ht="27.75" customHeight="1">
      <c r="B48" s="1222"/>
      <c r="C48" s="1223"/>
      <c r="D48" s="106"/>
      <c r="E48" s="1226" t="s">
        <v>38</v>
      </c>
      <c r="F48" s="1226"/>
      <c r="G48" s="1226"/>
      <c r="H48" s="1227"/>
      <c r="I48" s="358" t="s">
        <v>486</v>
      </c>
      <c r="J48" s="359" t="s">
        <v>486</v>
      </c>
      <c r="K48" s="359" t="s">
        <v>486</v>
      </c>
      <c r="L48" s="359" t="s">
        <v>486</v>
      </c>
      <c r="M48" s="360" t="s">
        <v>486</v>
      </c>
    </row>
    <row r="49" spans="2:13" ht="27.75" customHeight="1">
      <c r="B49" s="1224"/>
      <c r="C49" s="1225"/>
      <c r="D49" s="106"/>
      <c r="E49" s="1226" t="s">
        <v>39</v>
      </c>
      <c r="F49" s="1226"/>
      <c r="G49" s="1226"/>
      <c r="H49" s="1227"/>
      <c r="I49" s="358" t="s">
        <v>486</v>
      </c>
      <c r="J49" s="359" t="s">
        <v>486</v>
      </c>
      <c r="K49" s="359" t="s">
        <v>486</v>
      </c>
      <c r="L49" s="359" t="s">
        <v>486</v>
      </c>
      <c r="M49" s="360" t="s">
        <v>486</v>
      </c>
    </row>
    <row r="50" spans="2:13" ht="27.75" customHeight="1">
      <c r="B50" s="1220" t="s">
        <v>40</v>
      </c>
      <c r="C50" s="1221"/>
      <c r="D50" s="109"/>
      <c r="E50" s="1226" t="s">
        <v>41</v>
      </c>
      <c r="F50" s="1226"/>
      <c r="G50" s="1226"/>
      <c r="H50" s="1227"/>
      <c r="I50" s="358">
        <v>16655</v>
      </c>
      <c r="J50" s="359">
        <v>16406</v>
      </c>
      <c r="K50" s="359">
        <v>16727</v>
      </c>
      <c r="L50" s="359">
        <v>17459</v>
      </c>
      <c r="M50" s="360">
        <v>17250</v>
      </c>
    </row>
    <row r="51" spans="2:13" ht="27.75" customHeight="1">
      <c r="B51" s="1222"/>
      <c r="C51" s="1223"/>
      <c r="D51" s="106"/>
      <c r="E51" s="1226" t="s">
        <v>42</v>
      </c>
      <c r="F51" s="1226"/>
      <c r="G51" s="1226"/>
      <c r="H51" s="1227"/>
      <c r="I51" s="358">
        <v>3916</v>
      </c>
      <c r="J51" s="359">
        <v>3520</v>
      </c>
      <c r="K51" s="359">
        <v>3051</v>
      </c>
      <c r="L51" s="359">
        <v>2653</v>
      </c>
      <c r="M51" s="360">
        <v>2918</v>
      </c>
    </row>
    <row r="52" spans="2:13" ht="27.75" customHeight="1">
      <c r="B52" s="1224"/>
      <c r="C52" s="1225"/>
      <c r="D52" s="106"/>
      <c r="E52" s="1226" t="s">
        <v>43</v>
      </c>
      <c r="F52" s="1226"/>
      <c r="G52" s="1226"/>
      <c r="H52" s="1227"/>
      <c r="I52" s="358">
        <v>16976</v>
      </c>
      <c r="J52" s="359">
        <v>17594</v>
      </c>
      <c r="K52" s="359">
        <v>20835</v>
      </c>
      <c r="L52" s="359">
        <v>22230</v>
      </c>
      <c r="M52" s="360">
        <v>22189</v>
      </c>
    </row>
    <row r="53" spans="2:13" ht="27.75" customHeight="1" thickBot="1">
      <c r="B53" s="1228" t="s">
        <v>19</v>
      </c>
      <c r="C53" s="1229"/>
      <c r="D53" s="110"/>
      <c r="E53" s="1230" t="s">
        <v>44</v>
      </c>
      <c r="F53" s="1230"/>
      <c r="G53" s="1230"/>
      <c r="H53" s="1231"/>
      <c r="I53" s="361">
        <v>-4485</v>
      </c>
      <c r="J53" s="362">
        <v>-4349</v>
      </c>
      <c r="K53" s="362">
        <v>-5145</v>
      </c>
      <c r="L53" s="362">
        <v>-5431</v>
      </c>
      <c r="M53" s="363">
        <v>-5036</v>
      </c>
    </row>
    <row r="54" spans="2:13" ht="27.75" customHeight="1">
      <c r="B54" s="111"/>
      <c r="C54" s="112"/>
      <c r="D54" s="112"/>
      <c r="E54" s="113"/>
      <c r="F54" s="113"/>
      <c r="G54" s="113"/>
      <c r="H54" s="113"/>
      <c r="I54" s="114"/>
      <c r="J54" s="114"/>
      <c r="K54" s="114"/>
      <c r="L54" s="114"/>
      <c r="M54" s="114"/>
    </row>
    <row r="55" spans="2:13"/>
  </sheetData>
  <sheetProtection algorithmName="SHA-512" hashValue="fFtHBdz3YaoTEoyzgWn+cyoPxstI6HQZI+VjxeNENi46VPXTeyYpEkcSL2eSjPuR5mNwsb4Q2nCHUn5qcXNFIA==" saltValue="4tkE4u4MHXzyZEeCOoy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47" t="s">
        <v>46</v>
      </c>
      <c r="D55" s="1247"/>
      <c r="E55" s="1248"/>
      <c r="F55" s="122">
        <v>2484</v>
      </c>
      <c r="G55" s="122">
        <v>2784</v>
      </c>
      <c r="H55" s="123">
        <v>2934</v>
      </c>
    </row>
    <row r="56" spans="2:8" ht="52.5" customHeight="1">
      <c r="B56" s="124"/>
      <c r="C56" s="1249" t="s">
        <v>47</v>
      </c>
      <c r="D56" s="1249"/>
      <c r="E56" s="1250"/>
      <c r="F56" s="125">
        <v>784</v>
      </c>
      <c r="G56" s="125">
        <v>784</v>
      </c>
      <c r="H56" s="126">
        <v>835</v>
      </c>
    </row>
    <row r="57" spans="2:8" ht="53.25" customHeight="1">
      <c r="B57" s="124"/>
      <c r="C57" s="1251" t="s">
        <v>48</v>
      </c>
      <c r="D57" s="1251"/>
      <c r="E57" s="1252"/>
      <c r="F57" s="127">
        <v>13154</v>
      </c>
      <c r="G57" s="127">
        <v>13485</v>
      </c>
      <c r="H57" s="128">
        <v>13060</v>
      </c>
    </row>
    <row r="58" spans="2:8" ht="45.75" customHeight="1">
      <c r="B58" s="129"/>
      <c r="C58" s="1239" t="s">
        <v>561</v>
      </c>
      <c r="D58" s="1240"/>
      <c r="E58" s="1241"/>
      <c r="F58" s="130">
        <v>7684</v>
      </c>
      <c r="G58" s="130">
        <v>7668</v>
      </c>
      <c r="H58" s="131">
        <v>7677</v>
      </c>
    </row>
    <row r="59" spans="2:8" ht="45.75" customHeight="1">
      <c r="B59" s="129"/>
      <c r="C59" s="1239" t="s">
        <v>562</v>
      </c>
      <c r="D59" s="1240"/>
      <c r="E59" s="1241"/>
      <c r="F59" s="130">
        <v>1659</v>
      </c>
      <c r="G59" s="130">
        <v>1590</v>
      </c>
      <c r="H59" s="131">
        <v>1548</v>
      </c>
    </row>
    <row r="60" spans="2:8" ht="45.75" customHeight="1">
      <c r="B60" s="129"/>
      <c r="C60" s="1239" t="s">
        <v>563</v>
      </c>
      <c r="D60" s="1240"/>
      <c r="E60" s="1241"/>
      <c r="F60" s="130">
        <v>950</v>
      </c>
      <c r="G60" s="130">
        <v>951</v>
      </c>
      <c r="H60" s="131">
        <v>953</v>
      </c>
    </row>
    <row r="61" spans="2:8" ht="45.75" customHeight="1">
      <c r="B61" s="129"/>
      <c r="C61" s="1239" t="s">
        <v>564</v>
      </c>
      <c r="D61" s="1240"/>
      <c r="E61" s="1241"/>
      <c r="F61" s="130">
        <v>888</v>
      </c>
      <c r="G61" s="130">
        <v>883</v>
      </c>
      <c r="H61" s="131">
        <v>730</v>
      </c>
    </row>
    <row r="62" spans="2:8" ht="45.75" customHeight="1" thickBot="1">
      <c r="B62" s="132"/>
      <c r="C62" s="1242" t="s">
        <v>565</v>
      </c>
      <c r="D62" s="1243"/>
      <c r="E62" s="1244"/>
      <c r="F62" s="133" t="s">
        <v>486</v>
      </c>
      <c r="G62" s="133">
        <v>510</v>
      </c>
      <c r="H62" s="134">
        <v>723</v>
      </c>
    </row>
    <row r="63" spans="2:8" ht="52.5" customHeight="1" thickBot="1">
      <c r="B63" s="135"/>
      <c r="C63" s="1245" t="s">
        <v>49</v>
      </c>
      <c r="D63" s="1245"/>
      <c r="E63" s="1246"/>
      <c r="F63" s="136">
        <v>16422</v>
      </c>
      <c r="G63" s="136">
        <v>17054</v>
      </c>
      <c r="H63" s="137">
        <v>16829</v>
      </c>
    </row>
    <row r="64" spans="2:8"/>
  </sheetData>
  <sheetProtection algorithmName="SHA-512" hashValue="yTEaK5qHnCwV3ufOSUVMh11dsVzbPg9ERACsfbL9HnubZYltFGxkIrVm9CFuB7jTACe2iqPtzeMXJ82C4ipnqA==" saltValue="1p3v9OZAyihpXYKQbw5p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AB76" zoomScaleNormal="100" zoomScaleSheetLayoutView="55" workbookViewId="0">
      <selection activeCell="AN65" sqref="AN65:DC69"/>
    </sheetView>
  </sheetViews>
  <sheetFormatPr defaultColWidth="0" defaultRowHeight="0" customHeight="1" zeroHeight="1"/>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c r="DD19" s="364"/>
      <c r="DE19" s="364"/>
    </row>
    <row r="20" spans="1:109" ht="13.5">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5">
      <c r="B23" s="365"/>
    </row>
    <row r="24" spans="1:109" ht="13.5">
      <c r="B24" s="365"/>
    </row>
    <row r="25" spans="1:109" ht="13.5">
      <c r="B25" s="365"/>
    </row>
    <row r="26" spans="1:109" ht="13.5">
      <c r="B26" s="365"/>
    </row>
    <row r="27" spans="1:109" ht="13.5">
      <c r="B27" s="365"/>
    </row>
    <row r="28" spans="1:109" ht="13.5">
      <c r="B28" s="365"/>
    </row>
    <row r="29" spans="1:109" ht="13.5">
      <c r="B29" s="365"/>
    </row>
    <row r="30" spans="1:109" ht="13.5">
      <c r="B30" s="365"/>
    </row>
    <row r="31" spans="1:109" ht="13.5">
      <c r="B31" s="365"/>
    </row>
    <row r="32" spans="1:109" ht="13.5">
      <c r="B32" s="365"/>
    </row>
    <row r="33" spans="2:109" ht="13.5">
      <c r="B33" s="365"/>
    </row>
    <row r="34" spans="2:109" ht="13.5">
      <c r="B34" s="365"/>
    </row>
    <row r="35" spans="2:109" ht="13.5">
      <c r="B35" s="365"/>
    </row>
    <row r="36" spans="2:109" ht="13.5">
      <c r="B36" s="365"/>
    </row>
    <row r="37" spans="2:109" ht="13.5">
      <c r="B37" s="365"/>
    </row>
    <row r="38" spans="2:109" ht="13.5">
      <c r="B38" s="365"/>
    </row>
    <row r="39" spans="2:109" ht="13.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c r="B40" s="384"/>
      <c r="DD40" s="384"/>
      <c r="DE40" s="364"/>
    </row>
    <row r="41" spans="2:109" ht="17.25">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5" t="s">
        <v>580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c r="B49" s="365"/>
      <c r="AN49" s="364" t="s">
        <v>575</v>
      </c>
    </row>
    <row r="50" spans="1:109" ht="13.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524</v>
      </c>
      <c r="BQ50" s="1256"/>
      <c r="BR50" s="1256"/>
      <c r="BS50" s="1256"/>
      <c r="BT50" s="1256"/>
      <c r="BU50" s="1256"/>
      <c r="BV50" s="1256"/>
      <c r="BW50" s="1256"/>
      <c r="BX50" s="1256" t="s">
        <v>525</v>
      </c>
      <c r="BY50" s="1256"/>
      <c r="BZ50" s="1256"/>
      <c r="CA50" s="1256"/>
      <c r="CB50" s="1256"/>
      <c r="CC50" s="1256"/>
      <c r="CD50" s="1256"/>
      <c r="CE50" s="1256"/>
      <c r="CF50" s="1256" t="s">
        <v>526</v>
      </c>
      <c r="CG50" s="1256"/>
      <c r="CH50" s="1256"/>
      <c r="CI50" s="1256"/>
      <c r="CJ50" s="1256"/>
      <c r="CK50" s="1256"/>
      <c r="CL50" s="1256"/>
      <c r="CM50" s="1256"/>
      <c r="CN50" s="1256" t="s">
        <v>527</v>
      </c>
      <c r="CO50" s="1256"/>
      <c r="CP50" s="1256"/>
      <c r="CQ50" s="1256"/>
      <c r="CR50" s="1256"/>
      <c r="CS50" s="1256"/>
      <c r="CT50" s="1256"/>
      <c r="CU50" s="1256"/>
      <c r="CV50" s="1256" t="s">
        <v>528</v>
      </c>
      <c r="CW50" s="1256"/>
      <c r="CX50" s="1256"/>
      <c r="CY50" s="1256"/>
      <c r="CZ50" s="1256"/>
      <c r="DA50" s="1256"/>
      <c r="DB50" s="1256"/>
      <c r="DC50" s="1256"/>
    </row>
    <row r="51" spans="1:109" ht="13.5" customHeight="1">
      <c r="B51" s="365"/>
      <c r="G51" s="1264"/>
      <c r="H51" s="1264"/>
      <c r="I51" s="1274"/>
      <c r="J51" s="1274"/>
      <c r="K51" s="1258"/>
      <c r="L51" s="1258"/>
      <c r="M51" s="1258"/>
      <c r="N51" s="1258"/>
      <c r="AM51" s="371"/>
      <c r="AN51" s="1257" t="s">
        <v>574</v>
      </c>
      <c r="AO51" s="1257"/>
      <c r="AP51" s="1257"/>
      <c r="AQ51" s="1257"/>
      <c r="AR51" s="1257"/>
      <c r="AS51" s="1257"/>
      <c r="AT51" s="1257"/>
      <c r="AU51" s="1257"/>
      <c r="AV51" s="1257"/>
      <c r="AW51" s="1257"/>
      <c r="AX51" s="1257"/>
      <c r="AY51" s="1257"/>
      <c r="AZ51" s="1257"/>
      <c r="BA51" s="1257"/>
      <c r="BB51" s="1257" t="s">
        <v>572</v>
      </c>
      <c r="BC51" s="1257"/>
      <c r="BD51" s="1257"/>
      <c r="BE51" s="1257"/>
      <c r="BF51" s="1257"/>
      <c r="BG51" s="1257"/>
      <c r="BH51" s="1257"/>
      <c r="BI51" s="1257"/>
      <c r="BJ51" s="1257"/>
      <c r="BK51" s="1257"/>
      <c r="BL51" s="1257"/>
      <c r="BM51" s="1257"/>
      <c r="BN51" s="1257"/>
      <c r="BO51" s="1257"/>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578</v>
      </c>
      <c r="BC53" s="1257"/>
      <c r="BD53" s="1257"/>
      <c r="BE53" s="1257"/>
      <c r="BF53" s="1257"/>
      <c r="BG53" s="1257"/>
      <c r="BH53" s="1257"/>
      <c r="BI53" s="1257"/>
      <c r="BJ53" s="1257"/>
      <c r="BK53" s="1257"/>
      <c r="BL53" s="1257"/>
      <c r="BM53" s="1257"/>
      <c r="BN53" s="1257"/>
      <c r="BO53" s="1257"/>
      <c r="BP53" s="1255">
        <v>70.900000000000006</v>
      </c>
      <c r="BQ53" s="1255"/>
      <c r="BR53" s="1255"/>
      <c r="BS53" s="1255"/>
      <c r="BT53" s="1255"/>
      <c r="BU53" s="1255"/>
      <c r="BV53" s="1255"/>
      <c r="BW53" s="1255"/>
      <c r="BX53" s="1255">
        <v>72.5</v>
      </c>
      <c r="BY53" s="1255"/>
      <c r="BZ53" s="1255"/>
      <c r="CA53" s="1255"/>
      <c r="CB53" s="1255"/>
      <c r="CC53" s="1255"/>
      <c r="CD53" s="1255"/>
      <c r="CE53" s="1255"/>
      <c r="CF53" s="1255">
        <v>74.2</v>
      </c>
      <c r="CG53" s="1255"/>
      <c r="CH53" s="1255"/>
      <c r="CI53" s="1255"/>
      <c r="CJ53" s="1255"/>
      <c r="CK53" s="1255"/>
      <c r="CL53" s="1255"/>
      <c r="CM53" s="1255"/>
      <c r="CN53" s="1255">
        <v>72</v>
      </c>
      <c r="CO53" s="1255"/>
      <c r="CP53" s="1255"/>
      <c r="CQ53" s="1255"/>
      <c r="CR53" s="1255"/>
      <c r="CS53" s="1255"/>
      <c r="CT53" s="1255"/>
      <c r="CU53" s="1255"/>
      <c r="CV53" s="1255">
        <v>73.5</v>
      </c>
      <c r="CW53" s="1255"/>
      <c r="CX53" s="1255"/>
      <c r="CY53" s="1255"/>
      <c r="CZ53" s="1255"/>
      <c r="DA53" s="1255"/>
      <c r="DB53" s="1255"/>
      <c r="DC53" s="1255"/>
    </row>
    <row r="54" spans="1:109" ht="13.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c r="A55" s="379"/>
      <c r="B55" s="365"/>
      <c r="G55" s="1253"/>
      <c r="H55" s="1253"/>
      <c r="I55" s="1253"/>
      <c r="J55" s="1253"/>
      <c r="K55" s="1258"/>
      <c r="L55" s="1258"/>
      <c r="M55" s="1258"/>
      <c r="N55" s="1258"/>
      <c r="AN55" s="1256" t="s">
        <v>573</v>
      </c>
      <c r="AO55" s="1256"/>
      <c r="AP55" s="1256"/>
      <c r="AQ55" s="1256"/>
      <c r="AR55" s="1256"/>
      <c r="AS55" s="1256"/>
      <c r="AT55" s="1256"/>
      <c r="AU55" s="1256"/>
      <c r="AV55" s="1256"/>
      <c r="AW55" s="1256"/>
      <c r="AX55" s="1256"/>
      <c r="AY55" s="1256"/>
      <c r="AZ55" s="1256"/>
      <c r="BA55" s="1256"/>
      <c r="BB55" s="1257" t="s">
        <v>572</v>
      </c>
      <c r="BC55" s="1257"/>
      <c r="BD55" s="1257"/>
      <c r="BE55" s="1257"/>
      <c r="BF55" s="1257"/>
      <c r="BG55" s="1257"/>
      <c r="BH55" s="1257"/>
      <c r="BI55" s="1257"/>
      <c r="BJ55" s="1257"/>
      <c r="BK55" s="1257"/>
      <c r="BL55" s="1257"/>
      <c r="BM55" s="1257"/>
      <c r="BN55" s="1257"/>
      <c r="BO55" s="1257"/>
      <c r="BP55" s="1255">
        <v>38.700000000000003</v>
      </c>
      <c r="BQ55" s="1255"/>
      <c r="BR55" s="1255"/>
      <c r="BS55" s="1255"/>
      <c r="BT55" s="1255"/>
      <c r="BU55" s="1255"/>
      <c r="BV55" s="1255"/>
      <c r="BW55" s="1255"/>
      <c r="BX55" s="1255">
        <v>32.5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578</v>
      </c>
      <c r="BC57" s="1257"/>
      <c r="BD57" s="1257"/>
      <c r="BE57" s="1257"/>
      <c r="BF57" s="1257"/>
      <c r="BG57" s="1257"/>
      <c r="BH57" s="1257"/>
      <c r="BI57" s="1257"/>
      <c r="BJ57" s="1257"/>
      <c r="BK57" s="1257"/>
      <c r="BL57" s="1257"/>
      <c r="BM57" s="1257"/>
      <c r="BN57" s="1257"/>
      <c r="BO57" s="1257"/>
      <c r="BP57" s="1255">
        <v>61.4</v>
      </c>
      <c r="BQ57" s="1255"/>
      <c r="BR57" s="1255"/>
      <c r="BS57" s="1255"/>
      <c r="BT57" s="1255"/>
      <c r="BU57" s="1255"/>
      <c r="BV57" s="1255"/>
      <c r="BW57" s="1255"/>
      <c r="BX57" s="1255">
        <v>62.6</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390"/>
      <c r="DE57" s="385"/>
    </row>
    <row r="58" spans="1:109" s="379" customFormat="1" ht="13.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c r="B63" s="383" t="s">
        <v>577</v>
      </c>
    </row>
    <row r="64" spans="1:109" ht="13.5">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 r="B65" s="365"/>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c r="B71" s="365"/>
      <c r="G71" s="374"/>
      <c r="I71" s="377"/>
      <c r="J71" s="376"/>
      <c r="K71" s="376"/>
      <c r="L71" s="375"/>
      <c r="M71" s="376"/>
      <c r="N71" s="375"/>
      <c r="AM71" s="374"/>
      <c r="AN71" s="364" t="s">
        <v>575</v>
      </c>
    </row>
    <row r="72" spans="2:107" ht="13.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524</v>
      </c>
      <c r="BQ72" s="1256"/>
      <c r="BR72" s="1256"/>
      <c r="BS72" s="1256"/>
      <c r="BT72" s="1256"/>
      <c r="BU72" s="1256"/>
      <c r="BV72" s="1256"/>
      <c r="BW72" s="1256"/>
      <c r="BX72" s="1256" t="s">
        <v>525</v>
      </c>
      <c r="BY72" s="1256"/>
      <c r="BZ72" s="1256"/>
      <c r="CA72" s="1256"/>
      <c r="CB72" s="1256"/>
      <c r="CC72" s="1256"/>
      <c r="CD72" s="1256"/>
      <c r="CE72" s="1256"/>
      <c r="CF72" s="1256" t="s">
        <v>526</v>
      </c>
      <c r="CG72" s="1256"/>
      <c r="CH72" s="1256"/>
      <c r="CI72" s="1256"/>
      <c r="CJ72" s="1256"/>
      <c r="CK72" s="1256"/>
      <c r="CL72" s="1256"/>
      <c r="CM72" s="1256"/>
      <c r="CN72" s="1256" t="s">
        <v>527</v>
      </c>
      <c r="CO72" s="1256"/>
      <c r="CP72" s="1256"/>
      <c r="CQ72" s="1256"/>
      <c r="CR72" s="1256"/>
      <c r="CS72" s="1256"/>
      <c r="CT72" s="1256"/>
      <c r="CU72" s="1256"/>
      <c r="CV72" s="1256" t="s">
        <v>528</v>
      </c>
      <c r="CW72" s="1256"/>
      <c r="CX72" s="1256"/>
      <c r="CY72" s="1256"/>
      <c r="CZ72" s="1256"/>
      <c r="DA72" s="1256"/>
      <c r="DB72" s="1256"/>
      <c r="DC72" s="1256"/>
    </row>
    <row r="73" spans="2:107" ht="13.5">
      <c r="B73" s="365"/>
      <c r="G73" s="1264"/>
      <c r="H73" s="1264"/>
      <c r="I73" s="1264"/>
      <c r="J73" s="1264"/>
      <c r="K73" s="1254"/>
      <c r="L73" s="1254"/>
      <c r="M73" s="1254"/>
      <c r="N73" s="1254"/>
      <c r="AM73" s="371"/>
      <c r="AN73" s="1257" t="s">
        <v>574</v>
      </c>
      <c r="AO73" s="1257"/>
      <c r="AP73" s="1257"/>
      <c r="AQ73" s="1257"/>
      <c r="AR73" s="1257"/>
      <c r="AS73" s="1257"/>
      <c r="AT73" s="1257"/>
      <c r="AU73" s="1257"/>
      <c r="AV73" s="1257"/>
      <c r="AW73" s="1257"/>
      <c r="AX73" s="1257"/>
      <c r="AY73" s="1257"/>
      <c r="AZ73" s="1257"/>
      <c r="BA73" s="1257"/>
      <c r="BB73" s="1257" t="s">
        <v>572</v>
      </c>
      <c r="BC73" s="1257"/>
      <c r="BD73" s="1257"/>
      <c r="BE73" s="1257"/>
      <c r="BF73" s="1257"/>
      <c r="BG73" s="1257"/>
      <c r="BH73" s="1257"/>
      <c r="BI73" s="1257"/>
      <c r="BJ73" s="1257"/>
      <c r="BK73" s="1257"/>
      <c r="BL73" s="1257"/>
      <c r="BM73" s="1257"/>
      <c r="BN73" s="1257"/>
      <c r="BO73" s="1257"/>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571</v>
      </c>
      <c r="BC75" s="1257"/>
      <c r="BD75" s="1257"/>
      <c r="BE75" s="1257"/>
      <c r="BF75" s="1257"/>
      <c r="BG75" s="1257"/>
      <c r="BH75" s="1257"/>
      <c r="BI75" s="1257"/>
      <c r="BJ75" s="1257"/>
      <c r="BK75" s="1257"/>
      <c r="BL75" s="1257"/>
      <c r="BM75" s="1257"/>
      <c r="BN75" s="1257"/>
      <c r="BO75" s="1257"/>
      <c r="BP75" s="1255">
        <v>7.8</v>
      </c>
      <c r="BQ75" s="1255"/>
      <c r="BR75" s="1255"/>
      <c r="BS75" s="1255"/>
      <c r="BT75" s="1255"/>
      <c r="BU75" s="1255"/>
      <c r="BV75" s="1255"/>
      <c r="BW75" s="1255"/>
      <c r="BX75" s="1255">
        <v>8</v>
      </c>
      <c r="BY75" s="1255"/>
      <c r="BZ75" s="1255"/>
      <c r="CA75" s="1255"/>
      <c r="CB75" s="1255"/>
      <c r="CC75" s="1255"/>
      <c r="CD75" s="1255"/>
      <c r="CE75" s="1255"/>
      <c r="CF75" s="1255">
        <v>7.9</v>
      </c>
      <c r="CG75" s="1255"/>
      <c r="CH75" s="1255"/>
      <c r="CI75" s="1255"/>
      <c r="CJ75" s="1255"/>
      <c r="CK75" s="1255"/>
      <c r="CL75" s="1255"/>
      <c r="CM75" s="1255"/>
      <c r="CN75" s="1255">
        <v>8.4</v>
      </c>
      <c r="CO75" s="1255"/>
      <c r="CP75" s="1255"/>
      <c r="CQ75" s="1255"/>
      <c r="CR75" s="1255"/>
      <c r="CS75" s="1255"/>
      <c r="CT75" s="1255"/>
      <c r="CU75" s="1255"/>
      <c r="CV75" s="1255">
        <v>8.5</v>
      </c>
      <c r="CW75" s="1255"/>
      <c r="CX75" s="1255"/>
      <c r="CY75" s="1255"/>
      <c r="CZ75" s="1255"/>
      <c r="DA75" s="1255"/>
      <c r="DB75" s="1255"/>
      <c r="DC75" s="1255"/>
    </row>
    <row r="76" spans="2:107" ht="13.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c r="B77" s="365"/>
      <c r="G77" s="1253"/>
      <c r="H77" s="1253"/>
      <c r="I77" s="1253"/>
      <c r="J77" s="1253"/>
      <c r="K77" s="1254"/>
      <c r="L77" s="1254"/>
      <c r="M77" s="1254"/>
      <c r="N77" s="1254"/>
      <c r="AN77" s="1256" t="s">
        <v>573</v>
      </c>
      <c r="AO77" s="1256"/>
      <c r="AP77" s="1256"/>
      <c r="AQ77" s="1256"/>
      <c r="AR77" s="1256"/>
      <c r="AS77" s="1256"/>
      <c r="AT77" s="1256"/>
      <c r="AU77" s="1256"/>
      <c r="AV77" s="1256"/>
      <c r="AW77" s="1256"/>
      <c r="AX77" s="1256"/>
      <c r="AY77" s="1256"/>
      <c r="AZ77" s="1256"/>
      <c r="BA77" s="1256"/>
      <c r="BB77" s="1257" t="s">
        <v>572</v>
      </c>
      <c r="BC77" s="1257"/>
      <c r="BD77" s="1257"/>
      <c r="BE77" s="1257"/>
      <c r="BF77" s="1257"/>
      <c r="BG77" s="1257"/>
      <c r="BH77" s="1257"/>
      <c r="BI77" s="1257"/>
      <c r="BJ77" s="1257"/>
      <c r="BK77" s="1257"/>
      <c r="BL77" s="1257"/>
      <c r="BM77" s="1257"/>
      <c r="BN77" s="1257"/>
      <c r="BO77" s="1257"/>
      <c r="BP77" s="1255">
        <v>38.700000000000003</v>
      </c>
      <c r="BQ77" s="1255"/>
      <c r="BR77" s="1255"/>
      <c r="BS77" s="1255"/>
      <c r="BT77" s="1255"/>
      <c r="BU77" s="1255"/>
      <c r="BV77" s="1255"/>
      <c r="BW77" s="1255"/>
      <c r="BX77" s="1255">
        <v>32.5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571</v>
      </c>
      <c r="BC79" s="1257"/>
      <c r="BD79" s="1257"/>
      <c r="BE79" s="1257"/>
      <c r="BF79" s="1257"/>
      <c r="BG79" s="1257"/>
      <c r="BH79" s="1257"/>
      <c r="BI79" s="1257"/>
      <c r="BJ79" s="1257"/>
      <c r="BK79" s="1257"/>
      <c r="BL79" s="1257"/>
      <c r="BM79" s="1257"/>
      <c r="BN79" s="1257"/>
      <c r="BO79" s="1257"/>
      <c r="BP79" s="1255">
        <v>8.8000000000000007</v>
      </c>
      <c r="BQ79" s="1255"/>
      <c r="BR79" s="1255"/>
      <c r="BS79" s="1255"/>
      <c r="BT79" s="1255"/>
      <c r="BU79" s="1255"/>
      <c r="BV79" s="1255"/>
      <c r="BW79" s="1255"/>
      <c r="BX79" s="1255">
        <v>8.6999999999999993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c r="B81" s="365"/>
    </row>
    <row r="82" spans="2:109" ht="17.2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c r="DD84" s="364"/>
      <c r="DE84" s="364"/>
    </row>
    <row r="85" spans="2:109" ht="13.5">
      <c r="DD85" s="364"/>
      <c r="DE85" s="364"/>
    </row>
  </sheetData>
  <sheetProtection algorithmName="SHA-512" hashValue="AX0RF+7mf2pEMJSmC7p8s0gdPEKh+voislnnBO0GMD2c1+aK30n0JMw8LJRWPFhEEuU3TeY6fXrqRqKWea9hXw==" saltValue="9cbQkSTkedyfHlMkVqEfm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abSelected="1" topLeftCell="A115" zoomScaleNormal="100" zoomScaleSheetLayoutView="70" workbookViewId="0">
      <selection activeCell="AF111" sqref="AF111:AF112"/>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zqNeOuDt6z+2gBKVKqnmH0rLXq6G6EL+tp3bg07Pz9RRsG1KJ+luid/yRBdFxf2/OtT4juK1va83EVoAIwHNrA==" saltValue="DXcZiVwL2kbvdtj90pp1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M109" zoomScaleNormal="100" zoomScaleSheetLayoutView="55" workbookViewId="0">
      <selection activeCell="AE112" sqref="AE112"/>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N4nXo4L463SFZn8XrCs/8X6YxVFigDJ+NJa9Thhqot3QoQGZnw8CvZCFlhJbxQF97B4EnAKQYprHdwY8ux5Pow==" saltValue="pWycbLwzcRWHCkABQgc+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65750</v>
      </c>
      <c r="E3" s="156"/>
      <c r="F3" s="157">
        <v>79288</v>
      </c>
      <c r="G3" s="158"/>
      <c r="H3" s="159"/>
    </row>
    <row r="4" spans="1:8">
      <c r="A4" s="160"/>
      <c r="B4" s="161"/>
      <c r="C4" s="162"/>
      <c r="D4" s="163">
        <v>39194</v>
      </c>
      <c r="E4" s="164"/>
      <c r="F4" s="165">
        <v>41870</v>
      </c>
      <c r="G4" s="166"/>
      <c r="H4" s="167"/>
    </row>
    <row r="5" spans="1:8">
      <c r="A5" s="148" t="s">
        <v>518</v>
      </c>
      <c r="B5" s="153"/>
      <c r="C5" s="154"/>
      <c r="D5" s="155">
        <v>70912</v>
      </c>
      <c r="E5" s="156"/>
      <c r="F5" s="157">
        <v>84962</v>
      </c>
      <c r="G5" s="158"/>
      <c r="H5" s="159"/>
    </row>
    <row r="6" spans="1:8">
      <c r="A6" s="160"/>
      <c r="B6" s="161"/>
      <c r="C6" s="162"/>
      <c r="D6" s="163">
        <v>51095</v>
      </c>
      <c r="E6" s="164"/>
      <c r="F6" s="165">
        <v>42793</v>
      </c>
      <c r="G6" s="166"/>
      <c r="H6" s="167"/>
    </row>
    <row r="7" spans="1:8">
      <c r="A7" s="148" t="s">
        <v>519</v>
      </c>
      <c r="B7" s="153"/>
      <c r="C7" s="154"/>
      <c r="D7" s="155">
        <v>126560</v>
      </c>
      <c r="E7" s="156"/>
      <c r="F7" s="157">
        <v>71279</v>
      </c>
      <c r="G7" s="158"/>
      <c r="H7" s="159"/>
    </row>
    <row r="8" spans="1:8">
      <c r="A8" s="160"/>
      <c r="B8" s="161"/>
      <c r="C8" s="162"/>
      <c r="D8" s="163">
        <v>80590</v>
      </c>
      <c r="E8" s="164"/>
      <c r="F8" s="165">
        <v>36731</v>
      </c>
      <c r="G8" s="166"/>
      <c r="H8" s="167"/>
    </row>
    <row r="9" spans="1:8">
      <c r="A9" s="148" t="s">
        <v>520</v>
      </c>
      <c r="B9" s="153"/>
      <c r="C9" s="154"/>
      <c r="D9" s="155">
        <v>147070</v>
      </c>
      <c r="E9" s="156"/>
      <c r="F9" s="157">
        <v>74994</v>
      </c>
      <c r="G9" s="158"/>
      <c r="H9" s="159"/>
    </row>
    <row r="10" spans="1:8">
      <c r="A10" s="160"/>
      <c r="B10" s="161"/>
      <c r="C10" s="162"/>
      <c r="D10" s="163">
        <v>51180</v>
      </c>
      <c r="E10" s="164"/>
      <c r="F10" s="165">
        <v>36188</v>
      </c>
      <c r="G10" s="166"/>
      <c r="H10" s="167"/>
    </row>
    <row r="11" spans="1:8">
      <c r="A11" s="148" t="s">
        <v>521</v>
      </c>
      <c r="B11" s="153"/>
      <c r="C11" s="154"/>
      <c r="D11" s="155">
        <v>76936</v>
      </c>
      <c r="E11" s="156"/>
      <c r="F11" s="157">
        <v>71849</v>
      </c>
      <c r="G11" s="158"/>
      <c r="H11" s="159"/>
    </row>
    <row r="12" spans="1:8">
      <c r="A12" s="160"/>
      <c r="B12" s="161"/>
      <c r="C12" s="168"/>
      <c r="D12" s="163">
        <v>38654</v>
      </c>
      <c r="E12" s="164"/>
      <c r="F12" s="165">
        <v>36144</v>
      </c>
      <c r="G12" s="166"/>
      <c r="H12" s="167"/>
    </row>
    <row r="13" spans="1:8">
      <c r="A13" s="148"/>
      <c r="B13" s="153"/>
      <c r="C13" s="169"/>
      <c r="D13" s="170">
        <v>97446</v>
      </c>
      <c r="E13" s="171"/>
      <c r="F13" s="172">
        <v>76474</v>
      </c>
      <c r="G13" s="173"/>
      <c r="H13" s="159"/>
    </row>
    <row r="14" spans="1:8">
      <c r="A14" s="160"/>
      <c r="B14" s="161"/>
      <c r="C14" s="162"/>
      <c r="D14" s="163">
        <v>52143</v>
      </c>
      <c r="E14" s="164"/>
      <c r="F14" s="165">
        <v>38745</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4.3099999999999996</v>
      </c>
      <c r="C19" s="174">
        <f>ROUND(VALUE(SUBSTITUTE(実質収支比率等に係る経年分析!G$48,"▲","-")),2)</f>
        <v>3.09</v>
      </c>
      <c r="D19" s="174">
        <f>ROUND(VALUE(SUBSTITUTE(実質収支比率等に係る経年分析!H$48,"▲","-")),2)</f>
        <v>7.33</v>
      </c>
      <c r="E19" s="174">
        <f>ROUND(VALUE(SUBSTITUTE(実質収支比率等に係る経年分析!I$48,"▲","-")),2)</f>
        <v>3.27</v>
      </c>
      <c r="F19" s="174">
        <f>ROUND(VALUE(SUBSTITUTE(実質収支比率等に係る経年分析!J$48,"▲","-")),2)</f>
        <v>2.92</v>
      </c>
    </row>
    <row r="20" spans="1:11">
      <c r="A20" s="174" t="s">
        <v>53</v>
      </c>
      <c r="B20" s="174">
        <f>ROUND(VALUE(SUBSTITUTE(実質収支比率等に係る経年分析!F$47,"▲","-")),2)</f>
        <v>18.760000000000002</v>
      </c>
      <c r="C20" s="174">
        <f>ROUND(VALUE(SUBSTITUTE(実質収支比率等に係る経年分析!G$47,"▲","-")),2)</f>
        <v>16.91</v>
      </c>
      <c r="D20" s="174">
        <f>ROUND(VALUE(SUBSTITUTE(実質収支比率等に係る経年分析!H$47,"▲","-")),2)</f>
        <v>18.27</v>
      </c>
      <c r="E20" s="174">
        <f>ROUND(VALUE(SUBSTITUTE(実質収支比率等に係る経年分析!I$47,"▲","-")),2)</f>
        <v>20.75</v>
      </c>
      <c r="F20" s="174">
        <f>ROUND(VALUE(SUBSTITUTE(実質収支比率等に係る経年分析!J$47,"▲","-")),2)</f>
        <v>21.54</v>
      </c>
    </row>
    <row r="21" spans="1:11">
      <c r="A21" s="174" t="s">
        <v>54</v>
      </c>
      <c r="B21" s="174">
        <f>IF(ISNUMBER(VALUE(SUBSTITUTE(実質収支比率等に係る経年分析!F$49,"▲","-"))),ROUND(VALUE(SUBSTITUTE(実質収支比率等に係る経年分析!F$49,"▲","-")),2),NA())</f>
        <v>-9.77</v>
      </c>
      <c r="C21" s="174">
        <f>IF(ISNUMBER(VALUE(SUBSTITUTE(実質収支比率等に係る経年分析!G$49,"▲","-"))),ROUND(VALUE(SUBSTITUTE(実質収支比率等に係る経年分析!G$49,"▲","-")),2),NA())</f>
        <v>-4.9000000000000004</v>
      </c>
      <c r="D21" s="174">
        <f>IF(ISNUMBER(VALUE(SUBSTITUTE(実質収支比率等に係る経年分析!H$49,"▲","-"))),ROUND(VALUE(SUBSTITUTE(実質収支比率等に係る経年分析!H$49,"▲","-")),2),NA())</f>
        <v>4.32</v>
      </c>
      <c r="E21" s="174">
        <f>IF(ISNUMBER(VALUE(SUBSTITUTE(実質収支比率等に係る経年分析!I$49,"▲","-"))),ROUND(VALUE(SUBSTITUTE(実質収支比率等に係る経年分析!I$49,"▲","-")),2),NA())</f>
        <v>-5.64</v>
      </c>
      <c r="F21" s="174">
        <f>IF(ISNUMBER(VALUE(SUBSTITUTE(実質収支比率等に係る経年分析!J$49,"▲","-"))),ROUND(VALUE(SUBSTITUTE(実質収支比率等に係る経年分析!J$49,"▲","-")),2),NA())</f>
        <v>-1.04</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田川市等三線沿線地域交通体系整備事業基金特別会計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c r="A34" s="175" t="str">
        <f>IF(連結実質赤字比率に係る赤字・黒字の構成分析!C$36="",NA(),連結実質赤字比率に係る赤字・黒字の構成分析!C$36)</f>
        <v>急患医療特別会計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0.28000000000000003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2.67</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2291</v>
      </c>
      <c r="E42" s="176"/>
      <c r="F42" s="176"/>
      <c r="G42" s="176">
        <f>'実質公債費比率（分子）の構造'!L$52</f>
        <v>2312</v>
      </c>
      <c r="H42" s="176"/>
      <c r="I42" s="176"/>
      <c r="J42" s="176">
        <f>'実質公債費比率（分子）の構造'!M$52</f>
        <v>2285</v>
      </c>
      <c r="K42" s="176"/>
      <c r="L42" s="176"/>
      <c r="M42" s="176">
        <f>'実質公債費比率（分子）の構造'!N$52</f>
        <v>2322</v>
      </c>
      <c r="N42" s="176"/>
      <c r="O42" s="176"/>
      <c r="P42" s="176">
        <f>'実質公債費比率（分子）の構造'!O$52</f>
        <v>2338</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43</v>
      </c>
      <c r="C44" s="176"/>
      <c r="D44" s="176"/>
      <c r="E44" s="176">
        <f>'実質公債費比率（分子）の構造'!L$50</f>
        <v>42</v>
      </c>
      <c r="F44" s="176"/>
      <c r="G44" s="176"/>
      <c r="H44" s="176">
        <f>'実質公債費比率（分子）の構造'!M$50</f>
        <v>42</v>
      </c>
      <c r="I44" s="176"/>
      <c r="J44" s="176"/>
      <c r="K44" s="176">
        <f>'実質公債費比率（分子）の構造'!N$50</f>
        <v>41</v>
      </c>
      <c r="L44" s="176"/>
      <c r="M44" s="176"/>
      <c r="N44" s="176" t="str">
        <f>'実質公債費比率（分子）の構造'!O$50</f>
        <v>-</v>
      </c>
      <c r="O44" s="176"/>
      <c r="P44" s="176"/>
    </row>
    <row r="45" spans="1:16">
      <c r="A45" s="176" t="s">
        <v>63</v>
      </c>
      <c r="B45" s="176">
        <f>'実質公債費比率（分子）の構造'!K$49</f>
        <v>176</v>
      </c>
      <c r="C45" s="176"/>
      <c r="D45" s="176"/>
      <c r="E45" s="176">
        <f>'実質公債費比率（分子）の構造'!L$49</f>
        <v>186</v>
      </c>
      <c r="F45" s="176"/>
      <c r="G45" s="176"/>
      <c r="H45" s="176">
        <f>'実質公債費比率（分子）の構造'!M$49</f>
        <v>184</v>
      </c>
      <c r="I45" s="176"/>
      <c r="J45" s="176"/>
      <c r="K45" s="176">
        <f>'実質公債費比率（分子）の構造'!N$49</f>
        <v>202</v>
      </c>
      <c r="L45" s="176"/>
      <c r="M45" s="176"/>
      <c r="N45" s="176">
        <f>'実質公債費比率（分子）の構造'!O$49</f>
        <v>103</v>
      </c>
      <c r="O45" s="176"/>
      <c r="P45" s="176"/>
    </row>
    <row r="46" spans="1:16">
      <c r="A46" s="176" t="s">
        <v>64</v>
      </c>
      <c r="B46" s="176">
        <f>'実質公債費比率（分子）の構造'!K$48</f>
        <v>472</v>
      </c>
      <c r="C46" s="176"/>
      <c r="D46" s="176"/>
      <c r="E46" s="176">
        <f>'実質公債費比率（分子）の構造'!L$48</f>
        <v>501</v>
      </c>
      <c r="F46" s="176"/>
      <c r="G46" s="176"/>
      <c r="H46" s="176">
        <f>'実質公債費比率（分子）の構造'!M$48</f>
        <v>520</v>
      </c>
      <c r="I46" s="176"/>
      <c r="J46" s="176"/>
      <c r="K46" s="176">
        <f>'実質公債費比率（分子）の構造'!N$48</f>
        <v>525</v>
      </c>
      <c r="L46" s="176"/>
      <c r="M46" s="176"/>
      <c r="N46" s="176">
        <f>'実質公債費比率（分子）の構造'!O$48</f>
        <v>536</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2502</v>
      </c>
      <c r="C49" s="176"/>
      <c r="D49" s="176"/>
      <c r="E49" s="176">
        <f>'実質公債費比率（分子）の構造'!L$45</f>
        <v>2508</v>
      </c>
      <c r="F49" s="176"/>
      <c r="G49" s="176"/>
      <c r="H49" s="176">
        <f>'実質公債費比率（分子）の構造'!M$45</f>
        <v>2457</v>
      </c>
      <c r="I49" s="176"/>
      <c r="J49" s="176"/>
      <c r="K49" s="176">
        <f>'実質公債費比率（分子）の構造'!N$45</f>
        <v>2651</v>
      </c>
      <c r="L49" s="176"/>
      <c r="M49" s="176"/>
      <c r="N49" s="176">
        <f>'実質公債費比率（分子）の構造'!O$45</f>
        <v>2699</v>
      </c>
      <c r="O49" s="176"/>
      <c r="P49" s="176"/>
    </row>
    <row r="50" spans="1:16">
      <c r="A50" s="176" t="s">
        <v>67</v>
      </c>
      <c r="B50" s="176" t="e">
        <f>NA()</f>
        <v>#N/A</v>
      </c>
      <c r="C50" s="176">
        <f>IF(ISNUMBER('実質公債費比率（分子）の構造'!K$53),'実質公債費比率（分子）の構造'!K$53,NA())</f>
        <v>902</v>
      </c>
      <c r="D50" s="176" t="e">
        <f>NA()</f>
        <v>#N/A</v>
      </c>
      <c r="E50" s="176" t="e">
        <f>NA()</f>
        <v>#N/A</v>
      </c>
      <c r="F50" s="176">
        <f>IF(ISNUMBER('実質公債費比率（分子）の構造'!L$53),'実質公債費比率（分子）の構造'!L$53,NA())</f>
        <v>925</v>
      </c>
      <c r="G50" s="176" t="e">
        <f>NA()</f>
        <v>#N/A</v>
      </c>
      <c r="H50" s="176" t="e">
        <f>NA()</f>
        <v>#N/A</v>
      </c>
      <c r="I50" s="176">
        <f>IF(ISNUMBER('実質公債費比率（分子）の構造'!M$53),'実質公債費比率（分子）の構造'!M$53,NA())</f>
        <v>918</v>
      </c>
      <c r="J50" s="176" t="e">
        <f>NA()</f>
        <v>#N/A</v>
      </c>
      <c r="K50" s="176" t="e">
        <f>NA()</f>
        <v>#N/A</v>
      </c>
      <c r="L50" s="176">
        <f>IF(ISNUMBER('実質公債費比率（分子）の構造'!N$53),'実質公債費比率（分子）の構造'!N$53,NA())</f>
        <v>1097</v>
      </c>
      <c r="M50" s="176" t="e">
        <f>NA()</f>
        <v>#N/A</v>
      </c>
      <c r="N50" s="176" t="e">
        <f>NA()</f>
        <v>#N/A</v>
      </c>
      <c r="O50" s="176">
        <f>IF(ISNUMBER('実質公債費比率（分子）の構造'!O$53),'実質公債費比率（分子）の構造'!O$53,NA())</f>
        <v>1000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16976</v>
      </c>
      <c r="E56" s="175"/>
      <c r="F56" s="175"/>
      <c r="G56" s="175">
        <f>'将来負担比率（分子）の構造'!J$52</f>
        <v>17594</v>
      </c>
      <c r="H56" s="175"/>
      <c r="I56" s="175"/>
      <c r="J56" s="175">
        <f>'将来負担比率（分子）の構造'!K$52</f>
        <v>20835</v>
      </c>
      <c r="K56" s="175"/>
      <c r="L56" s="175"/>
      <c r="M56" s="175">
        <f>'将来負担比率（分子）の構造'!L$52</f>
        <v>22230</v>
      </c>
      <c r="N56" s="175"/>
      <c r="O56" s="175"/>
      <c r="P56" s="175">
        <f>'将来負担比率（分子）の構造'!M$52</f>
        <v>22189</v>
      </c>
    </row>
    <row r="57" spans="1:16">
      <c r="A57" s="175" t="s">
        <v>42</v>
      </c>
      <c r="B57" s="175"/>
      <c r="C57" s="175"/>
      <c r="D57" s="175">
        <f>'将来負担比率（分子）の構造'!I$51</f>
        <v>3916</v>
      </c>
      <c r="E57" s="175"/>
      <c r="F57" s="175"/>
      <c r="G57" s="175">
        <f>'将来負担比率（分子）の構造'!J$51</f>
        <v>3520</v>
      </c>
      <c r="H57" s="175"/>
      <c r="I57" s="175"/>
      <c r="J57" s="175">
        <f>'将来負担比率（分子）の構造'!K$51</f>
        <v>3051</v>
      </c>
      <c r="K57" s="175"/>
      <c r="L57" s="175"/>
      <c r="M57" s="175">
        <f>'将来負担比率（分子）の構造'!L$51</f>
        <v>2653</v>
      </c>
      <c r="N57" s="175"/>
      <c r="O57" s="175"/>
      <c r="P57" s="175">
        <f>'将来負担比率（分子）の構造'!M$51</f>
        <v>2918</v>
      </c>
    </row>
    <row r="58" spans="1:16">
      <c r="A58" s="175" t="s">
        <v>41</v>
      </c>
      <c r="B58" s="175"/>
      <c r="C58" s="175"/>
      <c r="D58" s="175">
        <f>'将来負担比率（分子）の構造'!I$50</f>
        <v>16655</v>
      </c>
      <c r="E58" s="175"/>
      <c r="F58" s="175"/>
      <c r="G58" s="175">
        <f>'将来負担比率（分子）の構造'!J$50</f>
        <v>16406</v>
      </c>
      <c r="H58" s="175"/>
      <c r="I58" s="175"/>
      <c r="J58" s="175">
        <f>'将来負担比率（分子）の構造'!K$50</f>
        <v>16727</v>
      </c>
      <c r="K58" s="175"/>
      <c r="L58" s="175"/>
      <c r="M58" s="175">
        <f>'将来負担比率（分子）の構造'!L$50</f>
        <v>17459</v>
      </c>
      <c r="N58" s="175"/>
      <c r="O58" s="175"/>
      <c r="P58" s="175">
        <f>'将来負担比率（分子）の構造'!M$50</f>
        <v>17250</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2981</v>
      </c>
      <c r="C62" s="175"/>
      <c r="D62" s="175"/>
      <c r="E62" s="175">
        <f>'将来負担比率（分子）の構造'!J$45</f>
        <v>3041</v>
      </c>
      <c r="F62" s="175"/>
      <c r="G62" s="175"/>
      <c r="H62" s="175">
        <f>'将来負担比率（分子）の構造'!K$45</f>
        <v>3099</v>
      </c>
      <c r="I62" s="175"/>
      <c r="J62" s="175"/>
      <c r="K62" s="175">
        <f>'将来負担比率（分子）の構造'!L$45</f>
        <v>3143</v>
      </c>
      <c r="L62" s="175"/>
      <c r="M62" s="175"/>
      <c r="N62" s="175">
        <f>'将来負担比率（分子）の構造'!M$45</f>
        <v>3348</v>
      </c>
      <c r="O62" s="175"/>
      <c r="P62" s="175"/>
    </row>
    <row r="63" spans="1:16">
      <c r="A63" s="175" t="s">
        <v>34</v>
      </c>
      <c r="B63" s="175">
        <f>'将来負担比率（分子）の構造'!I$44</f>
        <v>841</v>
      </c>
      <c r="C63" s="175"/>
      <c r="D63" s="175"/>
      <c r="E63" s="175">
        <f>'将来負担比率（分子）の構造'!J$44</f>
        <v>869</v>
      </c>
      <c r="F63" s="175"/>
      <c r="G63" s="175"/>
      <c r="H63" s="175">
        <f>'将来負担比率（分子）の構造'!K$44</f>
        <v>670</v>
      </c>
      <c r="I63" s="175"/>
      <c r="J63" s="175"/>
      <c r="K63" s="175">
        <f>'将来負担比率（分子）の構造'!L$44</f>
        <v>480</v>
      </c>
      <c r="L63" s="175"/>
      <c r="M63" s="175"/>
      <c r="N63" s="175">
        <f>'将来負担比率（分子）の構造'!M$44</f>
        <v>416</v>
      </c>
      <c r="O63" s="175"/>
      <c r="P63" s="175"/>
    </row>
    <row r="64" spans="1:16">
      <c r="A64" s="175" t="s">
        <v>33</v>
      </c>
      <c r="B64" s="175">
        <f>'将来負担比率（分子）の構造'!I$43</f>
        <v>3584</v>
      </c>
      <c r="C64" s="175"/>
      <c r="D64" s="175"/>
      <c r="E64" s="175">
        <f>'将来負担比率（分子）の構造'!J$43</f>
        <v>3202</v>
      </c>
      <c r="F64" s="175"/>
      <c r="G64" s="175"/>
      <c r="H64" s="175">
        <f>'将来負担比率（分子）の構造'!K$43</f>
        <v>2839</v>
      </c>
      <c r="I64" s="175"/>
      <c r="J64" s="175"/>
      <c r="K64" s="175">
        <f>'将来負担比率（分子）の構造'!L$43</f>
        <v>2912</v>
      </c>
      <c r="L64" s="175"/>
      <c r="M64" s="175"/>
      <c r="N64" s="175">
        <f>'将来負担比率（分子）の構造'!M$43</f>
        <v>2636</v>
      </c>
      <c r="O64" s="175"/>
      <c r="P64" s="175"/>
    </row>
    <row r="65" spans="1:16">
      <c r="A65" s="175" t="s">
        <v>32</v>
      </c>
      <c r="B65" s="175">
        <f>'将来負担比率（分子）の構造'!I$42</f>
        <v>247</v>
      </c>
      <c r="C65" s="175"/>
      <c r="D65" s="175"/>
      <c r="E65" s="175">
        <f>'将来負担比率（分子）の構造'!J$42</f>
        <v>205</v>
      </c>
      <c r="F65" s="175"/>
      <c r="G65" s="175"/>
      <c r="H65" s="175">
        <f>'将来負担比率（分子）の構造'!K$42</f>
        <v>163</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25409</v>
      </c>
      <c r="C66" s="175"/>
      <c r="D66" s="175"/>
      <c r="E66" s="175">
        <f>'将来負担比率（分子）の構造'!J$41</f>
        <v>25854</v>
      </c>
      <c r="F66" s="175"/>
      <c r="G66" s="175"/>
      <c r="H66" s="175">
        <f>'将来負担比率（分子）の構造'!K$41</f>
        <v>28696</v>
      </c>
      <c r="I66" s="175"/>
      <c r="J66" s="175"/>
      <c r="K66" s="175">
        <f>'将来負担比率（分子）の構造'!L$41</f>
        <v>30376</v>
      </c>
      <c r="L66" s="175"/>
      <c r="M66" s="175"/>
      <c r="N66" s="175">
        <f>'将来負担比率（分子）の構造'!M$41</f>
        <v>30919</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2484</v>
      </c>
      <c r="C72" s="179">
        <f>基金残高に係る経年分析!G55</f>
        <v>2784</v>
      </c>
      <c r="D72" s="179">
        <f>基金残高に係る経年分析!H55</f>
        <v>2934</v>
      </c>
    </row>
    <row r="73" spans="1:16">
      <c r="A73" s="178" t="s">
        <v>74</v>
      </c>
      <c r="B73" s="179">
        <f>基金残高に係る経年分析!F56</f>
        <v>784</v>
      </c>
      <c r="C73" s="179">
        <f>基金残高に係る経年分析!G56</f>
        <v>784</v>
      </c>
      <c r="D73" s="179">
        <f>基金残高に係る経年分析!H56</f>
        <v>835</v>
      </c>
    </row>
    <row r="74" spans="1:16">
      <c r="A74" s="178" t="s">
        <v>75</v>
      </c>
      <c r="B74" s="179">
        <f>基金残高に係る経年分析!F57</f>
        <v>13154</v>
      </c>
      <c r="C74" s="179">
        <f>基金残高に係る経年分析!G57</f>
        <v>13485</v>
      </c>
      <c r="D74" s="179">
        <f>基金残高に係る経年分析!H57</f>
        <v>13060</v>
      </c>
    </row>
  </sheetData>
  <sheetProtection algorithmName="SHA-512" hashValue="VX3XakpS69AqGGwDff6KBGoPa0/QKTBlDlnipvMdMN5vZbC0bA0hRLW0a0T/kc6fvIvuy1nAKebUHq26NnA7kg==" saltValue="xElk6S+aSuAQx3YviZqT6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5207261</v>
      </c>
      <c r="S5" s="713"/>
      <c r="T5" s="713"/>
      <c r="U5" s="713"/>
      <c r="V5" s="713"/>
      <c r="W5" s="713"/>
      <c r="X5" s="713"/>
      <c r="Y5" s="738"/>
      <c r="Z5" s="751">
        <v>15.3</v>
      </c>
      <c r="AA5" s="751"/>
      <c r="AB5" s="751"/>
      <c r="AC5" s="751"/>
      <c r="AD5" s="752">
        <v>5207261</v>
      </c>
      <c r="AE5" s="752"/>
      <c r="AF5" s="752"/>
      <c r="AG5" s="752"/>
      <c r="AH5" s="752"/>
      <c r="AI5" s="752"/>
      <c r="AJ5" s="752"/>
      <c r="AK5" s="752"/>
      <c r="AL5" s="739">
        <v>37.799999999999997</v>
      </c>
      <c r="AM5" s="721"/>
      <c r="AN5" s="721"/>
      <c r="AO5" s="740"/>
      <c r="AP5" s="715" t="s">
        <v>216</v>
      </c>
      <c r="AQ5" s="716"/>
      <c r="AR5" s="716"/>
      <c r="AS5" s="716"/>
      <c r="AT5" s="716"/>
      <c r="AU5" s="716"/>
      <c r="AV5" s="716"/>
      <c r="AW5" s="716"/>
      <c r="AX5" s="716"/>
      <c r="AY5" s="716"/>
      <c r="AZ5" s="716"/>
      <c r="BA5" s="716"/>
      <c r="BB5" s="716"/>
      <c r="BC5" s="716"/>
      <c r="BD5" s="716"/>
      <c r="BE5" s="716"/>
      <c r="BF5" s="717"/>
      <c r="BG5" s="657">
        <v>5207261</v>
      </c>
      <c r="BH5" s="658"/>
      <c r="BI5" s="658"/>
      <c r="BJ5" s="658"/>
      <c r="BK5" s="658"/>
      <c r="BL5" s="658"/>
      <c r="BM5" s="658"/>
      <c r="BN5" s="659"/>
      <c r="BO5" s="695">
        <v>100</v>
      </c>
      <c r="BP5" s="695"/>
      <c r="BQ5" s="695"/>
      <c r="BR5" s="695"/>
      <c r="BS5" s="696">
        <v>200625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157139</v>
      </c>
      <c r="S6" s="658"/>
      <c r="T6" s="658"/>
      <c r="U6" s="658"/>
      <c r="V6" s="658"/>
      <c r="W6" s="658"/>
      <c r="X6" s="658"/>
      <c r="Y6" s="659"/>
      <c r="Z6" s="695">
        <v>0.5</v>
      </c>
      <c r="AA6" s="695"/>
      <c r="AB6" s="695"/>
      <c r="AC6" s="695"/>
      <c r="AD6" s="696">
        <v>157139</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5207261</v>
      </c>
      <c r="BH6" s="658"/>
      <c r="BI6" s="658"/>
      <c r="BJ6" s="658"/>
      <c r="BK6" s="658"/>
      <c r="BL6" s="658"/>
      <c r="BM6" s="658"/>
      <c r="BN6" s="659"/>
      <c r="BO6" s="695">
        <v>100</v>
      </c>
      <c r="BP6" s="695"/>
      <c r="BQ6" s="695"/>
      <c r="BR6" s="695"/>
      <c r="BS6" s="696">
        <v>200625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207369</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207369</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1131</v>
      </c>
      <c r="S7" s="658"/>
      <c r="T7" s="658"/>
      <c r="U7" s="658"/>
      <c r="V7" s="658"/>
      <c r="W7" s="658"/>
      <c r="X7" s="658"/>
      <c r="Y7" s="659"/>
      <c r="Z7" s="695">
        <v>0</v>
      </c>
      <c r="AA7" s="695"/>
      <c r="AB7" s="695"/>
      <c r="AC7" s="695"/>
      <c r="AD7" s="696">
        <v>1131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2003615</v>
      </c>
      <c r="BH7" s="658"/>
      <c r="BI7" s="658"/>
      <c r="BJ7" s="658"/>
      <c r="BK7" s="658"/>
      <c r="BL7" s="658"/>
      <c r="BM7" s="658"/>
      <c r="BN7" s="659"/>
      <c r="BO7" s="695">
        <v>38.5</v>
      </c>
      <c r="BP7" s="695"/>
      <c r="BQ7" s="695"/>
      <c r="BR7" s="695"/>
      <c r="BS7" s="696">
        <v>41474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3786948</v>
      </c>
      <c r="CS7" s="658"/>
      <c r="CT7" s="658"/>
      <c r="CU7" s="658"/>
      <c r="CV7" s="658"/>
      <c r="CW7" s="658"/>
      <c r="CX7" s="658"/>
      <c r="CY7" s="659"/>
      <c r="CZ7" s="695">
        <v>11.4</v>
      </c>
      <c r="DA7" s="695"/>
      <c r="DB7" s="695"/>
      <c r="DC7" s="695"/>
      <c r="DD7" s="663">
        <v>105417</v>
      </c>
      <c r="DE7" s="658"/>
      <c r="DF7" s="658"/>
      <c r="DG7" s="658"/>
      <c r="DH7" s="658"/>
      <c r="DI7" s="658"/>
      <c r="DJ7" s="658"/>
      <c r="DK7" s="658"/>
      <c r="DL7" s="658"/>
      <c r="DM7" s="658"/>
      <c r="DN7" s="658"/>
      <c r="DO7" s="658"/>
      <c r="DP7" s="659"/>
      <c r="DQ7" s="663">
        <v>3020550</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23329</v>
      </c>
      <c r="S8" s="658"/>
      <c r="T8" s="658"/>
      <c r="U8" s="658"/>
      <c r="V8" s="658"/>
      <c r="W8" s="658"/>
      <c r="X8" s="658"/>
      <c r="Y8" s="659"/>
      <c r="Z8" s="695">
        <v>0.1</v>
      </c>
      <c r="AA8" s="695"/>
      <c r="AB8" s="695"/>
      <c r="AC8" s="695"/>
      <c r="AD8" s="696">
        <v>23329</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69668</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15376042</v>
      </c>
      <c r="CS8" s="658"/>
      <c r="CT8" s="658"/>
      <c r="CU8" s="658"/>
      <c r="CV8" s="658"/>
      <c r="CW8" s="658"/>
      <c r="CX8" s="658"/>
      <c r="CY8" s="659"/>
      <c r="CZ8" s="695">
        <v>46.3</v>
      </c>
      <c r="DA8" s="695"/>
      <c r="DB8" s="695"/>
      <c r="DC8" s="695"/>
      <c r="DD8" s="663">
        <v>37333</v>
      </c>
      <c r="DE8" s="658"/>
      <c r="DF8" s="658"/>
      <c r="DG8" s="658"/>
      <c r="DH8" s="658"/>
      <c r="DI8" s="658"/>
      <c r="DJ8" s="658"/>
      <c r="DK8" s="658"/>
      <c r="DL8" s="658"/>
      <c r="DM8" s="658"/>
      <c r="DN8" s="658"/>
      <c r="DO8" s="658"/>
      <c r="DP8" s="659"/>
      <c r="DQ8" s="663">
        <v>6600090</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28878</v>
      </c>
      <c r="S9" s="658"/>
      <c r="T9" s="658"/>
      <c r="U9" s="658"/>
      <c r="V9" s="658"/>
      <c r="W9" s="658"/>
      <c r="X9" s="658"/>
      <c r="Y9" s="659"/>
      <c r="Z9" s="695">
        <v>0.1</v>
      </c>
      <c r="AA9" s="695"/>
      <c r="AB9" s="695"/>
      <c r="AC9" s="695"/>
      <c r="AD9" s="696">
        <v>28878</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1669465</v>
      </c>
      <c r="BH9" s="658"/>
      <c r="BI9" s="658"/>
      <c r="BJ9" s="658"/>
      <c r="BK9" s="658"/>
      <c r="BL9" s="658"/>
      <c r="BM9" s="658"/>
      <c r="BN9" s="659"/>
      <c r="BO9" s="695">
        <v>32.1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3968721</v>
      </c>
      <c r="CS9" s="658"/>
      <c r="CT9" s="658"/>
      <c r="CU9" s="658"/>
      <c r="CV9" s="658"/>
      <c r="CW9" s="658"/>
      <c r="CX9" s="658"/>
      <c r="CY9" s="659"/>
      <c r="CZ9" s="695">
        <v>12</v>
      </c>
      <c r="DA9" s="695"/>
      <c r="DB9" s="695"/>
      <c r="DC9" s="695"/>
      <c r="DD9" s="663">
        <v>427939</v>
      </c>
      <c r="DE9" s="658"/>
      <c r="DF9" s="658"/>
      <c r="DG9" s="658"/>
      <c r="DH9" s="658"/>
      <c r="DI9" s="658"/>
      <c r="DJ9" s="658"/>
      <c r="DK9" s="658"/>
      <c r="DL9" s="658"/>
      <c r="DM9" s="658"/>
      <c r="DN9" s="658"/>
      <c r="DO9" s="658"/>
      <c r="DP9" s="659"/>
      <c r="DQ9" s="663">
        <v>1935125</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119179</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30505</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15210</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1178040</v>
      </c>
      <c r="S11" s="658"/>
      <c r="T11" s="658"/>
      <c r="U11" s="658"/>
      <c r="V11" s="658"/>
      <c r="W11" s="658"/>
      <c r="X11" s="658"/>
      <c r="Y11" s="659"/>
      <c r="Z11" s="660">
        <v>3.5</v>
      </c>
      <c r="AA11" s="661"/>
      <c r="AB11" s="661"/>
      <c r="AC11" s="662"/>
      <c r="AD11" s="663">
        <v>1178040</v>
      </c>
      <c r="AE11" s="658"/>
      <c r="AF11" s="658"/>
      <c r="AG11" s="658"/>
      <c r="AH11" s="658"/>
      <c r="AI11" s="658"/>
      <c r="AJ11" s="658"/>
      <c r="AK11" s="659"/>
      <c r="AL11" s="660">
        <v>8.6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145303</v>
      </c>
      <c r="BH11" s="658"/>
      <c r="BI11" s="658"/>
      <c r="BJ11" s="658"/>
      <c r="BK11" s="658"/>
      <c r="BL11" s="658"/>
      <c r="BM11" s="658"/>
      <c r="BN11" s="659"/>
      <c r="BO11" s="695">
        <v>2.8</v>
      </c>
      <c r="BP11" s="695"/>
      <c r="BQ11" s="695"/>
      <c r="BR11" s="695"/>
      <c r="BS11" s="696">
        <v>41474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550962</v>
      </c>
      <c r="CS11" s="658"/>
      <c r="CT11" s="658"/>
      <c r="CU11" s="658"/>
      <c r="CV11" s="658"/>
      <c r="CW11" s="658"/>
      <c r="CX11" s="658"/>
      <c r="CY11" s="659"/>
      <c r="CZ11" s="695">
        <v>1.7</v>
      </c>
      <c r="DA11" s="695"/>
      <c r="DB11" s="695"/>
      <c r="DC11" s="695"/>
      <c r="DD11" s="663">
        <v>250967</v>
      </c>
      <c r="DE11" s="658"/>
      <c r="DF11" s="658"/>
      <c r="DG11" s="658"/>
      <c r="DH11" s="658"/>
      <c r="DI11" s="658"/>
      <c r="DJ11" s="658"/>
      <c r="DK11" s="658"/>
      <c r="DL11" s="658"/>
      <c r="DM11" s="658"/>
      <c r="DN11" s="658"/>
      <c r="DO11" s="658"/>
      <c r="DP11" s="659"/>
      <c r="DQ11" s="663">
        <v>173040</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2442555</v>
      </c>
      <c r="BH12" s="658"/>
      <c r="BI12" s="658"/>
      <c r="BJ12" s="658"/>
      <c r="BK12" s="658"/>
      <c r="BL12" s="658"/>
      <c r="BM12" s="658"/>
      <c r="BN12" s="659"/>
      <c r="BO12" s="695">
        <v>46.9</v>
      </c>
      <c r="BP12" s="695"/>
      <c r="BQ12" s="695"/>
      <c r="BR12" s="695"/>
      <c r="BS12" s="696">
        <v>159151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434601</v>
      </c>
      <c r="CS12" s="658"/>
      <c r="CT12" s="658"/>
      <c r="CU12" s="658"/>
      <c r="CV12" s="658"/>
      <c r="CW12" s="658"/>
      <c r="CX12" s="658"/>
      <c r="CY12" s="659"/>
      <c r="CZ12" s="695">
        <v>1.3</v>
      </c>
      <c r="DA12" s="695"/>
      <c r="DB12" s="695"/>
      <c r="DC12" s="695"/>
      <c r="DD12" s="663">
        <v>900</v>
      </c>
      <c r="DE12" s="658"/>
      <c r="DF12" s="658"/>
      <c r="DG12" s="658"/>
      <c r="DH12" s="658"/>
      <c r="DI12" s="658"/>
      <c r="DJ12" s="658"/>
      <c r="DK12" s="658"/>
      <c r="DL12" s="658"/>
      <c r="DM12" s="658"/>
      <c r="DN12" s="658"/>
      <c r="DO12" s="658"/>
      <c r="DP12" s="659"/>
      <c r="DQ12" s="663">
        <v>220297</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2412178</v>
      </c>
      <c r="BH13" s="658"/>
      <c r="BI13" s="658"/>
      <c r="BJ13" s="658"/>
      <c r="BK13" s="658"/>
      <c r="BL13" s="658"/>
      <c r="BM13" s="658"/>
      <c r="BN13" s="659"/>
      <c r="BO13" s="695">
        <v>46.3</v>
      </c>
      <c r="BP13" s="695"/>
      <c r="BQ13" s="695"/>
      <c r="BR13" s="695"/>
      <c r="BS13" s="696">
        <v>159151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2743041</v>
      </c>
      <c r="CS13" s="658"/>
      <c r="CT13" s="658"/>
      <c r="CU13" s="658"/>
      <c r="CV13" s="658"/>
      <c r="CW13" s="658"/>
      <c r="CX13" s="658"/>
      <c r="CY13" s="659"/>
      <c r="CZ13" s="695">
        <v>8.3000000000000007</v>
      </c>
      <c r="DA13" s="695"/>
      <c r="DB13" s="695"/>
      <c r="DC13" s="695"/>
      <c r="DD13" s="663">
        <v>1871508</v>
      </c>
      <c r="DE13" s="658"/>
      <c r="DF13" s="658"/>
      <c r="DG13" s="658"/>
      <c r="DH13" s="658"/>
      <c r="DI13" s="658"/>
      <c r="DJ13" s="658"/>
      <c r="DK13" s="658"/>
      <c r="DL13" s="658"/>
      <c r="DM13" s="658"/>
      <c r="DN13" s="658"/>
      <c r="DO13" s="658"/>
      <c r="DP13" s="659"/>
      <c r="DQ13" s="663">
        <v>562392</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1545</v>
      </c>
      <c r="S14" s="658"/>
      <c r="T14" s="658"/>
      <c r="U14" s="658"/>
      <c r="V14" s="658"/>
      <c r="W14" s="658"/>
      <c r="X14" s="658"/>
      <c r="Y14" s="659"/>
      <c r="Z14" s="695">
        <v>0</v>
      </c>
      <c r="AA14" s="695"/>
      <c r="AB14" s="695"/>
      <c r="AC14" s="695"/>
      <c r="AD14" s="696">
        <v>1545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172892</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780988</v>
      </c>
      <c r="CS14" s="658"/>
      <c r="CT14" s="658"/>
      <c r="CU14" s="658"/>
      <c r="CV14" s="658"/>
      <c r="CW14" s="658"/>
      <c r="CX14" s="658"/>
      <c r="CY14" s="659"/>
      <c r="CZ14" s="695">
        <v>2.4</v>
      </c>
      <c r="DA14" s="695"/>
      <c r="DB14" s="695"/>
      <c r="DC14" s="695"/>
      <c r="DD14" s="663">
        <v>50059</v>
      </c>
      <c r="DE14" s="658"/>
      <c r="DF14" s="658"/>
      <c r="DG14" s="658"/>
      <c r="DH14" s="658"/>
      <c r="DI14" s="658"/>
      <c r="DJ14" s="658"/>
      <c r="DK14" s="658"/>
      <c r="DL14" s="658"/>
      <c r="DM14" s="658"/>
      <c r="DN14" s="658"/>
      <c r="DO14" s="658"/>
      <c r="DP14" s="659"/>
      <c r="DQ14" s="663">
        <v>718215</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584591</v>
      </c>
      <c r="BH15" s="658"/>
      <c r="BI15" s="658"/>
      <c r="BJ15" s="658"/>
      <c r="BK15" s="658"/>
      <c r="BL15" s="658"/>
      <c r="BM15" s="658"/>
      <c r="BN15" s="659"/>
      <c r="BO15" s="695">
        <v>11.2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2618535</v>
      </c>
      <c r="CS15" s="658"/>
      <c r="CT15" s="658"/>
      <c r="CU15" s="658"/>
      <c r="CV15" s="658"/>
      <c r="CW15" s="658"/>
      <c r="CX15" s="658"/>
      <c r="CY15" s="659"/>
      <c r="CZ15" s="695">
        <v>7.9</v>
      </c>
      <c r="DA15" s="695"/>
      <c r="DB15" s="695"/>
      <c r="DC15" s="695"/>
      <c r="DD15" s="663">
        <v>747944</v>
      </c>
      <c r="DE15" s="658"/>
      <c r="DF15" s="658"/>
      <c r="DG15" s="658"/>
      <c r="DH15" s="658"/>
      <c r="DI15" s="658"/>
      <c r="DJ15" s="658"/>
      <c r="DK15" s="658"/>
      <c r="DL15" s="658"/>
      <c r="DM15" s="658"/>
      <c r="DN15" s="658"/>
      <c r="DO15" s="658"/>
      <c r="DP15" s="659"/>
      <c r="DQ15" s="663">
        <v>1648583</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27511</v>
      </c>
      <c r="S16" s="658"/>
      <c r="T16" s="658"/>
      <c r="U16" s="658"/>
      <c r="V16" s="658"/>
      <c r="W16" s="658"/>
      <c r="X16" s="658"/>
      <c r="Y16" s="659"/>
      <c r="Z16" s="695">
        <v>0.1</v>
      </c>
      <c r="AA16" s="695"/>
      <c r="AB16" s="695"/>
      <c r="AC16" s="695"/>
      <c r="AD16" s="696">
        <v>27511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3608</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10053</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1553</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141916</v>
      </c>
      <c r="S17" s="658"/>
      <c r="T17" s="658"/>
      <c r="U17" s="658"/>
      <c r="V17" s="658"/>
      <c r="W17" s="658"/>
      <c r="X17" s="658"/>
      <c r="Y17" s="659"/>
      <c r="Z17" s="695">
        <v>0.4</v>
      </c>
      <c r="AA17" s="695"/>
      <c r="AB17" s="695"/>
      <c r="AC17" s="695"/>
      <c r="AD17" s="696">
        <v>141916</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2699467</v>
      </c>
      <c r="CS17" s="658"/>
      <c r="CT17" s="658"/>
      <c r="CU17" s="658"/>
      <c r="CV17" s="658"/>
      <c r="CW17" s="658"/>
      <c r="CX17" s="658"/>
      <c r="CY17" s="659"/>
      <c r="CZ17" s="695">
        <v>8.1</v>
      </c>
      <c r="DA17" s="695"/>
      <c r="DB17" s="695"/>
      <c r="DC17" s="695"/>
      <c r="DD17" s="663" t="s">
        <v>122</v>
      </c>
      <c r="DE17" s="658"/>
      <c r="DF17" s="658"/>
      <c r="DG17" s="658"/>
      <c r="DH17" s="658"/>
      <c r="DI17" s="658"/>
      <c r="DJ17" s="658"/>
      <c r="DK17" s="658"/>
      <c r="DL17" s="658"/>
      <c r="DM17" s="658"/>
      <c r="DN17" s="658"/>
      <c r="DO17" s="658"/>
      <c r="DP17" s="659"/>
      <c r="DQ17" s="663">
        <v>2238688</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32200</v>
      </c>
      <c r="S18" s="658"/>
      <c r="T18" s="658"/>
      <c r="U18" s="658"/>
      <c r="V18" s="658"/>
      <c r="W18" s="658"/>
      <c r="X18" s="658"/>
      <c r="Y18" s="659"/>
      <c r="Z18" s="695">
        <v>0.1</v>
      </c>
      <c r="AA18" s="695"/>
      <c r="AB18" s="695"/>
      <c r="AC18" s="695"/>
      <c r="AD18" s="696">
        <v>32200</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29303</v>
      </c>
      <c r="S19" s="658"/>
      <c r="T19" s="658"/>
      <c r="U19" s="658"/>
      <c r="V19" s="658"/>
      <c r="W19" s="658"/>
      <c r="X19" s="658"/>
      <c r="Y19" s="659"/>
      <c r="Z19" s="695">
        <v>0.1</v>
      </c>
      <c r="AA19" s="695"/>
      <c r="AB19" s="695"/>
      <c r="AC19" s="695"/>
      <c r="AD19" s="696">
        <v>29303</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2897</v>
      </c>
      <c r="S20" s="658"/>
      <c r="T20" s="658"/>
      <c r="U20" s="658"/>
      <c r="V20" s="658"/>
      <c r="W20" s="658"/>
      <c r="X20" s="658"/>
      <c r="Y20" s="659"/>
      <c r="Z20" s="695">
        <v>0</v>
      </c>
      <c r="AA20" s="695"/>
      <c r="AB20" s="695"/>
      <c r="AC20" s="695"/>
      <c r="AD20" s="696">
        <v>2897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33207232</v>
      </c>
      <c r="CS20" s="658"/>
      <c r="CT20" s="658"/>
      <c r="CU20" s="658"/>
      <c r="CV20" s="658"/>
      <c r="CW20" s="658"/>
      <c r="CX20" s="658"/>
      <c r="CY20" s="659"/>
      <c r="CZ20" s="695">
        <v>100</v>
      </c>
      <c r="DA20" s="695"/>
      <c r="DB20" s="695"/>
      <c r="DC20" s="695"/>
      <c r="DD20" s="663">
        <v>3492067</v>
      </c>
      <c r="DE20" s="658"/>
      <c r="DF20" s="658"/>
      <c r="DG20" s="658"/>
      <c r="DH20" s="658"/>
      <c r="DI20" s="658"/>
      <c r="DJ20" s="658"/>
      <c r="DK20" s="658"/>
      <c r="DL20" s="658"/>
      <c r="DM20" s="658"/>
      <c r="DN20" s="658"/>
      <c r="DO20" s="658"/>
      <c r="DP20" s="659"/>
      <c r="DQ20" s="663">
        <v>17341112</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8029611</v>
      </c>
      <c r="S21" s="658"/>
      <c r="T21" s="658"/>
      <c r="U21" s="658"/>
      <c r="V21" s="658"/>
      <c r="W21" s="658"/>
      <c r="X21" s="658"/>
      <c r="Y21" s="659"/>
      <c r="Z21" s="695">
        <v>23.5</v>
      </c>
      <c r="AA21" s="695"/>
      <c r="AB21" s="695"/>
      <c r="AC21" s="695"/>
      <c r="AD21" s="696">
        <v>6895862</v>
      </c>
      <c r="AE21" s="696"/>
      <c r="AF21" s="696"/>
      <c r="AG21" s="696"/>
      <c r="AH21" s="696"/>
      <c r="AI21" s="696"/>
      <c r="AJ21" s="696"/>
      <c r="AK21" s="696"/>
      <c r="AL21" s="660">
        <v>50.1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6895862</v>
      </c>
      <c r="S22" s="658"/>
      <c r="T22" s="658"/>
      <c r="U22" s="658"/>
      <c r="V22" s="658"/>
      <c r="W22" s="658"/>
      <c r="X22" s="658"/>
      <c r="Y22" s="659"/>
      <c r="Z22" s="695">
        <v>20.2</v>
      </c>
      <c r="AA22" s="695"/>
      <c r="AB22" s="695"/>
      <c r="AC22" s="695"/>
      <c r="AD22" s="696">
        <v>6895862</v>
      </c>
      <c r="AE22" s="696"/>
      <c r="AF22" s="696"/>
      <c r="AG22" s="696"/>
      <c r="AH22" s="696"/>
      <c r="AI22" s="696"/>
      <c r="AJ22" s="696"/>
      <c r="AK22" s="696"/>
      <c r="AL22" s="660">
        <v>50.1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1133749</v>
      </c>
      <c r="S23" s="658"/>
      <c r="T23" s="658"/>
      <c r="U23" s="658"/>
      <c r="V23" s="658"/>
      <c r="W23" s="658"/>
      <c r="X23" s="658"/>
      <c r="Y23" s="659"/>
      <c r="Z23" s="695">
        <v>3.3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17656865</v>
      </c>
      <c r="CS24" s="713"/>
      <c r="CT24" s="713"/>
      <c r="CU24" s="713"/>
      <c r="CV24" s="713"/>
      <c r="CW24" s="713"/>
      <c r="CX24" s="713"/>
      <c r="CY24" s="738"/>
      <c r="CZ24" s="739">
        <v>53.2</v>
      </c>
      <c r="DA24" s="721"/>
      <c r="DB24" s="721"/>
      <c r="DC24" s="741"/>
      <c r="DD24" s="737">
        <v>8838868</v>
      </c>
      <c r="DE24" s="713"/>
      <c r="DF24" s="713"/>
      <c r="DG24" s="713"/>
      <c r="DH24" s="713"/>
      <c r="DI24" s="713"/>
      <c r="DJ24" s="713"/>
      <c r="DK24" s="738"/>
      <c r="DL24" s="737">
        <v>7734372</v>
      </c>
      <c r="DM24" s="713"/>
      <c r="DN24" s="713"/>
      <c r="DO24" s="713"/>
      <c r="DP24" s="713"/>
      <c r="DQ24" s="713"/>
      <c r="DR24" s="713"/>
      <c r="DS24" s="713"/>
      <c r="DT24" s="713"/>
      <c r="DU24" s="713"/>
      <c r="DV24" s="738"/>
      <c r="DW24" s="739">
        <v>55.9</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14828561</v>
      </c>
      <c r="S25" s="658"/>
      <c r="T25" s="658"/>
      <c r="U25" s="658"/>
      <c r="V25" s="658"/>
      <c r="W25" s="658"/>
      <c r="X25" s="658"/>
      <c r="Y25" s="659"/>
      <c r="Z25" s="695">
        <v>43.5</v>
      </c>
      <c r="AA25" s="695"/>
      <c r="AB25" s="695"/>
      <c r="AC25" s="695"/>
      <c r="AD25" s="696">
        <v>13694812</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3557633</v>
      </c>
      <c r="CS25" s="670"/>
      <c r="CT25" s="670"/>
      <c r="CU25" s="670"/>
      <c r="CV25" s="670"/>
      <c r="CW25" s="670"/>
      <c r="CX25" s="670"/>
      <c r="CY25" s="671"/>
      <c r="CZ25" s="660">
        <v>10.7</v>
      </c>
      <c r="DA25" s="672"/>
      <c r="DB25" s="672"/>
      <c r="DC25" s="673"/>
      <c r="DD25" s="663">
        <v>3085059</v>
      </c>
      <c r="DE25" s="670"/>
      <c r="DF25" s="670"/>
      <c r="DG25" s="670"/>
      <c r="DH25" s="670"/>
      <c r="DI25" s="670"/>
      <c r="DJ25" s="670"/>
      <c r="DK25" s="671"/>
      <c r="DL25" s="663">
        <v>2972223</v>
      </c>
      <c r="DM25" s="670"/>
      <c r="DN25" s="670"/>
      <c r="DO25" s="670"/>
      <c r="DP25" s="670"/>
      <c r="DQ25" s="670"/>
      <c r="DR25" s="670"/>
      <c r="DS25" s="670"/>
      <c r="DT25" s="670"/>
      <c r="DU25" s="670"/>
      <c r="DV25" s="671"/>
      <c r="DW25" s="660">
        <v>21.5</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7526</v>
      </c>
      <c r="S26" s="658"/>
      <c r="T26" s="658"/>
      <c r="U26" s="658"/>
      <c r="V26" s="658"/>
      <c r="W26" s="658"/>
      <c r="X26" s="658"/>
      <c r="Y26" s="659"/>
      <c r="Z26" s="695">
        <v>0</v>
      </c>
      <c r="AA26" s="695"/>
      <c r="AB26" s="695"/>
      <c r="AC26" s="695"/>
      <c r="AD26" s="696">
        <v>7526</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2252479</v>
      </c>
      <c r="CS26" s="658"/>
      <c r="CT26" s="658"/>
      <c r="CU26" s="658"/>
      <c r="CV26" s="658"/>
      <c r="CW26" s="658"/>
      <c r="CX26" s="658"/>
      <c r="CY26" s="659"/>
      <c r="CZ26" s="660">
        <v>6.8</v>
      </c>
      <c r="DA26" s="672"/>
      <c r="DB26" s="672"/>
      <c r="DC26" s="673"/>
      <c r="DD26" s="663">
        <v>1979338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576253</v>
      </c>
      <c r="S27" s="658"/>
      <c r="T27" s="658"/>
      <c r="U27" s="658"/>
      <c r="V27" s="658"/>
      <c r="W27" s="658"/>
      <c r="X27" s="658"/>
      <c r="Y27" s="659"/>
      <c r="Z27" s="695">
        <v>1.7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5207261</v>
      </c>
      <c r="BH27" s="658"/>
      <c r="BI27" s="658"/>
      <c r="BJ27" s="658"/>
      <c r="BK27" s="658"/>
      <c r="BL27" s="658"/>
      <c r="BM27" s="658"/>
      <c r="BN27" s="659"/>
      <c r="BO27" s="695">
        <v>100</v>
      </c>
      <c r="BP27" s="695"/>
      <c r="BQ27" s="695"/>
      <c r="BR27" s="695"/>
      <c r="BS27" s="696">
        <v>200625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11399765</v>
      </c>
      <c r="CS27" s="670"/>
      <c r="CT27" s="670"/>
      <c r="CU27" s="670"/>
      <c r="CV27" s="670"/>
      <c r="CW27" s="670"/>
      <c r="CX27" s="670"/>
      <c r="CY27" s="671"/>
      <c r="CZ27" s="660">
        <v>34.299999999999997</v>
      </c>
      <c r="DA27" s="672"/>
      <c r="DB27" s="672"/>
      <c r="DC27" s="673"/>
      <c r="DD27" s="663">
        <v>3515121</v>
      </c>
      <c r="DE27" s="670"/>
      <c r="DF27" s="670"/>
      <c r="DG27" s="670"/>
      <c r="DH27" s="670"/>
      <c r="DI27" s="670"/>
      <c r="DJ27" s="670"/>
      <c r="DK27" s="671"/>
      <c r="DL27" s="663">
        <v>2523461</v>
      </c>
      <c r="DM27" s="670"/>
      <c r="DN27" s="670"/>
      <c r="DO27" s="670"/>
      <c r="DP27" s="670"/>
      <c r="DQ27" s="670"/>
      <c r="DR27" s="670"/>
      <c r="DS27" s="670"/>
      <c r="DT27" s="670"/>
      <c r="DU27" s="670"/>
      <c r="DV27" s="671"/>
      <c r="DW27" s="660">
        <v>18.2</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1045764</v>
      </c>
      <c r="S28" s="658"/>
      <c r="T28" s="658"/>
      <c r="U28" s="658"/>
      <c r="V28" s="658"/>
      <c r="W28" s="658"/>
      <c r="X28" s="658"/>
      <c r="Y28" s="659"/>
      <c r="Z28" s="695">
        <v>3.1</v>
      </c>
      <c r="AA28" s="695"/>
      <c r="AB28" s="695"/>
      <c r="AC28" s="695"/>
      <c r="AD28" s="696">
        <v>25140</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2699467</v>
      </c>
      <c r="CS28" s="658"/>
      <c r="CT28" s="658"/>
      <c r="CU28" s="658"/>
      <c r="CV28" s="658"/>
      <c r="CW28" s="658"/>
      <c r="CX28" s="658"/>
      <c r="CY28" s="659"/>
      <c r="CZ28" s="660">
        <v>8.1</v>
      </c>
      <c r="DA28" s="672"/>
      <c r="DB28" s="672"/>
      <c r="DC28" s="673"/>
      <c r="DD28" s="663">
        <v>2238688</v>
      </c>
      <c r="DE28" s="658"/>
      <c r="DF28" s="658"/>
      <c r="DG28" s="658"/>
      <c r="DH28" s="658"/>
      <c r="DI28" s="658"/>
      <c r="DJ28" s="658"/>
      <c r="DK28" s="659"/>
      <c r="DL28" s="663">
        <v>2238688</v>
      </c>
      <c r="DM28" s="658"/>
      <c r="DN28" s="658"/>
      <c r="DO28" s="658"/>
      <c r="DP28" s="658"/>
      <c r="DQ28" s="658"/>
      <c r="DR28" s="658"/>
      <c r="DS28" s="658"/>
      <c r="DT28" s="658"/>
      <c r="DU28" s="658"/>
      <c r="DV28" s="659"/>
      <c r="DW28" s="660">
        <v>16.2</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189635</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2699435</v>
      </c>
      <c r="CS29" s="670"/>
      <c r="CT29" s="670"/>
      <c r="CU29" s="670"/>
      <c r="CV29" s="670"/>
      <c r="CW29" s="670"/>
      <c r="CX29" s="670"/>
      <c r="CY29" s="671"/>
      <c r="CZ29" s="660">
        <v>8.1</v>
      </c>
      <c r="DA29" s="672"/>
      <c r="DB29" s="672"/>
      <c r="DC29" s="673"/>
      <c r="DD29" s="663">
        <v>2238656</v>
      </c>
      <c r="DE29" s="670"/>
      <c r="DF29" s="670"/>
      <c r="DG29" s="670"/>
      <c r="DH29" s="670"/>
      <c r="DI29" s="670"/>
      <c r="DJ29" s="670"/>
      <c r="DK29" s="671"/>
      <c r="DL29" s="663">
        <v>2238656</v>
      </c>
      <c r="DM29" s="670"/>
      <c r="DN29" s="670"/>
      <c r="DO29" s="670"/>
      <c r="DP29" s="670"/>
      <c r="DQ29" s="670"/>
      <c r="DR29" s="670"/>
      <c r="DS29" s="670"/>
      <c r="DT29" s="670"/>
      <c r="DU29" s="670"/>
      <c r="DV29" s="671"/>
      <c r="DW29" s="660">
        <v>16.2</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8454851</v>
      </c>
      <c r="S30" s="658"/>
      <c r="T30" s="658"/>
      <c r="U30" s="658"/>
      <c r="V30" s="658"/>
      <c r="W30" s="658"/>
      <c r="X30" s="658"/>
      <c r="Y30" s="659"/>
      <c r="Z30" s="695">
        <v>24.8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2570276</v>
      </c>
      <c r="CS30" s="658"/>
      <c r="CT30" s="658"/>
      <c r="CU30" s="658"/>
      <c r="CV30" s="658"/>
      <c r="CW30" s="658"/>
      <c r="CX30" s="658"/>
      <c r="CY30" s="659"/>
      <c r="CZ30" s="660">
        <v>7.7</v>
      </c>
      <c r="DA30" s="672"/>
      <c r="DB30" s="672"/>
      <c r="DC30" s="673"/>
      <c r="DD30" s="663">
        <v>2132253</v>
      </c>
      <c r="DE30" s="658"/>
      <c r="DF30" s="658"/>
      <c r="DG30" s="658"/>
      <c r="DH30" s="658"/>
      <c r="DI30" s="658"/>
      <c r="DJ30" s="658"/>
      <c r="DK30" s="659"/>
      <c r="DL30" s="663">
        <v>2132253</v>
      </c>
      <c r="DM30" s="658"/>
      <c r="DN30" s="658"/>
      <c r="DO30" s="658"/>
      <c r="DP30" s="658"/>
      <c r="DQ30" s="658"/>
      <c r="DR30" s="658"/>
      <c r="DS30" s="658"/>
      <c r="DT30" s="658"/>
      <c r="DU30" s="658"/>
      <c r="DV30" s="659"/>
      <c r="DW30" s="660">
        <v>15.4</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98.8</v>
      </c>
      <c r="BH31" s="720"/>
      <c r="BI31" s="720"/>
      <c r="BJ31" s="720"/>
      <c r="BK31" s="720"/>
      <c r="BL31" s="720"/>
      <c r="BM31" s="721">
        <v>95.3</v>
      </c>
      <c r="BN31" s="720"/>
      <c r="BO31" s="720"/>
      <c r="BP31" s="720"/>
      <c r="BQ31" s="722"/>
      <c r="BR31" s="719">
        <v>98.9</v>
      </c>
      <c r="BS31" s="720"/>
      <c r="BT31" s="720"/>
      <c r="BU31" s="720"/>
      <c r="BV31" s="720"/>
      <c r="BW31" s="720"/>
      <c r="BX31" s="721">
        <v>95.1</v>
      </c>
      <c r="BY31" s="720"/>
      <c r="BZ31" s="720"/>
      <c r="CA31" s="720"/>
      <c r="CB31" s="722"/>
      <c r="CD31" s="678"/>
      <c r="CE31" s="679"/>
      <c r="CF31" s="654" t="s">
        <v>300</v>
      </c>
      <c r="CG31" s="655"/>
      <c r="CH31" s="655"/>
      <c r="CI31" s="655"/>
      <c r="CJ31" s="655"/>
      <c r="CK31" s="655"/>
      <c r="CL31" s="655"/>
      <c r="CM31" s="655"/>
      <c r="CN31" s="655"/>
      <c r="CO31" s="655"/>
      <c r="CP31" s="655"/>
      <c r="CQ31" s="656"/>
      <c r="CR31" s="657">
        <v>129159</v>
      </c>
      <c r="CS31" s="670"/>
      <c r="CT31" s="670"/>
      <c r="CU31" s="670"/>
      <c r="CV31" s="670"/>
      <c r="CW31" s="670"/>
      <c r="CX31" s="670"/>
      <c r="CY31" s="671"/>
      <c r="CZ31" s="660">
        <v>0.4</v>
      </c>
      <c r="DA31" s="672"/>
      <c r="DB31" s="672"/>
      <c r="DC31" s="673"/>
      <c r="DD31" s="663">
        <v>106403</v>
      </c>
      <c r="DE31" s="670"/>
      <c r="DF31" s="670"/>
      <c r="DG31" s="670"/>
      <c r="DH31" s="670"/>
      <c r="DI31" s="670"/>
      <c r="DJ31" s="670"/>
      <c r="DK31" s="671"/>
      <c r="DL31" s="663">
        <v>106403</v>
      </c>
      <c r="DM31" s="670"/>
      <c r="DN31" s="670"/>
      <c r="DO31" s="670"/>
      <c r="DP31" s="670"/>
      <c r="DQ31" s="670"/>
      <c r="DR31" s="670"/>
      <c r="DS31" s="670"/>
      <c r="DT31" s="670"/>
      <c r="DU31" s="670"/>
      <c r="DV31" s="671"/>
      <c r="DW31" s="660">
        <v>0.8</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2205647</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97.2</v>
      </c>
      <c r="BN32" s="670"/>
      <c r="BO32" s="670"/>
      <c r="BP32" s="670"/>
      <c r="BQ32" s="693"/>
      <c r="BR32" s="723">
        <v>98.9</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v>32</v>
      </c>
      <c r="CS32" s="658"/>
      <c r="CT32" s="658"/>
      <c r="CU32" s="658"/>
      <c r="CV32" s="658"/>
      <c r="CW32" s="658"/>
      <c r="CX32" s="658"/>
      <c r="CY32" s="659"/>
      <c r="CZ32" s="660">
        <v>0</v>
      </c>
      <c r="DA32" s="672"/>
      <c r="DB32" s="672"/>
      <c r="DC32" s="673"/>
      <c r="DD32" s="663">
        <v>32</v>
      </c>
      <c r="DE32" s="658"/>
      <c r="DF32" s="658"/>
      <c r="DG32" s="658"/>
      <c r="DH32" s="658"/>
      <c r="DI32" s="658"/>
      <c r="DJ32" s="658"/>
      <c r="DK32" s="659"/>
      <c r="DL32" s="663">
        <v>32</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160364</v>
      </c>
      <c r="S33" s="658"/>
      <c r="T33" s="658"/>
      <c r="U33" s="658"/>
      <c r="V33" s="658"/>
      <c r="W33" s="658"/>
      <c r="X33" s="658"/>
      <c r="Y33" s="659"/>
      <c r="Z33" s="695">
        <v>0.5</v>
      </c>
      <c r="AA33" s="695"/>
      <c r="AB33" s="695"/>
      <c r="AC33" s="695"/>
      <c r="AD33" s="696">
        <v>26722</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98.4</v>
      </c>
      <c r="BH33" s="642"/>
      <c r="BI33" s="642"/>
      <c r="BJ33" s="642"/>
      <c r="BK33" s="642"/>
      <c r="BL33" s="642"/>
      <c r="BM33" s="688">
        <v>93</v>
      </c>
      <c r="BN33" s="642"/>
      <c r="BO33" s="642"/>
      <c r="BP33" s="642"/>
      <c r="BQ33" s="705"/>
      <c r="BR33" s="718">
        <v>98.7</v>
      </c>
      <c r="BS33" s="642"/>
      <c r="BT33" s="642"/>
      <c r="BU33" s="642"/>
      <c r="BV33" s="642"/>
      <c r="BW33" s="642"/>
      <c r="BX33" s="688">
        <v>92.6</v>
      </c>
      <c r="BY33" s="642"/>
      <c r="BZ33" s="642"/>
      <c r="CA33" s="642"/>
      <c r="CB33" s="705"/>
      <c r="CD33" s="654" t="s">
        <v>307</v>
      </c>
      <c r="CE33" s="655"/>
      <c r="CF33" s="655"/>
      <c r="CG33" s="655"/>
      <c r="CH33" s="655"/>
      <c r="CI33" s="655"/>
      <c r="CJ33" s="655"/>
      <c r="CK33" s="655"/>
      <c r="CL33" s="655"/>
      <c r="CM33" s="655"/>
      <c r="CN33" s="655"/>
      <c r="CO33" s="655"/>
      <c r="CP33" s="655"/>
      <c r="CQ33" s="656"/>
      <c r="CR33" s="657">
        <v>12048247</v>
      </c>
      <c r="CS33" s="670"/>
      <c r="CT33" s="670"/>
      <c r="CU33" s="670"/>
      <c r="CV33" s="670"/>
      <c r="CW33" s="670"/>
      <c r="CX33" s="670"/>
      <c r="CY33" s="671"/>
      <c r="CZ33" s="660">
        <v>36.299999999999997</v>
      </c>
      <c r="DA33" s="672"/>
      <c r="DB33" s="672"/>
      <c r="DC33" s="673"/>
      <c r="DD33" s="663">
        <v>8171829</v>
      </c>
      <c r="DE33" s="670"/>
      <c r="DF33" s="670"/>
      <c r="DG33" s="670"/>
      <c r="DH33" s="670"/>
      <c r="DI33" s="670"/>
      <c r="DJ33" s="670"/>
      <c r="DK33" s="671"/>
      <c r="DL33" s="663">
        <v>5892916</v>
      </c>
      <c r="DM33" s="670"/>
      <c r="DN33" s="670"/>
      <c r="DO33" s="670"/>
      <c r="DP33" s="670"/>
      <c r="DQ33" s="670"/>
      <c r="DR33" s="670"/>
      <c r="DS33" s="670"/>
      <c r="DT33" s="670"/>
      <c r="DU33" s="670"/>
      <c r="DV33" s="671"/>
      <c r="DW33" s="660">
        <v>42.6</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903786</v>
      </c>
      <c r="S34" s="658"/>
      <c r="T34" s="658"/>
      <c r="U34" s="658"/>
      <c r="V34" s="658"/>
      <c r="W34" s="658"/>
      <c r="X34" s="658"/>
      <c r="Y34" s="659"/>
      <c r="Z34" s="695">
        <v>2.6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3877232</v>
      </c>
      <c r="CS34" s="658"/>
      <c r="CT34" s="658"/>
      <c r="CU34" s="658"/>
      <c r="CV34" s="658"/>
      <c r="CW34" s="658"/>
      <c r="CX34" s="658"/>
      <c r="CY34" s="659"/>
      <c r="CZ34" s="660">
        <v>11.7</v>
      </c>
      <c r="DA34" s="672"/>
      <c r="DB34" s="672"/>
      <c r="DC34" s="673"/>
      <c r="DD34" s="663">
        <v>2362777</v>
      </c>
      <c r="DE34" s="658"/>
      <c r="DF34" s="658"/>
      <c r="DG34" s="658"/>
      <c r="DH34" s="658"/>
      <c r="DI34" s="658"/>
      <c r="DJ34" s="658"/>
      <c r="DK34" s="659"/>
      <c r="DL34" s="663">
        <v>1775641</v>
      </c>
      <c r="DM34" s="658"/>
      <c r="DN34" s="658"/>
      <c r="DO34" s="658"/>
      <c r="DP34" s="658"/>
      <c r="DQ34" s="658"/>
      <c r="DR34" s="658"/>
      <c r="DS34" s="658"/>
      <c r="DT34" s="658"/>
      <c r="DU34" s="658"/>
      <c r="DV34" s="659"/>
      <c r="DW34" s="660">
        <v>12.8</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1417695</v>
      </c>
      <c r="S35" s="658"/>
      <c r="T35" s="658"/>
      <c r="U35" s="658"/>
      <c r="V35" s="658"/>
      <c r="W35" s="658"/>
      <c r="X35" s="658"/>
      <c r="Y35" s="659"/>
      <c r="Z35" s="695">
        <v>4.2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244875</v>
      </c>
      <c r="CS35" s="670"/>
      <c r="CT35" s="670"/>
      <c r="CU35" s="670"/>
      <c r="CV35" s="670"/>
      <c r="CW35" s="670"/>
      <c r="CX35" s="670"/>
      <c r="CY35" s="671"/>
      <c r="CZ35" s="660">
        <v>0.7</v>
      </c>
      <c r="DA35" s="672"/>
      <c r="DB35" s="672"/>
      <c r="DC35" s="673"/>
      <c r="DD35" s="663">
        <v>187276</v>
      </c>
      <c r="DE35" s="670"/>
      <c r="DF35" s="670"/>
      <c r="DG35" s="670"/>
      <c r="DH35" s="670"/>
      <c r="DI35" s="670"/>
      <c r="DJ35" s="670"/>
      <c r="DK35" s="671"/>
      <c r="DL35" s="663">
        <v>187264</v>
      </c>
      <c r="DM35" s="670"/>
      <c r="DN35" s="670"/>
      <c r="DO35" s="670"/>
      <c r="DP35" s="670"/>
      <c r="DQ35" s="670"/>
      <c r="DR35" s="670"/>
      <c r="DS35" s="670"/>
      <c r="DT35" s="670"/>
      <c r="DU35" s="670"/>
      <c r="DV35" s="671"/>
      <c r="DW35" s="660">
        <v>1.4</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346502</v>
      </c>
      <c r="S36" s="658"/>
      <c r="T36" s="658"/>
      <c r="U36" s="658"/>
      <c r="V36" s="658"/>
      <c r="W36" s="658"/>
      <c r="X36" s="658"/>
      <c r="Y36" s="659"/>
      <c r="Z36" s="695">
        <v>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3984248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10800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3695176</v>
      </c>
      <c r="CS36" s="658"/>
      <c r="CT36" s="658"/>
      <c r="CU36" s="658"/>
      <c r="CV36" s="658"/>
      <c r="CW36" s="658"/>
      <c r="CX36" s="658"/>
      <c r="CY36" s="659"/>
      <c r="CZ36" s="660">
        <v>11.1</v>
      </c>
      <c r="DA36" s="672"/>
      <c r="DB36" s="672"/>
      <c r="DC36" s="673"/>
      <c r="DD36" s="663">
        <v>2869314</v>
      </c>
      <c r="DE36" s="658"/>
      <c r="DF36" s="658"/>
      <c r="DG36" s="658"/>
      <c r="DH36" s="658"/>
      <c r="DI36" s="658"/>
      <c r="DJ36" s="658"/>
      <c r="DK36" s="659"/>
      <c r="DL36" s="663">
        <v>2106611</v>
      </c>
      <c r="DM36" s="658"/>
      <c r="DN36" s="658"/>
      <c r="DO36" s="658"/>
      <c r="DP36" s="658"/>
      <c r="DQ36" s="658"/>
      <c r="DR36" s="658"/>
      <c r="DS36" s="658"/>
      <c r="DT36" s="658"/>
      <c r="DU36" s="658"/>
      <c r="DV36" s="659"/>
      <c r="DW36" s="660">
        <v>15.2</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869272</v>
      </c>
      <c r="S37" s="658"/>
      <c r="T37" s="658"/>
      <c r="U37" s="658"/>
      <c r="V37" s="658"/>
      <c r="W37" s="658"/>
      <c r="X37" s="658"/>
      <c r="Y37" s="659"/>
      <c r="Z37" s="695">
        <v>2.5</v>
      </c>
      <c r="AA37" s="695"/>
      <c r="AB37" s="695"/>
      <c r="AC37" s="695"/>
      <c r="AD37" s="696">
        <v>3432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843595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-83642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1274607</v>
      </c>
      <c r="CS37" s="670"/>
      <c r="CT37" s="670"/>
      <c r="CU37" s="670"/>
      <c r="CV37" s="670"/>
      <c r="CW37" s="670"/>
      <c r="CX37" s="670"/>
      <c r="CY37" s="671"/>
      <c r="CZ37" s="660">
        <v>3.8</v>
      </c>
      <c r="DA37" s="672"/>
      <c r="DB37" s="672"/>
      <c r="DC37" s="673"/>
      <c r="DD37" s="663">
        <v>1236426</v>
      </c>
      <c r="DE37" s="670"/>
      <c r="DF37" s="670"/>
      <c r="DG37" s="670"/>
      <c r="DH37" s="670"/>
      <c r="DI37" s="670"/>
      <c r="DJ37" s="670"/>
      <c r="DK37" s="671"/>
      <c r="DL37" s="663">
        <v>1139774</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3113724</v>
      </c>
      <c r="S38" s="658"/>
      <c r="T38" s="658"/>
      <c r="U38" s="658"/>
      <c r="V38" s="658"/>
      <c r="W38" s="658"/>
      <c r="X38" s="658"/>
      <c r="Y38" s="659"/>
      <c r="Z38" s="695">
        <v>9.1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782758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6131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2357895</v>
      </c>
      <c r="CS38" s="658"/>
      <c r="CT38" s="658"/>
      <c r="CU38" s="658"/>
      <c r="CV38" s="658"/>
      <c r="CW38" s="658"/>
      <c r="CX38" s="658"/>
      <c r="CY38" s="659"/>
      <c r="CZ38" s="660">
        <v>7.1</v>
      </c>
      <c r="DA38" s="672"/>
      <c r="DB38" s="672"/>
      <c r="DC38" s="673"/>
      <c r="DD38" s="663">
        <v>1935156</v>
      </c>
      <c r="DE38" s="658"/>
      <c r="DF38" s="658"/>
      <c r="DG38" s="658"/>
      <c r="DH38" s="658"/>
      <c r="DI38" s="658"/>
      <c r="DJ38" s="658"/>
      <c r="DK38" s="659"/>
      <c r="DL38" s="663">
        <v>1823400</v>
      </c>
      <c r="DM38" s="658"/>
      <c r="DN38" s="658"/>
      <c r="DO38" s="658"/>
      <c r="DP38" s="658"/>
      <c r="DQ38" s="658"/>
      <c r="DR38" s="658"/>
      <c r="DS38" s="658"/>
      <c r="DT38" s="658"/>
      <c r="DU38" s="658"/>
      <c r="DV38" s="659"/>
      <c r="DW38" s="660">
        <v>13.2</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9030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937569</v>
      </c>
      <c r="CS39" s="670"/>
      <c r="CT39" s="670"/>
      <c r="CU39" s="670"/>
      <c r="CV39" s="670"/>
      <c r="CW39" s="670"/>
      <c r="CX39" s="670"/>
      <c r="CY39" s="671"/>
      <c r="CZ39" s="660">
        <v>2.8</v>
      </c>
      <c r="DA39" s="672"/>
      <c r="DB39" s="672"/>
      <c r="DC39" s="673"/>
      <c r="DD39" s="663">
        <v>817306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85827</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69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935500</v>
      </c>
      <c r="CS40" s="658"/>
      <c r="CT40" s="658"/>
      <c r="CU40" s="658"/>
      <c r="CV40" s="658"/>
      <c r="CW40" s="658"/>
      <c r="CX40" s="658"/>
      <c r="CY40" s="659"/>
      <c r="CZ40" s="660">
        <v>2.8</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34119580</v>
      </c>
      <c r="S41" s="682"/>
      <c r="T41" s="682"/>
      <c r="U41" s="682"/>
      <c r="V41" s="682"/>
      <c r="W41" s="682"/>
      <c r="X41" s="682"/>
      <c r="Y41" s="685"/>
      <c r="Z41" s="686">
        <v>100</v>
      </c>
      <c r="AA41" s="686"/>
      <c r="AB41" s="686"/>
      <c r="AC41" s="686"/>
      <c r="AD41" s="687">
        <v>13757632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499813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1858082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3502120</v>
      </c>
      <c r="CS42" s="670"/>
      <c r="CT42" s="670"/>
      <c r="CU42" s="670"/>
      <c r="CV42" s="670"/>
      <c r="CW42" s="670"/>
      <c r="CX42" s="670"/>
      <c r="CY42" s="671"/>
      <c r="CZ42" s="660">
        <v>10.5</v>
      </c>
      <c r="DA42" s="672"/>
      <c r="DB42" s="672"/>
      <c r="DC42" s="673"/>
      <c r="DD42" s="663">
        <v>330415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76966</v>
      </c>
      <c r="CS43" s="670"/>
      <c r="CT43" s="670"/>
      <c r="CU43" s="670"/>
      <c r="CV43" s="670"/>
      <c r="CW43" s="670"/>
      <c r="CX43" s="670"/>
      <c r="CY43" s="671"/>
      <c r="CZ43" s="660">
        <v>0.2</v>
      </c>
      <c r="DA43" s="672"/>
      <c r="DB43" s="672"/>
      <c r="DC43" s="673"/>
      <c r="DD43" s="663">
        <v>2427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3492067</v>
      </c>
      <c r="CS44" s="658"/>
      <c r="CT44" s="658"/>
      <c r="CU44" s="658"/>
      <c r="CV44" s="658"/>
      <c r="CW44" s="658"/>
      <c r="CX44" s="658"/>
      <c r="CY44" s="659"/>
      <c r="CZ44" s="660">
        <v>10.5</v>
      </c>
      <c r="DA44" s="661"/>
      <c r="DB44" s="661"/>
      <c r="DC44" s="662"/>
      <c r="DD44" s="663">
        <v>328862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1690869</v>
      </c>
      <c r="CS45" s="670"/>
      <c r="CT45" s="670"/>
      <c r="CU45" s="670"/>
      <c r="CV45" s="670"/>
      <c r="CW45" s="670"/>
      <c r="CX45" s="670"/>
      <c r="CY45" s="671"/>
      <c r="CZ45" s="660">
        <v>5.0999999999999996</v>
      </c>
      <c r="DA45" s="672"/>
      <c r="DB45" s="672"/>
      <c r="DC45" s="673"/>
      <c r="DD45" s="663">
        <v>50269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1754448</v>
      </c>
      <c r="CS46" s="658"/>
      <c r="CT46" s="658"/>
      <c r="CU46" s="658"/>
      <c r="CV46" s="658"/>
      <c r="CW46" s="658"/>
      <c r="CX46" s="658"/>
      <c r="CY46" s="659"/>
      <c r="CZ46" s="660">
        <v>5.3</v>
      </c>
      <c r="DA46" s="661"/>
      <c r="DB46" s="661"/>
      <c r="DC46" s="662"/>
      <c r="DD46" s="663">
        <v>274743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10053</v>
      </c>
      <c r="CS47" s="670"/>
      <c r="CT47" s="670"/>
      <c r="CU47" s="670"/>
      <c r="CV47" s="670"/>
      <c r="CW47" s="670"/>
      <c r="CX47" s="670"/>
      <c r="CY47" s="671"/>
      <c r="CZ47" s="660">
        <v>0</v>
      </c>
      <c r="DA47" s="672"/>
      <c r="DB47" s="672"/>
      <c r="DC47" s="673"/>
      <c r="DD47" s="663">
        <v>1553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33207232</v>
      </c>
      <c r="CS49" s="642"/>
      <c r="CT49" s="642"/>
      <c r="CU49" s="642"/>
      <c r="CV49" s="642"/>
      <c r="CW49" s="642"/>
      <c r="CX49" s="642"/>
      <c r="CY49" s="643"/>
      <c r="CZ49" s="644">
        <v>100</v>
      </c>
      <c r="DA49" s="645"/>
      <c r="DB49" s="645"/>
      <c r="DC49" s="646"/>
      <c r="DD49" s="647">
        <v>17341112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mrPcgRHa+Lr7bpuls+IIZIBuDXoGeZiUBva8ZJ1IHx0ZltwS9iLFxnFMw0E9Av3xSkEiEoO67Djmc5MPVMpWA==" saltValue="4kICg4/GBGjW9qbUhvu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33654</v>
      </c>
      <c r="R7" s="1139"/>
      <c r="S7" s="1139"/>
      <c r="T7" s="1139"/>
      <c r="U7" s="1139"/>
      <c r="V7" s="1139">
        <v>32775</v>
      </c>
      <c r="W7" s="1139"/>
      <c r="X7" s="1139"/>
      <c r="Y7" s="1139"/>
      <c r="Z7" s="1139"/>
      <c r="AA7" s="1139">
        <v>879</v>
      </c>
      <c r="AB7" s="1139"/>
      <c r="AC7" s="1139"/>
      <c r="AD7" s="1139"/>
      <c r="AE7" s="1140"/>
      <c r="AF7" s="1141">
        <v>364</v>
      </c>
      <c r="AG7" s="1142"/>
      <c r="AH7" s="1142"/>
      <c r="AI7" s="1142"/>
      <c r="AJ7" s="1143"/>
      <c r="AK7" s="1144">
        <v>1373</v>
      </c>
      <c r="AL7" s="1145"/>
      <c r="AM7" s="1145"/>
      <c r="AN7" s="1145"/>
      <c r="AO7" s="1145"/>
      <c r="AP7" s="1145">
        <v>30905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546</v>
      </c>
      <c r="BT7" s="1136"/>
      <c r="BU7" s="1136"/>
      <c r="BV7" s="1136"/>
      <c r="BW7" s="1136"/>
      <c r="BX7" s="1136"/>
      <c r="BY7" s="1136"/>
      <c r="BZ7" s="1136"/>
      <c r="CA7" s="1136"/>
      <c r="CB7" s="1136"/>
      <c r="CC7" s="1136"/>
      <c r="CD7" s="1136"/>
      <c r="CE7" s="1136"/>
      <c r="CF7" s="1136"/>
      <c r="CG7" s="1148"/>
      <c r="CH7" s="1132">
        <v>0</v>
      </c>
      <c r="CI7" s="1133"/>
      <c r="CJ7" s="1133"/>
      <c r="CK7" s="1133"/>
      <c r="CL7" s="1134"/>
      <c r="CM7" s="1132">
        <v>105</v>
      </c>
      <c r="CN7" s="1133"/>
      <c r="CO7" s="1133"/>
      <c r="CP7" s="1133"/>
      <c r="CQ7" s="1134"/>
      <c r="CR7" s="1132">
        <v>100</v>
      </c>
      <c r="CS7" s="1133"/>
      <c r="CT7" s="1133"/>
      <c r="CU7" s="1133"/>
      <c r="CV7" s="1134"/>
      <c r="CW7" s="1132" t="s">
        <v>548</v>
      </c>
      <c r="CX7" s="1133"/>
      <c r="CY7" s="1133"/>
      <c r="CZ7" s="1133"/>
      <c r="DA7" s="1134"/>
      <c r="DB7" s="1132" t="s">
        <v>548</v>
      </c>
      <c r="DC7" s="1133"/>
      <c r="DD7" s="1133"/>
      <c r="DE7" s="1133"/>
      <c r="DF7" s="1134"/>
      <c r="DG7" s="1132" t="s">
        <v>548</v>
      </c>
      <c r="DH7" s="1133"/>
      <c r="DI7" s="1133"/>
      <c r="DJ7" s="1133"/>
      <c r="DK7" s="1134"/>
      <c r="DL7" s="1132" t="s">
        <v>548</v>
      </c>
      <c r="DM7" s="1133"/>
      <c r="DN7" s="1133"/>
      <c r="DO7" s="1133"/>
      <c r="DP7" s="1134"/>
      <c r="DQ7" s="1132" t="s">
        <v>548</v>
      </c>
      <c r="DR7" s="1133"/>
      <c r="DS7" s="1133"/>
      <c r="DT7" s="1133"/>
      <c r="DU7" s="1134"/>
      <c r="DV7" s="1135"/>
      <c r="DW7" s="1136"/>
      <c r="DX7" s="1136"/>
      <c r="DY7" s="1136"/>
      <c r="DZ7" s="1137"/>
      <c r="EA7" s="234"/>
    </row>
    <row r="8" spans="1:131" s="235" customFormat="1" ht="26.25" customHeight="1">
      <c r="A8" s="238">
        <v>2</v>
      </c>
      <c r="B8" s="1066" t="s">
        <v>375</v>
      </c>
      <c r="C8" s="1067"/>
      <c r="D8" s="1067"/>
      <c r="E8" s="1067"/>
      <c r="F8" s="1067"/>
      <c r="G8" s="1067"/>
      <c r="H8" s="1067"/>
      <c r="I8" s="1067"/>
      <c r="J8" s="1067"/>
      <c r="K8" s="1067"/>
      <c r="L8" s="1067"/>
      <c r="M8" s="1067"/>
      <c r="N8" s="1067"/>
      <c r="O8" s="1067"/>
      <c r="P8" s="1068"/>
      <c r="Q8" s="1074">
        <v>195</v>
      </c>
      <c r="R8" s="1075"/>
      <c r="S8" s="1075"/>
      <c r="T8" s="1075"/>
      <c r="U8" s="1075"/>
      <c r="V8" s="1075">
        <v>162</v>
      </c>
      <c r="W8" s="1075"/>
      <c r="X8" s="1075"/>
      <c r="Y8" s="1075"/>
      <c r="Z8" s="1075"/>
      <c r="AA8" s="1075">
        <v>33</v>
      </c>
      <c r="AB8" s="1075"/>
      <c r="AC8" s="1075"/>
      <c r="AD8" s="1075"/>
      <c r="AE8" s="1076"/>
      <c r="AF8" s="1071">
        <v>33</v>
      </c>
      <c r="AG8" s="1072"/>
      <c r="AH8" s="1072"/>
      <c r="AI8" s="1072"/>
      <c r="AJ8" s="1073"/>
      <c r="AK8" s="1116">
        <v>31</v>
      </c>
      <c r="AL8" s="1117"/>
      <c r="AM8" s="1117"/>
      <c r="AN8" s="1117"/>
      <c r="AO8" s="1117"/>
      <c r="AP8" s="1117" t="s">
        <v>548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547</v>
      </c>
      <c r="BT8" s="1029"/>
      <c r="BU8" s="1029"/>
      <c r="BV8" s="1029"/>
      <c r="BW8" s="1029"/>
      <c r="BX8" s="1029"/>
      <c r="BY8" s="1029"/>
      <c r="BZ8" s="1029"/>
      <c r="CA8" s="1029"/>
      <c r="CB8" s="1029"/>
      <c r="CC8" s="1029"/>
      <c r="CD8" s="1029"/>
      <c r="CE8" s="1029"/>
      <c r="CF8" s="1029"/>
      <c r="CG8" s="1050"/>
      <c r="CH8" s="1025">
        <v>26</v>
      </c>
      <c r="CI8" s="1026"/>
      <c r="CJ8" s="1026"/>
      <c r="CK8" s="1026"/>
      <c r="CL8" s="1027"/>
      <c r="CM8" s="1025">
        <v>82</v>
      </c>
      <c r="CN8" s="1026"/>
      <c r="CO8" s="1026"/>
      <c r="CP8" s="1026"/>
      <c r="CQ8" s="1027"/>
      <c r="CR8" s="1025">
        <v>3</v>
      </c>
      <c r="CS8" s="1026"/>
      <c r="CT8" s="1026"/>
      <c r="CU8" s="1026"/>
      <c r="CV8" s="1027"/>
      <c r="CW8" s="1025" t="s">
        <v>548</v>
      </c>
      <c r="CX8" s="1026"/>
      <c r="CY8" s="1026"/>
      <c r="CZ8" s="1026"/>
      <c r="DA8" s="1027"/>
      <c r="DB8" s="1025" t="s">
        <v>548</v>
      </c>
      <c r="DC8" s="1026"/>
      <c r="DD8" s="1026"/>
      <c r="DE8" s="1026"/>
      <c r="DF8" s="1027"/>
      <c r="DG8" s="1025" t="s">
        <v>548</v>
      </c>
      <c r="DH8" s="1026"/>
      <c r="DI8" s="1026"/>
      <c r="DJ8" s="1026"/>
      <c r="DK8" s="1027"/>
      <c r="DL8" s="1025" t="s">
        <v>548</v>
      </c>
      <c r="DM8" s="1026"/>
      <c r="DN8" s="1026"/>
      <c r="DO8" s="1026"/>
      <c r="DP8" s="1027"/>
      <c r="DQ8" s="1025" t="s">
        <v>548</v>
      </c>
      <c r="DR8" s="1026"/>
      <c r="DS8" s="1026"/>
      <c r="DT8" s="1026"/>
      <c r="DU8" s="1027"/>
      <c r="DV8" s="1028"/>
      <c r="DW8" s="1029"/>
      <c r="DX8" s="1029"/>
      <c r="DY8" s="1029"/>
      <c r="DZ8" s="1030"/>
      <c r="EA8" s="234"/>
    </row>
    <row r="9" spans="1:131" s="235" customFormat="1" ht="26.25" customHeight="1">
      <c r="A9" s="238">
        <v>3</v>
      </c>
      <c r="B9" s="1066" t="s">
        <v>376</v>
      </c>
      <c r="C9" s="1067"/>
      <c r="D9" s="1067"/>
      <c r="E9" s="1067"/>
      <c r="F9" s="1067"/>
      <c r="G9" s="1067"/>
      <c r="H9" s="1067"/>
      <c r="I9" s="1067"/>
      <c r="J9" s="1067"/>
      <c r="K9" s="1067"/>
      <c r="L9" s="1067"/>
      <c r="M9" s="1067"/>
      <c r="N9" s="1067"/>
      <c r="O9" s="1067"/>
      <c r="P9" s="1068"/>
      <c r="Q9" s="1074">
        <v>372</v>
      </c>
      <c r="R9" s="1075"/>
      <c r="S9" s="1075"/>
      <c r="T9" s="1075"/>
      <c r="U9" s="1075"/>
      <c r="V9" s="1075">
        <v>372</v>
      </c>
      <c r="W9" s="1075"/>
      <c r="X9" s="1075"/>
      <c r="Y9" s="1075"/>
      <c r="Z9" s="1075"/>
      <c r="AA9" s="1075" t="s">
        <v>548</v>
      </c>
      <c r="AB9" s="1075"/>
      <c r="AC9" s="1075"/>
      <c r="AD9" s="1075"/>
      <c r="AE9" s="1076"/>
      <c r="AF9" s="1071" t="s">
        <v>122</v>
      </c>
      <c r="AG9" s="1072"/>
      <c r="AH9" s="1072"/>
      <c r="AI9" s="1072"/>
      <c r="AJ9" s="1073"/>
      <c r="AK9" s="1116">
        <v>115</v>
      </c>
      <c r="AL9" s="1117"/>
      <c r="AM9" s="1117"/>
      <c r="AN9" s="1117"/>
      <c r="AO9" s="1117"/>
      <c r="AP9" s="1117">
        <v>15</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378</v>
      </c>
      <c r="B23" s="973" t="s">
        <v>379</v>
      </c>
      <c r="C23" s="974"/>
      <c r="D23" s="974"/>
      <c r="E23" s="974"/>
      <c r="F23" s="974"/>
      <c r="G23" s="974"/>
      <c r="H23" s="974"/>
      <c r="I23" s="974"/>
      <c r="J23" s="974"/>
      <c r="K23" s="974"/>
      <c r="L23" s="974"/>
      <c r="M23" s="974"/>
      <c r="N23" s="974"/>
      <c r="O23" s="974"/>
      <c r="P23" s="984"/>
      <c r="Q23" s="1103">
        <v>34120</v>
      </c>
      <c r="R23" s="1097"/>
      <c r="S23" s="1097"/>
      <c r="T23" s="1097"/>
      <c r="U23" s="1097"/>
      <c r="V23" s="1097">
        <v>33207</v>
      </c>
      <c r="W23" s="1097"/>
      <c r="X23" s="1097"/>
      <c r="Y23" s="1097"/>
      <c r="Z23" s="1097"/>
      <c r="AA23" s="1097">
        <v>912</v>
      </c>
      <c r="AB23" s="1097"/>
      <c r="AC23" s="1097"/>
      <c r="AD23" s="1097"/>
      <c r="AE23" s="1104"/>
      <c r="AF23" s="1105">
        <v>397</v>
      </c>
      <c r="AG23" s="1097"/>
      <c r="AH23" s="1097"/>
      <c r="AI23" s="1097"/>
      <c r="AJ23" s="1106"/>
      <c r="AK23" s="1107"/>
      <c r="AL23" s="1108"/>
      <c r="AM23" s="1108"/>
      <c r="AN23" s="1108"/>
      <c r="AO23" s="1108"/>
      <c r="AP23" s="1097">
        <v>30919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390</v>
      </c>
      <c r="C28" s="1084"/>
      <c r="D28" s="1084"/>
      <c r="E28" s="1084"/>
      <c r="F28" s="1084"/>
      <c r="G28" s="1084"/>
      <c r="H28" s="1084"/>
      <c r="I28" s="1084"/>
      <c r="J28" s="1084"/>
      <c r="K28" s="1084"/>
      <c r="L28" s="1084"/>
      <c r="M28" s="1084"/>
      <c r="N28" s="1084"/>
      <c r="O28" s="1084"/>
      <c r="P28" s="1085"/>
      <c r="Q28" s="1086">
        <v>5059</v>
      </c>
      <c r="R28" s="1087"/>
      <c r="S28" s="1087"/>
      <c r="T28" s="1087"/>
      <c r="U28" s="1087"/>
      <c r="V28" s="1087">
        <v>5048</v>
      </c>
      <c r="W28" s="1087"/>
      <c r="X28" s="1087"/>
      <c r="Y28" s="1087"/>
      <c r="Z28" s="1087"/>
      <c r="AA28" s="1087">
        <v>11</v>
      </c>
      <c r="AB28" s="1087"/>
      <c r="AC28" s="1087"/>
      <c r="AD28" s="1087"/>
      <c r="AE28" s="1088"/>
      <c r="AF28" s="1089">
        <v>11</v>
      </c>
      <c r="AG28" s="1087"/>
      <c r="AH28" s="1087"/>
      <c r="AI28" s="1087"/>
      <c r="AJ28" s="1090"/>
      <c r="AK28" s="1078">
        <v>500</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391</v>
      </c>
      <c r="C29" s="1067"/>
      <c r="D29" s="1067"/>
      <c r="E29" s="1067"/>
      <c r="F29" s="1067"/>
      <c r="G29" s="1067"/>
      <c r="H29" s="1067"/>
      <c r="I29" s="1067"/>
      <c r="J29" s="1067"/>
      <c r="K29" s="1067"/>
      <c r="L29" s="1067"/>
      <c r="M29" s="1067"/>
      <c r="N29" s="1067"/>
      <c r="O29" s="1067"/>
      <c r="P29" s="1068"/>
      <c r="Q29" s="1074">
        <v>802</v>
      </c>
      <c r="R29" s="1075"/>
      <c r="S29" s="1075"/>
      <c r="T29" s="1075"/>
      <c r="U29" s="1075"/>
      <c r="V29" s="1075">
        <v>788</v>
      </c>
      <c r="W29" s="1075"/>
      <c r="X29" s="1075"/>
      <c r="Y29" s="1075"/>
      <c r="Z29" s="1075"/>
      <c r="AA29" s="1075">
        <v>14</v>
      </c>
      <c r="AB29" s="1075"/>
      <c r="AC29" s="1075"/>
      <c r="AD29" s="1075"/>
      <c r="AE29" s="1076"/>
      <c r="AF29" s="1071">
        <v>14</v>
      </c>
      <c r="AG29" s="1072"/>
      <c r="AH29" s="1072"/>
      <c r="AI29" s="1072"/>
      <c r="AJ29" s="1073"/>
      <c r="AK29" s="1016">
        <v>265</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392</v>
      </c>
      <c r="C30" s="1067"/>
      <c r="D30" s="1067"/>
      <c r="E30" s="1067"/>
      <c r="F30" s="1067"/>
      <c r="G30" s="1067"/>
      <c r="H30" s="1067"/>
      <c r="I30" s="1067"/>
      <c r="J30" s="1067"/>
      <c r="K30" s="1067"/>
      <c r="L30" s="1067"/>
      <c r="M30" s="1067"/>
      <c r="N30" s="1067"/>
      <c r="O30" s="1067"/>
      <c r="P30" s="1068"/>
      <c r="Q30" s="1074">
        <v>5728</v>
      </c>
      <c r="R30" s="1075"/>
      <c r="S30" s="1075"/>
      <c r="T30" s="1075"/>
      <c r="U30" s="1075"/>
      <c r="V30" s="1075">
        <v>6033</v>
      </c>
      <c r="W30" s="1075"/>
      <c r="X30" s="1075"/>
      <c r="Y30" s="1075"/>
      <c r="Z30" s="1075"/>
      <c r="AA30" s="1075">
        <v>-306</v>
      </c>
      <c r="AB30" s="1075"/>
      <c r="AC30" s="1075"/>
      <c r="AD30" s="1075"/>
      <c r="AE30" s="1076"/>
      <c r="AF30" s="1071">
        <v>1771</v>
      </c>
      <c r="AG30" s="1072"/>
      <c r="AH30" s="1072"/>
      <c r="AI30" s="1072"/>
      <c r="AJ30" s="1073"/>
      <c r="AK30" s="1016">
        <v>844</v>
      </c>
      <c r="AL30" s="1007"/>
      <c r="AM30" s="1007"/>
      <c r="AN30" s="1007"/>
      <c r="AO30" s="1007"/>
      <c r="AP30" s="1007">
        <v>3935</v>
      </c>
      <c r="AQ30" s="1007"/>
      <c r="AR30" s="1007"/>
      <c r="AS30" s="1007"/>
      <c r="AT30" s="1007"/>
      <c r="AU30" s="1007">
        <v>2636</v>
      </c>
      <c r="AV30" s="1007"/>
      <c r="AW30" s="1007"/>
      <c r="AX30" s="1007"/>
      <c r="AY30" s="1007"/>
      <c r="AZ30" s="1077" t="s">
        <v>548</v>
      </c>
      <c r="BA30" s="1077"/>
      <c r="BB30" s="1077"/>
      <c r="BC30" s="1077"/>
      <c r="BD30" s="1077"/>
      <c r="BE30" s="1008" t="s">
        <v>393</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378</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1795</v>
      </c>
      <c r="AG63" s="995"/>
      <c r="AH63" s="995"/>
      <c r="AI63" s="995"/>
      <c r="AJ63" s="1058"/>
      <c r="AK63" s="1059"/>
      <c r="AL63" s="999"/>
      <c r="AM63" s="999"/>
      <c r="AN63" s="999"/>
      <c r="AO63" s="999"/>
      <c r="AP63" s="995">
        <v>3935</v>
      </c>
      <c r="AQ63" s="995"/>
      <c r="AR63" s="995"/>
      <c r="AS63" s="995"/>
      <c r="AT63" s="995"/>
      <c r="AU63" s="995">
        <v>2636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397</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549</v>
      </c>
      <c r="C68" s="1022"/>
      <c r="D68" s="1022"/>
      <c r="E68" s="1022"/>
      <c r="F68" s="1022"/>
      <c r="G68" s="1022"/>
      <c r="H68" s="1022"/>
      <c r="I68" s="1022"/>
      <c r="J68" s="1022"/>
      <c r="K68" s="1022"/>
      <c r="L68" s="1022"/>
      <c r="M68" s="1022"/>
      <c r="N68" s="1022"/>
      <c r="O68" s="1022"/>
      <c r="P68" s="1023"/>
      <c r="Q68" s="1024">
        <v>2297</v>
      </c>
      <c r="R68" s="1018"/>
      <c r="S68" s="1018"/>
      <c r="T68" s="1018"/>
      <c r="U68" s="1018"/>
      <c r="V68" s="1018">
        <v>2597</v>
      </c>
      <c r="W68" s="1018"/>
      <c r="X68" s="1018"/>
      <c r="Y68" s="1018"/>
      <c r="Z68" s="1018"/>
      <c r="AA68" s="1018">
        <v>-300</v>
      </c>
      <c r="AB68" s="1018"/>
      <c r="AC68" s="1018"/>
      <c r="AD68" s="1018"/>
      <c r="AE68" s="1018"/>
      <c r="AF68" s="1018">
        <v>4398</v>
      </c>
      <c r="AG68" s="1018"/>
      <c r="AH68" s="1018"/>
      <c r="AI68" s="1018"/>
      <c r="AJ68" s="1018"/>
      <c r="AK68" s="1018">
        <v>1371</v>
      </c>
      <c r="AL68" s="1018"/>
      <c r="AM68" s="1018"/>
      <c r="AN68" s="1018"/>
      <c r="AO68" s="1018"/>
      <c r="AP68" s="1018">
        <v>8828</v>
      </c>
      <c r="AQ68" s="1018"/>
      <c r="AR68" s="1018"/>
      <c r="AS68" s="1018"/>
      <c r="AT68" s="1018"/>
      <c r="AU68" s="1018" t="s">
        <v>570</v>
      </c>
      <c r="AV68" s="1018"/>
      <c r="AW68" s="1018"/>
      <c r="AX68" s="1018"/>
      <c r="AY68" s="1018"/>
      <c r="AZ68" s="1019" t="s">
        <v>569</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550</v>
      </c>
      <c r="C69" s="1011"/>
      <c r="D69" s="1011"/>
      <c r="E69" s="1011"/>
      <c r="F69" s="1011"/>
      <c r="G69" s="1011"/>
      <c r="H69" s="1011"/>
      <c r="I69" s="1011"/>
      <c r="J69" s="1011"/>
      <c r="K69" s="1011"/>
      <c r="L69" s="1011"/>
      <c r="M69" s="1011"/>
      <c r="N69" s="1011"/>
      <c r="O69" s="1011"/>
      <c r="P69" s="1012"/>
      <c r="Q69" s="1013">
        <v>2049</v>
      </c>
      <c r="R69" s="1007"/>
      <c r="S69" s="1007"/>
      <c r="T69" s="1007"/>
      <c r="U69" s="1007"/>
      <c r="V69" s="1007">
        <v>1824</v>
      </c>
      <c r="W69" s="1007"/>
      <c r="X69" s="1007"/>
      <c r="Y69" s="1007"/>
      <c r="Z69" s="1007"/>
      <c r="AA69" s="1007">
        <v>225</v>
      </c>
      <c r="AB69" s="1007"/>
      <c r="AC69" s="1007"/>
      <c r="AD69" s="1007"/>
      <c r="AE69" s="1007"/>
      <c r="AF69" s="1007">
        <v>77</v>
      </c>
      <c r="AG69" s="1007"/>
      <c r="AH69" s="1007"/>
      <c r="AI69" s="1007"/>
      <c r="AJ69" s="1007"/>
      <c r="AK69" s="1007">
        <v>166</v>
      </c>
      <c r="AL69" s="1007"/>
      <c r="AM69" s="1007"/>
      <c r="AN69" s="1007"/>
      <c r="AO69" s="1007"/>
      <c r="AP69" s="1007">
        <v>1104</v>
      </c>
      <c r="AQ69" s="1007"/>
      <c r="AR69" s="1007"/>
      <c r="AS69" s="1007"/>
      <c r="AT69" s="1007"/>
      <c r="AU69" s="1007">
        <v>416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551</v>
      </c>
      <c r="C70" s="1011"/>
      <c r="D70" s="1011"/>
      <c r="E70" s="1011"/>
      <c r="F70" s="1011"/>
      <c r="G70" s="1011"/>
      <c r="H70" s="1011"/>
      <c r="I70" s="1011"/>
      <c r="J70" s="1011"/>
      <c r="K70" s="1011"/>
      <c r="L70" s="1011"/>
      <c r="M70" s="1011"/>
      <c r="N70" s="1011"/>
      <c r="O70" s="1011"/>
      <c r="P70" s="1012"/>
      <c r="Q70" s="1013">
        <v>208</v>
      </c>
      <c r="R70" s="1007"/>
      <c r="S70" s="1007"/>
      <c r="T70" s="1007"/>
      <c r="U70" s="1007"/>
      <c r="V70" s="1007">
        <v>183</v>
      </c>
      <c r="W70" s="1007"/>
      <c r="X70" s="1007"/>
      <c r="Y70" s="1007"/>
      <c r="Z70" s="1007"/>
      <c r="AA70" s="1007">
        <v>25</v>
      </c>
      <c r="AB70" s="1007"/>
      <c r="AC70" s="1007"/>
      <c r="AD70" s="1007"/>
      <c r="AE70" s="1007"/>
      <c r="AF70" s="1007">
        <v>25</v>
      </c>
      <c r="AG70" s="1007"/>
      <c r="AH70" s="1007"/>
      <c r="AI70" s="1007"/>
      <c r="AJ70" s="1007"/>
      <c r="AK70" s="1007" t="s">
        <v>566</v>
      </c>
      <c r="AL70" s="1007"/>
      <c r="AM70" s="1007"/>
      <c r="AN70" s="1007"/>
      <c r="AO70" s="1007"/>
      <c r="AP70" s="1007" t="s">
        <v>548</v>
      </c>
      <c r="AQ70" s="1007"/>
      <c r="AR70" s="1007"/>
      <c r="AS70" s="1007"/>
      <c r="AT70" s="1007"/>
      <c r="AU70" s="1007" t="s">
        <v>548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552</v>
      </c>
      <c r="C71" s="1011"/>
      <c r="D71" s="1011"/>
      <c r="E71" s="1011"/>
      <c r="F71" s="1011"/>
      <c r="G71" s="1011"/>
      <c r="H71" s="1011"/>
      <c r="I71" s="1011"/>
      <c r="J71" s="1011"/>
      <c r="K71" s="1011"/>
      <c r="L71" s="1011"/>
      <c r="M71" s="1011"/>
      <c r="N71" s="1011"/>
      <c r="O71" s="1011"/>
      <c r="P71" s="1012"/>
      <c r="Q71" s="1013">
        <v>511</v>
      </c>
      <c r="R71" s="1007"/>
      <c r="S71" s="1007"/>
      <c r="T71" s="1007"/>
      <c r="U71" s="1007"/>
      <c r="V71" s="1007">
        <v>478</v>
      </c>
      <c r="W71" s="1007"/>
      <c r="X71" s="1007"/>
      <c r="Y71" s="1007"/>
      <c r="Z71" s="1007"/>
      <c r="AA71" s="1007">
        <v>33</v>
      </c>
      <c r="AB71" s="1007"/>
      <c r="AC71" s="1007"/>
      <c r="AD71" s="1007"/>
      <c r="AE71" s="1007"/>
      <c r="AF71" s="1007">
        <v>33</v>
      </c>
      <c r="AG71" s="1007"/>
      <c r="AH71" s="1007"/>
      <c r="AI71" s="1007"/>
      <c r="AJ71" s="1007"/>
      <c r="AK71" s="1007" t="s">
        <v>566</v>
      </c>
      <c r="AL71" s="1007"/>
      <c r="AM71" s="1007"/>
      <c r="AN71" s="1007"/>
      <c r="AO71" s="1007"/>
      <c r="AP71" s="1007" t="s">
        <v>548</v>
      </c>
      <c r="AQ71" s="1007"/>
      <c r="AR71" s="1007"/>
      <c r="AS71" s="1007"/>
      <c r="AT71" s="1007"/>
      <c r="AU71" s="1007" t="s">
        <v>548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553</v>
      </c>
      <c r="C72" s="1011"/>
      <c r="D72" s="1011"/>
      <c r="E72" s="1011"/>
      <c r="F72" s="1011"/>
      <c r="G72" s="1011"/>
      <c r="H72" s="1011"/>
      <c r="I72" s="1011"/>
      <c r="J72" s="1011"/>
      <c r="K72" s="1011"/>
      <c r="L72" s="1011"/>
      <c r="M72" s="1011"/>
      <c r="N72" s="1011"/>
      <c r="O72" s="1011"/>
      <c r="P72" s="1012"/>
      <c r="Q72" s="1013">
        <v>527</v>
      </c>
      <c r="R72" s="1007"/>
      <c r="S72" s="1007"/>
      <c r="T72" s="1007"/>
      <c r="U72" s="1007"/>
      <c r="V72" s="1007">
        <v>480</v>
      </c>
      <c r="W72" s="1007"/>
      <c r="X72" s="1007"/>
      <c r="Y72" s="1007"/>
      <c r="Z72" s="1007"/>
      <c r="AA72" s="1007">
        <v>47</v>
      </c>
      <c r="AB72" s="1007"/>
      <c r="AC72" s="1007"/>
      <c r="AD72" s="1007"/>
      <c r="AE72" s="1007"/>
      <c r="AF72" s="1007">
        <v>47</v>
      </c>
      <c r="AG72" s="1007"/>
      <c r="AH72" s="1007"/>
      <c r="AI72" s="1007"/>
      <c r="AJ72" s="1007"/>
      <c r="AK72" s="1007" t="s">
        <v>566</v>
      </c>
      <c r="AL72" s="1007"/>
      <c r="AM72" s="1007"/>
      <c r="AN72" s="1007"/>
      <c r="AO72" s="1007"/>
      <c r="AP72" s="1007" t="s">
        <v>548</v>
      </c>
      <c r="AQ72" s="1007"/>
      <c r="AR72" s="1007"/>
      <c r="AS72" s="1007"/>
      <c r="AT72" s="1007"/>
      <c r="AU72" s="1007" t="s">
        <v>548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554</v>
      </c>
      <c r="C73" s="1011"/>
      <c r="D73" s="1011"/>
      <c r="E73" s="1011"/>
      <c r="F73" s="1011"/>
      <c r="G73" s="1011"/>
      <c r="H73" s="1011"/>
      <c r="I73" s="1011"/>
      <c r="J73" s="1011"/>
      <c r="K73" s="1011"/>
      <c r="L73" s="1011"/>
      <c r="M73" s="1011"/>
      <c r="N73" s="1011"/>
      <c r="O73" s="1011"/>
      <c r="P73" s="1012"/>
      <c r="Q73" s="1013">
        <v>1881</v>
      </c>
      <c r="R73" s="1007"/>
      <c r="S73" s="1007"/>
      <c r="T73" s="1007"/>
      <c r="U73" s="1007"/>
      <c r="V73" s="1007">
        <v>1841</v>
      </c>
      <c r="W73" s="1007"/>
      <c r="X73" s="1007"/>
      <c r="Y73" s="1007"/>
      <c r="Z73" s="1007"/>
      <c r="AA73" s="1007">
        <v>40</v>
      </c>
      <c r="AB73" s="1007"/>
      <c r="AC73" s="1007"/>
      <c r="AD73" s="1007"/>
      <c r="AE73" s="1007"/>
      <c r="AF73" s="1007">
        <v>40</v>
      </c>
      <c r="AG73" s="1007"/>
      <c r="AH73" s="1007"/>
      <c r="AI73" s="1007"/>
      <c r="AJ73" s="1007"/>
      <c r="AK73" s="1007" t="s">
        <v>566</v>
      </c>
      <c r="AL73" s="1007"/>
      <c r="AM73" s="1007"/>
      <c r="AN73" s="1007"/>
      <c r="AO73" s="1007"/>
      <c r="AP73" s="1007" t="s">
        <v>548</v>
      </c>
      <c r="AQ73" s="1007"/>
      <c r="AR73" s="1007"/>
      <c r="AS73" s="1007"/>
      <c r="AT73" s="1007"/>
      <c r="AU73" s="1007" t="s">
        <v>548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555</v>
      </c>
      <c r="C74" s="1011"/>
      <c r="D74" s="1011"/>
      <c r="E74" s="1011"/>
      <c r="F74" s="1011"/>
      <c r="G74" s="1011"/>
      <c r="H74" s="1011"/>
      <c r="I74" s="1011"/>
      <c r="J74" s="1011"/>
      <c r="K74" s="1011"/>
      <c r="L74" s="1011"/>
      <c r="M74" s="1011"/>
      <c r="N74" s="1011"/>
      <c r="O74" s="1011"/>
      <c r="P74" s="1012"/>
      <c r="Q74" s="1013">
        <v>74476</v>
      </c>
      <c r="R74" s="1007"/>
      <c r="S74" s="1007"/>
      <c r="T74" s="1007"/>
      <c r="U74" s="1007"/>
      <c r="V74" s="1007">
        <v>71449</v>
      </c>
      <c r="W74" s="1007"/>
      <c r="X74" s="1007"/>
      <c r="Y74" s="1007"/>
      <c r="Z74" s="1007"/>
      <c r="AA74" s="1007">
        <v>3027</v>
      </c>
      <c r="AB74" s="1007"/>
      <c r="AC74" s="1007"/>
      <c r="AD74" s="1007"/>
      <c r="AE74" s="1007"/>
      <c r="AF74" s="1007">
        <v>3027</v>
      </c>
      <c r="AG74" s="1007"/>
      <c r="AH74" s="1007"/>
      <c r="AI74" s="1007"/>
      <c r="AJ74" s="1007"/>
      <c r="AK74" s="1007">
        <v>1043</v>
      </c>
      <c r="AL74" s="1007"/>
      <c r="AM74" s="1007"/>
      <c r="AN74" s="1007"/>
      <c r="AO74" s="1007"/>
      <c r="AP74" s="1007" t="s">
        <v>548</v>
      </c>
      <c r="AQ74" s="1007"/>
      <c r="AR74" s="1007"/>
      <c r="AS74" s="1007"/>
      <c r="AT74" s="1007"/>
      <c r="AU74" s="1007" t="s">
        <v>548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556</v>
      </c>
      <c r="C75" s="1011"/>
      <c r="D75" s="1011"/>
      <c r="E75" s="1011"/>
      <c r="F75" s="1011"/>
      <c r="G75" s="1011"/>
      <c r="H75" s="1011"/>
      <c r="I75" s="1011"/>
      <c r="J75" s="1011"/>
      <c r="K75" s="1011"/>
      <c r="L75" s="1011"/>
      <c r="M75" s="1011"/>
      <c r="N75" s="1011"/>
      <c r="O75" s="1011"/>
      <c r="P75" s="1012"/>
      <c r="Q75" s="1014">
        <v>204</v>
      </c>
      <c r="R75" s="1015"/>
      <c r="S75" s="1015"/>
      <c r="T75" s="1015"/>
      <c r="U75" s="1016"/>
      <c r="V75" s="1017">
        <v>176</v>
      </c>
      <c r="W75" s="1015"/>
      <c r="X75" s="1015"/>
      <c r="Y75" s="1015"/>
      <c r="Z75" s="1016"/>
      <c r="AA75" s="1017">
        <v>28</v>
      </c>
      <c r="AB75" s="1015"/>
      <c r="AC75" s="1015"/>
      <c r="AD75" s="1015"/>
      <c r="AE75" s="1016"/>
      <c r="AF75" s="1017">
        <v>28</v>
      </c>
      <c r="AG75" s="1015"/>
      <c r="AH75" s="1015"/>
      <c r="AI75" s="1015"/>
      <c r="AJ75" s="1016"/>
      <c r="AK75" s="1017" t="s">
        <v>567</v>
      </c>
      <c r="AL75" s="1015"/>
      <c r="AM75" s="1015"/>
      <c r="AN75" s="1015"/>
      <c r="AO75" s="1016"/>
      <c r="AP75" s="1007" t="s">
        <v>548</v>
      </c>
      <c r="AQ75" s="1007"/>
      <c r="AR75" s="1007"/>
      <c r="AS75" s="1007"/>
      <c r="AT75" s="1007"/>
      <c r="AU75" s="1007" t="s">
        <v>548</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t="s">
        <v>557</v>
      </c>
      <c r="C76" s="1011"/>
      <c r="D76" s="1011"/>
      <c r="E76" s="1011"/>
      <c r="F76" s="1011"/>
      <c r="G76" s="1011"/>
      <c r="H76" s="1011"/>
      <c r="I76" s="1011"/>
      <c r="J76" s="1011"/>
      <c r="K76" s="1011"/>
      <c r="L76" s="1011"/>
      <c r="M76" s="1011"/>
      <c r="N76" s="1011"/>
      <c r="O76" s="1011"/>
      <c r="P76" s="1012"/>
      <c r="Q76" s="1014">
        <v>854731</v>
      </c>
      <c r="R76" s="1015"/>
      <c r="S76" s="1015"/>
      <c r="T76" s="1015"/>
      <c r="U76" s="1016"/>
      <c r="V76" s="1017">
        <v>844450</v>
      </c>
      <c r="W76" s="1015"/>
      <c r="X76" s="1015"/>
      <c r="Y76" s="1015"/>
      <c r="Z76" s="1016"/>
      <c r="AA76" s="1017">
        <v>10282</v>
      </c>
      <c r="AB76" s="1015"/>
      <c r="AC76" s="1015"/>
      <c r="AD76" s="1015"/>
      <c r="AE76" s="1016"/>
      <c r="AF76" s="1017">
        <v>10056</v>
      </c>
      <c r="AG76" s="1015"/>
      <c r="AH76" s="1015"/>
      <c r="AI76" s="1015"/>
      <c r="AJ76" s="1016"/>
      <c r="AK76" s="1017" t="s">
        <v>568</v>
      </c>
      <c r="AL76" s="1015"/>
      <c r="AM76" s="1015"/>
      <c r="AN76" s="1015"/>
      <c r="AO76" s="1016"/>
      <c r="AP76" s="1007" t="s">
        <v>548</v>
      </c>
      <c r="AQ76" s="1007"/>
      <c r="AR76" s="1007"/>
      <c r="AS76" s="1007"/>
      <c r="AT76" s="1007"/>
      <c r="AU76" s="1007" t="s">
        <v>548</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t="s">
        <v>558</v>
      </c>
      <c r="C77" s="1011"/>
      <c r="D77" s="1011"/>
      <c r="E77" s="1011"/>
      <c r="F77" s="1011"/>
      <c r="G77" s="1011"/>
      <c r="H77" s="1011"/>
      <c r="I77" s="1011"/>
      <c r="J77" s="1011"/>
      <c r="K77" s="1011"/>
      <c r="L77" s="1011"/>
      <c r="M77" s="1011"/>
      <c r="N77" s="1011"/>
      <c r="O77" s="1011"/>
      <c r="P77" s="1012"/>
      <c r="Q77" s="1014">
        <v>211</v>
      </c>
      <c r="R77" s="1015"/>
      <c r="S77" s="1015"/>
      <c r="T77" s="1015"/>
      <c r="U77" s="1016"/>
      <c r="V77" s="1017">
        <v>206</v>
      </c>
      <c r="W77" s="1015"/>
      <c r="X77" s="1015"/>
      <c r="Y77" s="1015"/>
      <c r="Z77" s="1016"/>
      <c r="AA77" s="1017">
        <v>5</v>
      </c>
      <c r="AB77" s="1015"/>
      <c r="AC77" s="1015"/>
      <c r="AD77" s="1015"/>
      <c r="AE77" s="1016"/>
      <c r="AF77" s="1017">
        <v>5</v>
      </c>
      <c r="AG77" s="1015"/>
      <c r="AH77" s="1015"/>
      <c r="AI77" s="1015"/>
      <c r="AJ77" s="1016"/>
      <c r="AK77" s="1017">
        <v>15</v>
      </c>
      <c r="AL77" s="1015"/>
      <c r="AM77" s="1015"/>
      <c r="AN77" s="1015"/>
      <c r="AO77" s="1016"/>
      <c r="AP77" s="1007" t="s">
        <v>548</v>
      </c>
      <c r="AQ77" s="1007"/>
      <c r="AR77" s="1007"/>
      <c r="AS77" s="1007"/>
      <c r="AT77" s="1007"/>
      <c r="AU77" s="1007" t="s">
        <v>548</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t="s">
        <v>559</v>
      </c>
      <c r="C78" s="1011"/>
      <c r="D78" s="1011"/>
      <c r="E78" s="1011"/>
      <c r="F78" s="1011"/>
      <c r="G78" s="1011"/>
      <c r="H78" s="1011"/>
      <c r="I78" s="1011"/>
      <c r="J78" s="1011"/>
      <c r="K78" s="1011"/>
      <c r="L78" s="1011"/>
      <c r="M78" s="1011"/>
      <c r="N78" s="1011"/>
      <c r="O78" s="1011"/>
      <c r="P78" s="1012"/>
      <c r="Q78" s="1013">
        <v>70</v>
      </c>
      <c r="R78" s="1007"/>
      <c r="S78" s="1007"/>
      <c r="T78" s="1007"/>
      <c r="U78" s="1007"/>
      <c r="V78" s="1007">
        <v>70</v>
      </c>
      <c r="W78" s="1007"/>
      <c r="X78" s="1007"/>
      <c r="Y78" s="1007"/>
      <c r="Z78" s="1007"/>
      <c r="AA78" s="1007" t="s">
        <v>566</v>
      </c>
      <c r="AB78" s="1007"/>
      <c r="AC78" s="1007"/>
      <c r="AD78" s="1007"/>
      <c r="AE78" s="1007"/>
      <c r="AF78" s="1007" t="s">
        <v>570</v>
      </c>
      <c r="AG78" s="1007"/>
      <c r="AH78" s="1007"/>
      <c r="AI78" s="1007"/>
      <c r="AJ78" s="1007"/>
      <c r="AK78" s="1007" t="s">
        <v>566</v>
      </c>
      <c r="AL78" s="1007"/>
      <c r="AM78" s="1007"/>
      <c r="AN78" s="1007"/>
      <c r="AO78" s="1007"/>
      <c r="AP78" s="1007" t="s">
        <v>548</v>
      </c>
      <c r="AQ78" s="1007"/>
      <c r="AR78" s="1007"/>
      <c r="AS78" s="1007"/>
      <c r="AT78" s="1007"/>
      <c r="AU78" s="1007" t="s">
        <v>548</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t="s">
        <v>560</v>
      </c>
      <c r="C79" s="1011"/>
      <c r="D79" s="1011"/>
      <c r="E79" s="1011"/>
      <c r="F79" s="1011"/>
      <c r="G79" s="1011"/>
      <c r="H79" s="1011"/>
      <c r="I79" s="1011"/>
      <c r="J79" s="1011"/>
      <c r="K79" s="1011"/>
      <c r="L79" s="1011"/>
      <c r="M79" s="1011"/>
      <c r="N79" s="1011"/>
      <c r="O79" s="1011"/>
      <c r="P79" s="1012"/>
      <c r="Q79" s="1013">
        <v>517</v>
      </c>
      <c r="R79" s="1007"/>
      <c r="S79" s="1007"/>
      <c r="T79" s="1007"/>
      <c r="U79" s="1007"/>
      <c r="V79" s="1007">
        <v>440</v>
      </c>
      <c r="W79" s="1007"/>
      <c r="X79" s="1007"/>
      <c r="Y79" s="1007"/>
      <c r="Z79" s="1007"/>
      <c r="AA79" s="1007">
        <v>78</v>
      </c>
      <c r="AB79" s="1007"/>
      <c r="AC79" s="1007"/>
      <c r="AD79" s="1007"/>
      <c r="AE79" s="1007"/>
      <c r="AF79" s="1007">
        <v>78</v>
      </c>
      <c r="AG79" s="1007"/>
      <c r="AH79" s="1007"/>
      <c r="AI79" s="1007"/>
      <c r="AJ79" s="1007"/>
      <c r="AK79" s="1007" t="s">
        <v>566</v>
      </c>
      <c r="AL79" s="1007"/>
      <c r="AM79" s="1007"/>
      <c r="AN79" s="1007"/>
      <c r="AO79" s="1007"/>
      <c r="AP79" s="1007" t="s">
        <v>548</v>
      </c>
      <c r="AQ79" s="1007"/>
      <c r="AR79" s="1007"/>
      <c r="AS79" s="1007"/>
      <c r="AT79" s="1007"/>
      <c r="AU79" s="1007" t="s">
        <v>548</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378</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17814</v>
      </c>
      <c r="AG88" s="995"/>
      <c r="AH88" s="995"/>
      <c r="AI88" s="995"/>
      <c r="AJ88" s="995"/>
      <c r="AK88" s="999"/>
      <c r="AL88" s="999"/>
      <c r="AM88" s="999"/>
      <c r="AN88" s="999"/>
      <c r="AO88" s="999"/>
      <c r="AP88" s="995">
        <v>9932</v>
      </c>
      <c r="AQ88" s="995"/>
      <c r="AR88" s="995"/>
      <c r="AS88" s="995"/>
      <c r="AT88" s="995"/>
      <c r="AU88" s="995">
        <v>416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103</v>
      </c>
      <c r="CS102" s="989"/>
      <c r="CT102" s="989"/>
      <c r="CU102" s="989"/>
      <c r="CV102" s="990"/>
      <c r="CW102" s="988" t="s">
        <v>548</v>
      </c>
      <c r="CX102" s="989"/>
      <c r="CY102" s="989"/>
      <c r="CZ102" s="989"/>
      <c r="DA102" s="990"/>
      <c r="DB102" s="988" t="s">
        <v>548</v>
      </c>
      <c r="DC102" s="989"/>
      <c r="DD102" s="989"/>
      <c r="DE102" s="989"/>
      <c r="DF102" s="990"/>
      <c r="DG102" s="988" t="s">
        <v>548</v>
      </c>
      <c r="DH102" s="989"/>
      <c r="DI102" s="989"/>
      <c r="DJ102" s="989"/>
      <c r="DK102" s="990"/>
      <c r="DL102" s="988" t="s">
        <v>548</v>
      </c>
      <c r="DM102" s="989"/>
      <c r="DN102" s="989"/>
      <c r="DO102" s="989"/>
      <c r="DP102" s="990"/>
      <c r="DQ102" s="988" t="s">
        <v>548</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2457091</v>
      </c>
      <c r="AB110" s="925"/>
      <c r="AC110" s="925"/>
      <c r="AD110" s="925"/>
      <c r="AE110" s="926"/>
      <c r="AF110" s="927">
        <v>2650857</v>
      </c>
      <c r="AG110" s="925"/>
      <c r="AH110" s="925"/>
      <c r="AI110" s="925"/>
      <c r="AJ110" s="926"/>
      <c r="AK110" s="927">
        <v>2699435</v>
      </c>
      <c r="AL110" s="925"/>
      <c r="AM110" s="925"/>
      <c r="AN110" s="925"/>
      <c r="AO110" s="926"/>
      <c r="AP110" s="928">
        <v>23</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28696435</v>
      </c>
      <c r="BR110" s="878"/>
      <c r="BS110" s="878"/>
      <c r="BT110" s="878"/>
      <c r="BU110" s="878"/>
      <c r="BV110" s="878">
        <v>30375831</v>
      </c>
      <c r="BW110" s="878"/>
      <c r="BX110" s="878"/>
      <c r="BY110" s="878"/>
      <c r="BZ110" s="878"/>
      <c r="CA110" s="878">
        <v>30919280</v>
      </c>
      <c r="CB110" s="878"/>
      <c r="CC110" s="878"/>
      <c r="CD110" s="878"/>
      <c r="CE110" s="878"/>
      <c r="CF110" s="902">
        <v>263.3</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163387</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2838974</v>
      </c>
      <c r="BR112" s="853"/>
      <c r="BS112" s="853"/>
      <c r="BT112" s="853"/>
      <c r="BU112" s="853"/>
      <c r="BV112" s="853">
        <v>2912087</v>
      </c>
      <c r="BW112" s="853"/>
      <c r="BX112" s="853"/>
      <c r="BY112" s="853"/>
      <c r="BZ112" s="853"/>
      <c r="CA112" s="853">
        <v>2636224</v>
      </c>
      <c r="CB112" s="853"/>
      <c r="CC112" s="853"/>
      <c r="CD112" s="853"/>
      <c r="CE112" s="853"/>
      <c r="CF112" s="911">
        <v>22.5</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519923</v>
      </c>
      <c r="AB113" s="955"/>
      <c r="AC113" s="955"/>
      <c r="AD113" s="955"/>
      <c r="AE113" s="956"/>
      <c r="AF113" s="957">
        <v>524557</v>
      </c>
      <c r="AG113" s="955"/>
      <c r="AH113" s="955"/>
      <c r="AI113" s="955"/>
      <c r="AJ113" s="956"/>
      <c r="AK113" s="957">
        <v>536052</v>
      </c>
      <c r="AL113" s="955"/>
      <c r="AM113" s="955"/>
      <c r="AN113" s="955"/>
      <c r="AO113" s="956"/>
      <c r="AP113" s="958">
        <v>4.5999999999999996</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670243</v>
      </c>
      <c r="BR113" s="853"/>
      <c r="BS113" s="853"/>
      <c r="BT113" s="853"/>
      <c r="BU113" s="853"/>
      <c r="BV113" s="853">
        <v>480431</v>
      </c>
      <c r="BW113" s="853"/>
      <c r="BX113" s="853"/>
      <c r="BY113" s="853"/>
      <c r="BZ113" s="853"/>
      <c r="CA113" s="853">
        <v>416062</v>
      </c>
      <c r="CB113" s="853"/>
      <c r="CC113" s="853"/>
      <c r="CD113" s="853"/>
      <c r="CE113" s="853"/>
      <c r="CF113" s="911">
        <v>3.5</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183811</v>
      </c>
      <c r="AB114" s="816"/>
      <c r="AC114" s="816"/>
      <c r="AD114" s="816"/>
      <c r="AE114" s="817"/>
      <c r="AF114" s="818">
        <v>201842</v>
      </c>
      <c r="AG114" s="816"/>
      <c r="AH114" s="816"/>
      <c r="AI114" s="816"/>
      <c r="AJ114" s="817"/>
      <c r="AK114" s="818">
        <v>102912</v>
      </c>
      <c r="AL114" s="816"/>
      <c r="AM114" s="816"/>
      <c r="AN114" s="816"/>
      <c r="AO114" s="817"/>
      <c r="AP114" s="860">
        <v>0.9</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3098846</v>
      </c>
      <c r="BR114" s="853"/>
      <c r="BS114" s="853"/>
      <c r="BT114" s="853"/>
      <c r="BU114" s="853"/>
      <c r="BV114" s="853">
        <v>3143323</v>
      </c>
      <c r="BW114" s="853"/>
      <c r="BX114" s="853"/>
      <c r="BY114" s="853"/>
      <c r="BZ114" s="853"/>
      <c r="CA114" s="853">
        <v>3348460</v>
      </c>
      <c r="CB114" s="853"/>
      <c r="CC114" s="853"/>
      <c r="CD114" s="853"/>
      <c r="CE114" s="853"/>
      <c r="CF114" s="911">
        <v>28.5</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41846</v>
      </c>
      <c r="AB115" s="955"/>
      <c r="AC115" s="955"/>
      <c r="AD115" s="955"/>
      <c r="AE115" s="956"/>
      <c r="AF115" s="957">
        <v>41122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3202671</v>
      </c>
      <c r="AB117" s="939"/>
      <c r="AC117" s="939"/>
      <c r="AD117" s="939"/>
      <c r="AE117" s="940"/>
      <c r="AF117" s="941">
        <v>3418378</v>
      </c>
      <c r="AG117" s="939"/>
      <c r="AH117" s="939"/>
      <c r="AI117" s="939"/>
      <c r="AJ117" s="940"/>
      <c r="AK117" s="941">
        <v>3338399</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35467885</v>
      </c>
      <c r="BR119" s="881"/>
      <c r="BS119" s="881"/>
      <c r="BT119" s="881"/>
      <c r="BU119" s="881"/>
      <c r="BV119" s="881">
        <v>36911672</v>
      </c>
      <c r="BW119" s="881"/>
      <c r="BX119" s="881"/>
      <c r="BY119" s="881"/>
      <c r="BZ119" s="881"/>
      <c r="CA119" s="881">
        <v>37320026</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163387</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16726594</v>
      </c>
      <c r="BR120" s="878"/>
      <c r="BS120" s="878"/>
      <c r="BT120" s="878"/>
      <c r="BU120" s="878"/>
      <c r="BV120" s="878">
        <v>17459105</v>
      </c>
      <c r="BW120" s="878"/>
      <c r="BX120" s="878"/>
      <c r="BY120" s="878"/>
      <c r="BZ120" s="878"/>
      <c r="CA120" s="878">
        <v>17250064</v>
      </c>
      <c r="CB120" s="878"/>
      <c r="CC120" s="878"/>
      <c r="CD120" s="878"/>
      <c r="CE120" s="878"/>
      <c r="CF120" s="902">
        <v>146.9</v>
      </c>
      <c r="CG120" s="903"/>
      <c r="CH120" s="903"/>
      <c r="CI120" s="903"/>
      <c r="CJ120" s="903"/>
      <c r="CK120" s="904" t="s">
        <v>444</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2838974</v>
      </c>
      <c r="DH120" s="878"/>
      <c r="DI120" s="878"/>
      <c r="DJ120" s="878"/>
      <c r="DK120" s="878"/>
      <c r="DL120" s="878">
        <v>2912087</v>
      </c>
      <c r="DM120" s="878"/>
      <c r="DN120" s="878"/>
      <c r="DO120" s="878"/>
      <c r="DP120" s="878"/>
      <c r="DQ120" s="878">
        <v>2636224</v>
      </c>
      <c r="DR120" s="878"/>
      <c r="DS120" s="878"/>
      <c r="DT120" s="878"/>
      <c r="DU120" s="878"/>
      <c r="DV120" s="879">
        <v>22.5</v>
      </c>
      <c r="DW120" s="879"/>
      <c r="DX120" s="879"/>
      <c r="DY120" s="879"/>
      <c r="DZ120" s="880"/>
    </row>
    <row r="121" spans="1:130" s="230" customFormat="1" ht="26.25" customHeight="1">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3050925</v>
      </c>
      <c r="BR121" s="853"/>
      <c r="BS121" s="853"/>
      <c r="BT121" s="853"/>
      <c r="BU121" s="853"/>
      <c r="BV121" s="853">
        <v>2652768</v>
      </c>
      <c r="BW121" s="853"/>
      <c r="BX121" s="853"/>
      <c r="BY121" s="853"/>
      <c r="BZ121" s="853"/>
      <c r="CA121" s="853">
        <v>2917552</v>
      </c>
      <c r="CB121" s="853"/>
      <c r="CC121" s="853"/>
      <c r="CD121" s="853"/>
      <c r="CE121" s="853"/>
      <c r="CF121" s="911">
        <v>24.8</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20835372</v>
      </c>
      <c r="BR122" s="881"/>
      <c r="BS122" s="881"/>
      <c r="BT122" s="881"/>
      <c r="BU122" s="881"/>
      <c r="BV122" s="881">
        <v>22230443</v>
      </c>
      <c r="BW122" s="881"/>
      <c r="BX122" s="881"/>
      <c r="BY122" s="881"/>
      <c r="BZ122" s="881"/>
      <c r="CA122" s="881">
        <v>22188532</v>
      </c>
      <c r="CB122" s="881"/>
      <c r="CC122" s="881"/>
      <c r="CD122" s="881"/>
      <c r="CE122" s="881"/>
      <c r="CF122" s="882">
        <v>189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40612891</v>
      </c>
      <c r="BR123" s="869"/>
      <c r="BS123" s="869"/>
      <c r="BT123" s="869"/>
      <c r="BU123" s="869"/>
      <c r="BV123" s="869">
        <v>42342316</v>
      </c>
      <c r="BW123" s="869"/>
      <c r="BX123" s="869"/>
      <c r="BY123" s="869"/>
      <c r="BZ123" s="869"/>
      <c r="CA123" s="869">
        <v>42356148</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41846</v>
      </c>
      <c r="AB126" s="816"/>
      <c r="AC126" s="816"/>
      <c r="AD126" s="816"/>
      <c r="AE126" s="817"/>
      <c r="AF126" s="818">
        <v>41122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552689</v>
      </c>
      <c r="AB128" s="837"/>
      <c r="AC128" s="837"/>
      <c r="AD128" s="837"/>
      <c r="AE128" s="838"/>
      <c r="AF128" s="839">
        <v>500325</v>
      </c>
      <c r="AG128" s="837"/>
      <c r="AH128" s="837"/>
      <c r="AI128" s="837"/>
      <c r="AJ128" s="838"/>
      <c r="AK128" s="839">
        <v>460778</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12.89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13599225</v>
      </c>
      <c r="AB129" s="816"/>
      <c r="AC129" s="816"/>
      <c r="AD129" s="816"/>
      <c r="AE129" s="817"/>
      <c r="AF129" s="818">
        <v>13418375</v>
      </c>
      <c r="AG129" s="816"/>
      <c r="AH129" s="816"/>
      <c r="AI129" s="816"/>
      <c r="AJ129" s="817"/>
      <c r="AK129" s="818">
        <v>13618519</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17.89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1731676</v>
      </c>
      <c r="AB130" s="816"/>
      <c r="AC130" s="816"/>
      <c r="AD130" s="816"/>
      <c r="AE130" s="817"/>
      <c r="AF130" s="818">
        <v>1822850</v>
      </c>
      <c r="AG130" s="816"/>
      <c r="AH130" s="816"/>
      <c r="AI130" s="816"/>
      <c r="AJ130" s="817"/>
      <c r="AK130" s="818">
        <v>1876525</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8.5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11867549</v>
      </c>
      <c r="AB131" s="800"/>
      <c r="AC131" s="800"/>
      <c r="AD131" s="800"/>
      <c r="AE131" s="801"/>
      <c r="AF131" s="802">
        <v>11595525</v>
      </c>
      <c r="AG131" s="800"/>
      <c r="AH131" s="800"/>
      <c r="AI131" s="800"/>
      <c r="AJ131" s="801"/>
      <c r="AK131" s="802">
        <v>11741994</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7.7379583600000004</v>
      </c>
      <c r="AB132" s="781"/>
      <c r="AC132" s="781"/>
      <c r="AD132" s="781"/>
      <c r="AE132" s="782"/>
      <c r="AF132" s="783">
        <v>9.4450488440000004</v>
      </c>
      <c r="AG132" s="781"/>
      <c r="AH132" s="781"/>
      <c r="AI132" s="781"/>
      <c r="AJ132" s="782"/>
      <c r="AK132" s="783">
        <v>8.5257750940000001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7.9</v>
      </c>
      <c r="AB133" s="760"/>
      <c r="AC133" s="760"/>
      <c r="AD133" s="760"/>
      <c r="AE133" s="761"/>
      <c r="AF133" s="759">
        <v>8.4</v>
      </c>
      <c r="AG133" s="760"/>
      <c r="AH133" s="760"/>
      <c r="AI133" s="760"/>
      <c r="AJ133" s="761"/>
      <c r="AK133" s="759">
        <v>8.5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s0rH1IHue9a5E8h3Mb/Nmpu/GUFVOPJmDH9AJQey1m6RS/vTgSTmuetRQs8oTD1Y/1bDJYmQPRn9Z7+IH+zYA==" saltValue="JIPniKJau/x73M5h6tSA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f/5lNzrkddff8gYCmHQKXjqKbzWycXpHad6gQBSgVqgisCWGMnAbX9YOKQ2B5PJR53LVzIN+GDuNflTFik70Zg==" saltValue="+MiouYy7RgmGeOJdY1XOU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OG817EZ1QZmdV8XNPYpn5XkLpSuS7NLeoPdEkPWWBaHMc+yk7fxJzEP3M3e+7dGatCe0tNJXFMlyiG2wBXXwg==" saltValue="0XKpook9SEF6Lcgc8cftW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3557633</v>
      </c>
      <c r="AP9" s="281">
        <v>78381</v>
      </c>
      <c r="AQ9" s="282">
        <v>90724</v>
      </c>
      <c r="AR9" s="283">
        <v>-13.6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661970</v>
      </c>
      <c r="AP10" s="284">
        <v>14584</v>
      </c>
      <c r="AQ10" s="285">
        <v>11342</v>
      </c>
      <c r="AR10" s="286">
        <v>28.6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166021</v>
      </c>
      <c r="AP11" s="284">
        <v>3658</v>
      </c>
      <c r="AQ11" s="285">
        <v>1033</v>
      </c>
      <c r="AR11" s="286">
        <v>254.1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16</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89670</v>
      </c>
      <c r="AP13" s="284">
        <v>1976</v>
      </c>
      <c r="AQ13" s="285">
        <v>3647</v>
      </c>
      <c r="AR13" s="286">
        <v>-45.8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76966</v>
      </c>
      <c r="AP14" s="284">
        <v>1696</v>
      </c>
      <c r="AQ14" s="285">
        <v>1693</v>
      </c>
      <c r="AR14" s="286">
        <v>0.2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-47972</v>
      </c>
      <c r="AP15" s="284">
        <v>-1057</v>
      </c>
      <c r="AQ15" s="285">
        <v>-4922</v>
      </c>
      <c r="AR15" s="286">
        <v>-78.5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4504288</v>
      </c>
      <c r="AP16" s="284">
        <v>99237</v>
      </c>
      <c r="AQ16" s="285">
        <v>103533</v>
      </c>
      <c r="AR16" s="286">
        <v>-4.0999999999999996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8</v>
      </c>
      <c r="AP21" s="298">
        <v>9.17</v>
      </c>
      <c r="AQ21" s="299">
        <v>-1.17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95.4</v>
      </c>
      <c r="AP22" s="303">
        <v>97.2</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2699435</v>
      </c>
      <c r="AP32" s="312">
        <v>59473</v>
      </c>
      <c r="AQ32" s="313">
        <v>59793</v>
      </c>
      <c r="AR32" s="314">
        <v>-0.5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t="s">
        <v>486</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t="s">
        <v>486</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536052</v>
      </c>
      <c r="AP35" s="312">
        <v>11810</v>
      </c>
      <c r="AQ35" s="313">
        <v>14599</v>
      </c>
      <c r="AR35" s="314">
        <v>-19.100000000000001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102912</v>
      </c>
      <c r="AP36" s="312">
        <v>2267</v>
      </c>
      <c r="AQ36" s="313">
        <v>2530</v>
      </c>
      <c r="AR36" s="314">
        <v>-10.4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486</v>
      </c>
      <c r="AP37" s="312" t="s">
        <v>486</v>
      </c>
      <c r="AQ37" s="313">
        <v>188</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2</v>
      </c>
      <c r="AR38" s="304" t="s">
        <v>486</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-460778</v>
      </c>
      <c r="AP39" s="312">
        <v>-10152</v>
      </c>
      <c r="AQ39" s="313">
        <v>-4866</v>
      </c>
      <c r="AR39" s="314">
        <v>108.6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-1876525</v>
      </c>
      <c r="AP40" s="312">
        <v>-41343</v>
      </c>
      <c r="AQ40" s="313">
        <v>-49341</v>
      </c>
      <c r="AR40" s="314">
        <v>-16.2</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1001096</v>
      </c>
      <c r="AP41" s="312">
        <v>22056</v>
      </c>
      <c r="AQ41" s="313">
        <v>22906</v>
      </c>
      <c r="AR41" s="314">
        <v>-3.7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3125114</v>
      </c>
      <c r="AN51" s="334">
        <v>65750</v>
      </c>
      <c r="AO51" s="335">
        <v>20.7</v>
      </c>
      <c r="AP51" s="336">
        <v>79288</v>
      </c>
      <c r="AQ51" s="337">
        <v>21.8</v>
      </c>
      <c r="AR51" s="338">
        <v>-1.1000000000000001</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1862882</v>
      </c>
      <c r="AN52" s="342">
        <v>39194</v>
      </c>
      <c r="AO52" s="343">
        <v>52.4</v>
      </c>
      <c r="AP52" s="344">
        <v>41870</v>
      </c>
      <c r="AQ52" s="345">
        <v>9.6</v>
      </c>
      <c r="AR52" s="346">
        <v>42.8</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3317320</v>
      </c>
      <c r="AN53" s="334">
        <v>70912</v>
      </c>
      <c r="AO53" s="335">
        <v>7.9</v>
      </c>
      <c r="AP53" s="336">
        <v>84962</v>
      </c>
      <c r="AQ53" s="337">
        <v>7.2</v>
      </c>
      <c r="AR53" s="338">
        <v>0.7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2390293</v>
      </c>
      <c r="AN54" s="342">
        <v>51095</v>
      </c>
      <c r="AO54" s="343">
        <v>30.4</v>
      </c>
      <c r="AP54" s="344">
        <v>42793</v>
      </c>
      <c r="AQ54" s="345">
        <v>2.2000000000000002</v>
      </c>
      <c r="AR54" s="346">
        <v>28.2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5847345</v>
      </c>
      <c r="AN55" s="334">
        <v>126560</v>
      </c>
      <c r="AO55" s="335">
        <v>78.5</v>
      </c>
      <c r="AP55" s="336">
        <v>71279</v>
      </c>
      <c r="AQ55" s="337">
        <v>-16.100000000000001</v>
      </c>
      <c r="AR55" s="338">
        <v>94.6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3723432</v>
      </c>
      <c r="AN56" s="342">
        <v>80590</v>
      </c>
      <c r="AO56" s="343">
        <v>57.7</v>
      </c>
      <c r="AP56" s="344">
        <v>36731</v>
      </c>
      <c r="AQ56" s="345">
        <v>-14.2</v>
      </c>
      <c r="AR56" s="346">
        <v>71.900000000000006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6721691</v>
      </c>
      <c r="AN57" s="334">
        <v>147070</v>
      </c>
      <c r="AO57" s="335">
        <v>16.2</v>
      </c>
      <c r="AP57" s="336">
        <v>74994</v>
      </c>
      <c r="AQ57" s="337">
        <v>5.2</v>
      </c>
      <c r="AR57" s="338">
        <v>11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2339119</v>
      </c>
      <c r="AN58" s="342">
        <v>51180</v>
      </c>
      <c r="AO58" s="343">
        <v>-36.5</v>
      </c>
      <c r="AP58" s="344">
        <v>36188</v>
      </c>
      <c r="AQ58" s="345">
        <v>-1.5</v>
      </c>
      <c r="AR58" s="346">
        <v>-35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3492067</v>
      </c>
      <c r="AN59" s="334">
        <v>76936</v>
      </c>
      <c r="AO59" s="335">
        <v>-47.7</v>
      </c>
      <c r="AP59" s="336">
        <v>71849</v>
      </c>
      <c r="AQ59" s="337">
        <v>-4.2</v>
      </c>
      <c r="AR59" s="338">
        <v>-43.5</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1754448</v>
      </c>
      <c r="AN60" s="342">
        <v>38654</v>
      </c>
      <c r="AO60" s="343">
        <v>-24.5</v>
      </c>
      <c r="AP60" s="344">
        <v>36144</v>
      </c>
      <c r="AQ60" s="345">
        <v>-0.1</v>
      </c>
      <c r="AR60" s="346">
        <v>-24.4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4500707</v>
      </c>
      <c r="AN61" s="349">
        <v>97446</v>
      </c>
      <c r="AO61" s="350">
        <v>15.1</v>
      </c>
      <c r="AP61" s="351">
        <v>76474</v>
      </c>
      <c r="AQ61" s="352">
        <v>2.8</v>
      </c>
      <c r="AR61" s="338">
        <v>12.3</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2414035</v>
      </c>
      <c r="AN62" s="342">
        <v>52143</v>
      </c>
      <c r="AO62" s="343">
        <v>15.9</v>
      </c>
      <c r="AP62" s="344">
        <v>38745</v>
      </c>
      <c r="AQ62" s="345">
        <v>-0.8</v>
      </c>
      <c r="AR62" s="346">
        <v>16.7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qr6Vdug58wx9fl43OuZwvmz/whJucBMT7bd49/F4+5ORmjde6FR+JoghHekD1QIsozS6eXOVN7ByTC4cuoLV3w==" saltValue="vKrijlW38kEpLkQANU+b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7uAvVe9Suq3dbHFM9AVUYpU5i7o04hl/j9VQrVhxW/tm617o9yj4BLW+Qbohsq1+37UITxDD7rqZ7rMmam9qfg==" saltValue="SETfn3zkzAYRyL0qpSii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erUEczNtzbQhIm/ipFUTP4OBQH7669ft3hF8xG3TsRWjWfC20HAZ8yALhuBcujhTnorfKydp4MVEZx4Y0hqVQw==" saltValue="r04gBvQrHUmgWPRES4ir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5" t="s">
        <v>3</v>
      </c>
      <c r="D47" s="1175"/>
      <c r="E47" s="1176"/>
      <c r="F47" s="11">
        <v>18.760000000000002</v>
      </c>
      <c r="G47" s="12">
        <v>16.91</v>
      </c>
      <c r="H47" s="12">
        <v>18.27</v>
      </c>
      <c r="I47" s="12">
        <v>20.75</v>
      </c>
      <c r="J47" s="13">
        <v>21.54</v>
      </c>
    </row>
    <row r="48" spans="2:10" ht="57.75" customHeight="1">
      <c r="B48" s="14"/>
      <c r="C48" s="1177" t="s">
        <v>4</v>
      </c>
      <c r="D48" s="1177"/>
      <c r="E48" s="1178"/>
      <c r="F48" s="15">
        <v>4.3099999999999996</v>
      </c>
      <c r="G48" s="16">
        <v>3.09</v>
      </c>
      <c r="H48" s="16">
        <v>7.33</v>
      </c>
      <c r="I48" s="16">
        <v>3.27</v>
      </c>
      <c r="J48" s="17">
        <v>2.92</v>
      </c>
    </row>
    <row r="49" spans="2:10" ht="57.75" customHeight="1" thickBot="1">
      <c r="B49" s="18"/>
      <c r="C49" s="1179" t="s">
        <v>5</v>
      </c>
      <c r="D49" s="1179"/>
      <c r="E49" s="1180"/>
      <c r="F49" s="19" t="s">
        <v>529</v>
      </c>
      <c r="G49" s="20" t="s">
        <v>530</v>
      </c>
      <c r="H49" s="20">
        <v>4.32</v>
      </c>
      <c r="I49" s="20" t="s">
        <v>531</v>
      </c>
      <c r="J49" s="21" t="s">
        <v>532</v>
      </c>
    </row>
    <row r="50" spans="2:10"/>
  </sheetData>
  <sheetProtection algorithmName="SHA-512" hashValue="q9A2UqRUNR/RXi/a+Rj4rpLVUE1kz+mxlbsfQXHm+ddIlZrJwvqb2m+Eu8ZkEA5Tm1cgqG834WvljrNwOfuhyw==" saltValue="HdC3x0jss0cVC66lKFEbu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2025-09-29T01:54:09Z</dcterms:modified>
</cp:coreProperties>
</file>