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2"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<sst xmlns="http://schemas.openxmlformats.org/spreadsheetml/2006/main" xmlns:r="http://schemas.openxmlformats.org/officeDocument/2006/relationships" count="557" uniqueCount="557">
  <si>
    <t>組合等が起こした地方債の元利償還金に対する負担金等</t>
  </si>
  <si>
    <t>一時借入金の利子</t>
    <rPh sb="0" eb="2">
      <t>イチジ</t>
    </rPh>
    <rPh sb="2" eb="5">
      <t>カリイレキン</t>
    </rPh>
    <rPh sb="6" eb="8">
      <t>リシ</t>
    </rPh>
    <phoneticPr fontId="35"/>
  </si>
  <si>
    <t>標準財政規模比（％）</t>
  </si>
  <si>
    <t>福岡地区水道企業団</t>
    <rPh sb="0" eb="4">
      <t>フクオカ</t>
    </rPh>
    <rPh sb="4" eb="6">
      <t>スイドウ</t>
    </rPh>
    <rPh sb="6" eb="9">
      <t>キギ</t>
    </rPh>
    <phoneticPr fontId="6"/>
  </si>
  <si>
    <t>財政調整基金残高</t>
    <rPh sb="0" eb="2">
      <t>ザイセイ</t>
    </rPh>
    <rPh sb="2" eb="4">
      <t>チョウセイ</t>
    </rPh>
    <rPh sb="4" eb="6">
      <t>キキン</t>
    </rPh>
    <rPh sb="6" eb="8">
      <t>ザンダカ</t>
    </rPh>
    <phoneticPr fontId="33"/>
  </si>
  <si>
    <t>-0.5</t>
  </si>
  <si>
    <t>(Ｂ)</t>
  </si>
  <si>
    <t>（参考）</t>
    <rPh sb="1" eb="3">
      <t>サンコウ</t>
    </rPh>
    <phoneticPr fontId="33"/>
  </si>
  <si>
    <t>第2次</t>
    <rPh sb="0" eb="1">
      <t>ダイ</t>
    </rPh>
    <rPh sb="2" eb="3">
      <t>ジ</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</si>
  <si>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</si>
  <si>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</si>
  <si>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</si>
  <si>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</si>
  <si>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</si>
  <si>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</si>
  <si>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</si>
  <si>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</si>
  <si>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</si>
  <si>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</si>
  <si>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</si>
  <si>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</si>
  <si>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</si>
  <si>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</si>
  <si>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</si>
  <si>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</si>
  <si>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福岡県後期高齢者医療広域連合（後期高齢者医療特別会計）</t>
    <rPh sb="15" eb="20">
      <t>コウキコウレイシャ</t>
    </rPh>
    <rPh sb="20" eb="22">
      <t>イリョウ</t>
    </rPh>
    <rPh sb="22" eb="26">
      <t>トクベツカイケイ</t>
    </rPh>
    <phoneticPr fontId="36"/>
  </si>
  <si>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</si>
  <si>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</si>
  <si>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</si>
  <si>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</si>
  <si>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</si>
  <si>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</si>
  <si>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</si>
  <si>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</si>
  <si>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</si>
  <si>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</si>
  <si>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</si>
  <si>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</si>
  <si>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</si>
  <si>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</si>
  <si>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</si>
  <si>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</si>
  <si>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</si>
  <si>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</si>
  <si>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</si>
  <si>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</si>
  <si>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</si>
  <si>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</si>
  <si>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</si>
  <si>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</si>
  <si>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</si>
  <si>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</si>
  <si>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</si>
  <si>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</si>
  <si>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</si>
  <si>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</si>
  <si>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</si>
  <si>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</si>
  <si>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</si>
  <si>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</si>
  <si>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</si>
  <si>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</si>
  <si>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</si>
  <si>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</si>
  <si>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</si>
  <si>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8"/>
  </si>
  <si>
    <t>福岡都市圏広域行政事業組合（競艇事業特別会計）</t>
    <rPh sb="14" eb="16">
      <t>キョウテイ</t>
    </rPh>
    <rPh sb="16" eb="18">
      <t>ジギョウ</t>
    </rPh>
    <rPh sb="18" eb="20">
      <t>トクベツ</t>
    </rPh>
    <rPh sb="20" eb="22">
      <t>カイケイ</t>
    </rPh>
    <phoneticPr fontId="36"/>
  </si>
  <si>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</si>
  <si>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</si>
  <si>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</si>
  <si>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</si>
  <si>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39"/>
  </si>
  <si>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</si>
  <si>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</si>
  <si>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</si>
  <si>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</si>
  <si>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</si>
  <si>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公共施設等整備基金</t>
    <rPh sb="0" eb="5">
      <t>コウキョウ</t>
    </rPh>
    <rPh sb="5" eb="9">
      <t>セイビ</t>
    </rPh>
    <phoneticPr fontId="6"/>
  </si>
  <si>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</si>
  <si>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</si>
  <si>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</si>
  <si>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</si>
  <si>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</si>
  <si>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</si>
  <si>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</si>
  <si>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</si>
  <si>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</si>
  <si>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</si>
  <si>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</si>
  <si>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</si>
  <si>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</si>
  <si>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</si>
  <si>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</si>
  <si>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</si>
  <si>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</si>
  <si>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</si>
  <si>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春日・大野城・那珂川消防組合</t>
    <rPh sb="0" eb="2">
      <t>カスガ</t>
    </rPh>
    <rPh sb="3" eb="6">
      <t>オオノジョウ</t>
    </rPh>
    <rPh sb="7" eb="10">
      <t>ナカガワ</t>
    </rPh>
    <rPh sb="10" eb="14">
      <t>ショウボ</t>
    </rPh>
    <phoneticPr fontId="6"/>
  </si>
  <si>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</si>
  <si>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</si>
  <si>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</si>
  <si>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</si>
  <si>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</si>
  <si>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</si>
  <si>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</si>
  <si>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</si>
  <si>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</si>
  <si>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</si>
  <si>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</si>
  <si>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</si>
  <si>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</si>
  <si>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</si>
  <si>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</si>
  <si>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</si>
  <si>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</si>
  <si>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</si>
  <si>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</si>
  <si>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9"/>
  </si>
  <si>
    <t>筑紫地区障害支援区分等審査会事業特別会計</t>
  </si>
  <si>
    <t>令和2年国調</t>
    <rPh sb="0" eb="2">
      <t>レイワ</t>
    </rPh>
    <rPh sb="3" eb="4">
      <t>ネン</t>
    </rPh>
    <rPh sb="4" eb="5">
      <t>コク</t>
    </rPh>
    <rPh sb="5" eb="6">
      <t>チョウ</t>
    </rPh>
    <phoneticPr fontId="33"/>
  </si>
  <si>
    <t>赤字額</t>
    <rPh sb="0" eb="2">
      <t>アカジ</t>
    </rPh>
    <rPh sb="2" eb="3">
      <t>ガク</t>
    </rPh>
    <phoneticPr fontId="39"/>
  </si>
  <si>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</si>
  <si>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</si>
  <si>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</si>
  <si>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</si>
  <si>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9"/>
  </si>
  <si>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</si>
  <si>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</si>
  <si>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</si>
  <si>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</si>
  <si>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</si>
  <si>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</si>
  <si>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</si>
  <si>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</si>
  <si>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</si>
  <si>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</si>
  <si>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</si>
  <si>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</si>
  <si>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</si>
  <si>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</si>
  <si>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</si>
  <si>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</si>
  <si>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</si>
  <si>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</si>
  <si>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</si>
  <si>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</si>
  <si>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</si>
  <si>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Ⅲ－３</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</si>
  <si>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</si>
  <si>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</si>
  <si>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</si>
  <si>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</si>
  <si>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</si>
  <si>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</si>
  <si>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</si>
  <si>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</si>
  <si>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</si>
  <si>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</si>
  <si>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</si>
  <si>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</si>
  <si>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</si>
  <si>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</si>
  <si>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</si>
  <si>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</si>
  <si>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</si>
  <si>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ラスパイレス指数</t>
    <rPh sb="6" eb="8">
      <t>シスウ</t>
    </rPh>
    <phoneticPr fontId="40"/>
  </si>
  <si>
    <t>春日市</t>
  </si>
  <si>
    <t>地方交付税種地</t>
    <rPh sb="0" eb="2">
      <t>チホウ</t>
    </rPh>
    <rPh sb="2" eb="5">
      <t>コウフゼイ</t>
    </rPh>
    <rPh sb="5" eb="6">
      <t>シュ</t>
    </rPh>
    <rPh sb="6" eb="7">
      <t>チ</t>
    </rPh>
    <phoneticPr fontId="33"/>
  </si>
  <si>
    <t>1-5</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</si>
  <si>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</si>
  <si>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</si>
  <si>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</si>
  <si>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</si>
  <si>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</si>
  <si>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</si>
  <si>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</si>
  <si>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</si>
  <si>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</si>
  <si>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</si>
  <si>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</si>
  <si>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</si>
  <si>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</si>
  <si>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</si>
  <si>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</si>
  <si>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</si>
  <si>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</si>
  <si>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</si>
  <si>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</si>
  <si>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</si>
  <si>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</si>
  <si>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</si>
  <si>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</si>
  <si>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</si>
  <si>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</si>
  <si>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</si>
  <si>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0.3</t>
  </si>
  <si>
    <t>法適用企業</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</si>
  <si>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</si>
  <si>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</si>
  <si>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</si>
  <si>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</si>
  <si>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</si>
  <si>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</si>
  <si>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</si>
  <si>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</si>
  <si>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</si>
  <si>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</si>
  <si>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</si>
  <si>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</si>
  <si>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</si>
  <si>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</si>
  <si>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</si>
  <si>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</si>
  <si>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</si>
  <si>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</si>
  <si>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</si>
  <si>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</si>
  <si>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参考</t>
    <rPh sb="0" eb="2">
      <t>サンコウ</t>
    </rPh>
    <phoneticPr fontId="33"/>
  </si>
  <si>
    <t>将来負担比率は、平成28年以降「-」（値なし）となっており、地方債の新規発行を抑制してきた結果、将来負担額はさらに減少しているところである。また、実質公債費比率についても類似団体と比較して低い水準にある。今後も、財政状況等を勘案しながら更新等を行い、また、今後の公共施設老朽化に備えて基金への積立てを実施し、健全な財政を維持していきたい。</t>
  </si>
  <si>
    <t>○</t>
  </si>
  <si>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</si>
  <si>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</si>
  <si>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</si>
  <si>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</si>
  <si>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</si>
  <si>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</si>
  <si>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</si>
  <si>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</si>
  <si>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-0.6</t>
  </si>
  <si>
    <t>基準財政収入額</t>
  </si>
  <si>
    <t>労働費</t>
  </si>
  <si>
    <t>増減率  (％)</t>
    <rPh sb="0" eb="2">
      <t>ゾウゲン</t>
    </rPh>
    <rPh sb="2" eb="3">
      <t>リツ</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</si>
  <si>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</si>
  <si>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</si>
  <si>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</si>
  <si>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</si>
  <si>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</si>
  <si>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</si>
  <si>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都市緑地保全等基金</t>
    <rPh sb="0" eb="4">
      <t>トシリョ</t>
    </rPh>
    <rPh sb="4" eb="7">
      <t>ホゼ</t>
    </rPh>
    <rPh sb="7" eb="9">
      <t>キキン</t>
    </rPh>
    <phoneticPr fontId="6"/>
  </si>
  <si>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</si>
  <si>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</si>
  <si>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</si>
  <si>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</si>
  <si>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</si>
  <si>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</si>
  <si>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</si>
  <si>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</si>
  <si>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</si>
  <si>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</si>
  <si>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</si>
  <si>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</si>
  <si>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</si>
  <si>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</si>
  <si>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</si>
  <si>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</si>
  <si>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</si>
  <si>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</si>
  <si>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</si>
  <si>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</si>
  <si>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</si>
  <si>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</si>
  <si>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</si>
  <si>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</si>
  <si>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</si>
  <si>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</si>
  <si>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</si>
  <si>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</si>
  <si>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</si>
  <si>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福岡県自治振興組合（一般会計）</t>
    <rPh sb="10" eb="14">
      <t>イッパンカイケイ</t>
    </rPh>
    <phoneticPr fontId="39"/>
  </si>
  <si>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</si>
  <si>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</si>
  <si>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</si>
  <si>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</si>
  <si>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</si>
  <si>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</si>
  <si>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</si>
  <si>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</si>
  <si>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</si>
  <si>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</si>
  <si>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</si>
  <si>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</si>
  <si>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</si>
  <si>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</si>
  <si>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</si>
  <si>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</si>
  <si>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</si>
  <si>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</si>
  <si>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</si>
  <si>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</si>
  <si>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</si>
  <si>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</si>
  <si>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</si>
  <si>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</si>
  <si>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</si>
  <si>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</si>
  <si>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</si>
  <si>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</si>
  <si>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福岡県市町村消防団員等公務災害補償組合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</si>
  <si>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</si>
  <si>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</si>
  <si>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</si>
  <si>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</si>
  <si>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</si>
  <si>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2"/>
  </si>
  <si>
    <t>※8：職員の状況については、調査対象年度の地方公務員給与実態調査に基づいている。</t>
  </si>
  <si>
    <t>令和5年度</t>
  </si>
  <si>
    <t>公債費負担の状況</t>
    <rPh sb="0" eb="3">
      <t>コウサイヒ</t>
    </rPh>
    <rPh sb="3" eb="5">
      <t>フタン</t>
    </rPh>
    <rPh sb="6" eb="8">
      <t>ジョウキョウ</t>
    </rPh>
    <phoneticPr fontId="33"/>
  </si>
  <si>
    <t>福岡県春日市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</si>
  <si>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</si>
  <si>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</si>
  <si>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</si>
  <si>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</si>
  <si>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</si>
  <si>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</si>
  <si>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</si>
  <si>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</si>
  <si>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</si>
  <si>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</si>
  <si>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</si>
  <si>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</si>
  <si>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</si>
  <si>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</si>
  <si>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</si>
  <si>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</si>
  <si>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3"/>
  </si>
  <si>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</si>
  <si>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</si>
  <si>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</si>
  <si>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</si>
  <si>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</si>
  <si>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</si>
  <si>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</si>
  <si>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</si>
  <si>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</si>
  <si>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</si>
  <si>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</si>
  <si>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</si>
  <si>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</si>
  <si>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</si>
  <si>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3"/>
  </si>
  <si>
    <t>民生費</t>
  </si>
  <si>
    <t>　　　所得割</t>
  </si>
  <si>
    <t>類似団体平均</t>
    <rPh sb="0" eb="2">
      <t>ルイジ</t>
    </rPh>
    <rPh sb="2" eb="4">
      <t>ダンタイ</t>
    </rPh>
    <rPh sb="4" eb="6">
      <t>ヘイキン</t>
    </rPh>
    <phoneticPr fontId="33"/>
  </si>
  <si>
    <t>法適用事業</t>
    <rPh sb="0" eb="3">
      <t>ホウテキヨウ</t>
    </rPh>
    <rPh sb="3" eb="5">
      <t>ジギョウ</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</si>
  <si>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</si>
  <si>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</si>
  <si>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</si>
  <si>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</si>
  <si>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</si>
  <si>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</si>
  <si>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</si>
  <si>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</si>
  <si>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</si>
  <si>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</si>
  <si>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</si>
  <si>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</si>
  <si>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</si>
  <si>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</si>
  <si>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</si>
  <si>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</si>
  <si>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</si>
  <si>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</si>
  <si>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</si>
  <si>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</si>
  <si>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</si>
  <si>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</si>
  <si>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</si>
  <si>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</si>
  <si>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</si>
  <si>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</si>
  <si>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</si>
  <si>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</si>
  <si>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</si>
  <si>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</si>
  <si>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</si>
  <si>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</si>
  <si>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</si>
  <si>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</si>
  <si>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</si>
  <si>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</si>
  <si>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</si>
  <si>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</si>
  <si>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</si>
  <si>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</si>
  <si>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</si>
  <si>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</si>
  <si>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</si>
  <si>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</si>
  <si>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</si>
  <si>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</si>
  <si>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</si>
  <si>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</si>
  <si>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</si>
  <si>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</si>
  <si>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</si>
  <si>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</si>
  <si>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 4.58</t>
  </si>
  <si>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</si>
  <si>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</si>
  <si>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</si>
  <si>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</si>
  <si>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</si>
  <si>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春日市土地開発公社</t>
    <rPh sb="0" eb="3">
      <t>カスガシ</t>
    </rPh>
    <rPh sb="3" eb="9">
      <t>トチカイハツ</t>
    </rPh>
    <phoneticPr fontId="6"/>
  </si>
  <si>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</si>
  <si>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</si>
  <si>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</si>
  <si>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</si>
  <si>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</si>
  <si>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</si>
  <si>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</si>
  <si>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</si>
  <si>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</si>
  <si>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</si>
  <si>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</si>
  <si>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</si>
  <si>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</si>
  <si>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</si>
  <si>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</si>
  <si>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</si>
  <si>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</si>
  <si>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</si>
  <si>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</si>
  <si>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</si>
  <si>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</si>
  <si>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</si>
  <si>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</si>
  <si>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</si>
  <si>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9"/>
  </si>
  <si>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</si>
  <si>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</si>
  <si>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</si>
  <si>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</si>
  <si>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</si>
  <si>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</si>
  <si>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</si>
  <si>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</si>
  <si>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</si>
  <si>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</si>
  <si>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</si>
  <si>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</si>
  <si>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</si>
  <si>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</si>
  <si>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</si>
  <si>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</si>
  <si>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</si>
  <si>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</si>
  <si>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</si>
  <si>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</si>
  <si>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</si>
  <si>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</si>
  <si>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</si>
  <si>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</si>
  <si>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</si>
  <si>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</si>
  <si>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</si>
  <si>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</si>
  <si>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</si>
  <si>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</si>
  <si>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</si>
  <si>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</si>
  <si>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</si>
  <si>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</si>
  <si>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</si>
  <si>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</si>
  <si>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</si>
  <si>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</si>
  <si>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</si>
  <si>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</si>
  <si>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</si>
  <si>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</si>
  <si>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</si>
  <si>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</si>
  <si>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</si>
  <si>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後期高齢者医療事業特別会計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</si>
  <si>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</si>
  <si>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</si>
  <si>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</si>
  <si>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</si>
  <si>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</si>
  <si>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</si>
  <si>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</si>
  <si>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</si>
  <si>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</si>
  <si>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</si>
  <si>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</si>
  <si>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</si>
  <si>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</si>
  <si>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</si>
  <si>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</si>
  <si>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</si>
  <si>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</si>
  <si>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</si>
  <si>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</si>
  <si>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</si>
  <si>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</si>
  <si>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</si>
  <si>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</si>
  <si>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</si>
  <si>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</si>
  <si>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</si>
  <si>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</si>
  <si>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8"/>
  </si>
  <si>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</si>
  <si>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</si>
  <si>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</si>
  <si>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</si>
  <si>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</si>
  <si>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</si>
  <si>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</si>
  <si>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</si>
  <si>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</si>
  <si>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</si>
  <si>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</si>
  <si>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</si>
  <si>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</si>
  <si>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</si>
  <si>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</si>
  <si>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</si>
  <si>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</si>
  <si>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福岡都市圏広域行政事業組合（一般会計）</t>
    <rPh sb="14" eb="18">
      <t>イッパンカイケイ</t>
    </rPh>
    <phoneticPr fontId="36"/>
  </si>
  <si>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</si>
  <si>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</si>
  <si>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</si>
  <si>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</si>
  <si>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</si>
  <si>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</si>
  <si>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</si>
  <si>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</si>
  <si>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</si>
  <si>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</si>
  <si>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</si>
  <si>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</si>
  <si>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</si>
  <si>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</si>
  <si>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</si>
  <si>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</si>
  <si>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0.53</t>
  </si>
  <si>
    <t>その他会計（赤字）</t>
  </si>
  <si>
    <t>県施行都市計画道路事業等整備基金</t>
    <rPh sb="0" eb="3">
      <t>ケンセ</t>
    </rPh>
    <rPh sb="3" eb="9">
      <t>トシケイカク</t>
    </rPh>
    <rPh sb="9" eb="12">
      <t>ジギ</t>
    </rPh>
    <rPh sb="12" eb="16">
      <t>セイビ</t>
    </rPh>
    <phoneticPr fontId="6"/>
  </si>
  <si>
    <t>連続立体交差事業等整備基金</t>
    <rPh sb="0" eb="4">
      <t>レンゾ</t>
    </rPh>
    <rPh sb="4" eb="6">
      <t>コウサ</t>
    </rPh>
    <rPh sb="6" eb="9">
      <t>ジギ</t>
    </rPh>
    <rPh sb="9" eb="13">
      <t>セイビ</t>
    </rPh>
    <phoneticPr fontId="6"/>
  </si>
  <si>
    <t>衛生施設等整備基金</t>
    <rPh sb="0" eb="4">
      <t>エイセイ</t>
    </rPh>
    <rPh sb="4" eb="5">
      <t>トウ</t>
    </rPh>
    <rPh sb="5" eb="9">
      <t>セイビ</t>
    </rPh>
    <phoneticPr fontId="6"/>
  </si>
  <si>
    <t>福岡都市圏南部環境事業組合</t>
    <rPh sb="0" eb="5">
      <t>フクオカト</t>
    </rPh>
    <rPh sb="5" eb="7">
      <t>ナンブ</t>
    </rPh>
    <rPh sb="7" eb="9">
      <t>カンキョウ</t>
    </rPh>
    <rPh sb="9" eb="11">
      <t>ジギョウ</t>
    </rPh>
    <rPh sb="11" eb="13">
      <t>クミアイ</t>
    </rPh>
    <phoneticPr fontId="6"/>
  </si>
  <si>
    <t>筑紫自治振興組合（一般会計）</t>
    <rPh sb="9" eb="13">
      <t>イッパンカイケイ</t>
    </rPh>
    <phoneticPr fontId="36"/>
  </si>
  <si>
    <t>筑紫自治振興組合（筑紫公平委員会特別会計）</t>
    <rPh sb="9" eb="11">
      <t>チクシ</t>
    </rPh>
    <rPh sb="11" eb="13">
      <t>コウヘイ</t>
    </rPh>
    <rPh sb="13" eb="16">
      <t>イインカイ</t>
    </rPh>
    <rPh sb="16" eb="18">
      <t>トクベツ</t>
    </rPh>
    <rPh sb="18" eb="20">
      <t>カイケイ</t>
    </rPh>
    <phoneticPr fontId="36"/>
  </si>
  <si>
    <t>福岡県自治振興組合（公文書館事業特別会計）</t>
    <rPh sb="10" eb="14">
      <t>コウブンショカン</t>
    </rPh>
    <rPh sb="14" eb="16">
      <t>ジギョウ</t>
    </rPh>
    <rPh sb="16" eb="20">
      <t>トクベツカイケイ</t>
    </rPh>
    <phoneticPr fontId="36"/>
  </si>
  <si>
    <t>春日大野城衛生施設組合</t>
  </si>
  <si>
    <t>筑慈苑施設組合</t>
  </si>
  <si>
    <t>福岡都市圏広域行政事業組合（流域連携事業特別会計）</t>
    <rPh sb="14" eb="20">
      <t>リュウイキレンケイジギョウ</t>
    </rPh>
    <rPh sb="20" eb="24">
      <t>トクベツカイケイ</t>
    </rPh>
    <phoneticPr fontId="36"/>
  </si>
  <si>
    <t>福岡県後期高齢者医療広域連合（一般会計）</t>
    <rPh sb="15" eb="19">
      <t>イッパンカイケイ</t>
    </rPh>
    <phoneticPr fontId="39"/>
  </si>
  <si>
    <t>法適用企業</t>
    <rPh sb="0" eb="5">
      <t>ホウテキヨウキギョウ</t>
    </rPh>
    <phoneticPr fontId="6"/>
  </si>
  <si>
    <t>春日那珂川水道企業団</t>
    <rPh sb="0" eb="2">
      <t>カスガ</t>
    </rPh>
    <rPh sb="2" eb="7">
      <t>ナカガワスイドウ</t>
    </rPh>
    <rPh sb="7" eb="10">
      <t>キギョウダン</t>
    </rPh>
    <phoneticPr fontId="36"/>
  </si>
  <si>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</si>
  <si>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</si>
  <si>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</si>
  <si>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平成28年以降「-」（値なし）となっており、地方債の新規発行を抑制してきた結果、将来負担額はさらに減少しているところである。一方で、有形固定資産減価償却率は類似団体よりも高く、上昇傾向にあるが、主な要因としては、道路が有形固定資産減価償却率80％以上になっていることなどが挙げられる。公共施設等総合管理計画に基づき、今後、老朽化対策に積極的に取り組んでいく。</t>
  </si>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</sst>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theme="1"/>
      <name val="游ゴシック"/>
      <family val="3"/>
      <scheme val="minor"/>
    </font>
    <font>
      <sz val="11"/>
      <color indexed="8"/>
      <name val="ＭＳ Ｐゴシック"/>
      <family val="3"/>
    </font>
    <font>
      <sz val="9"/>
      <color indexed="8"/>
      <name val="ＭＳ ゴシック"/>
      <family val="3"/>
    </font>
    <font>
      <sz val="11"/>
      <color auto="1"/>
      <name val="ＭＳ Ｐゴシック"/>
      <family val="3"/>
    </font>
    <font>
      <sz val="11"/>
      <color indexed="8"/>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22"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22"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22" applyNumberFormat="1" applyFont="1" applyBorder="1" applyAlignment="1" applyProtection="1">
      <alignment horizontal="right" vertical="center" shrinkToFit="1"/>
      <protection locked="0"/>
    </xf>
    <xf numFmtId="183" fontId="18" fillId="0" borderId="107" xfId="22"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1"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cellXfs>
  <cellStyles count="31">
    <cellStyle name="標準" xfId="0" builtinId="0"/>
    <cellStyle name="標準 2" xfId="1"/>
    <cellStyle name="標準 2 2" xfId="2"/>
    <cellStyle name="標準 2 3" xfId="3"/>
    <cellStyle name="標準 2_【財政状況資料集】_402184_春日市_2023(2回目)" xfId="4"/>
    <cellStyle name="標準 2_【財政状況資料集】_402184_春日市_2023(2回目)_1" xfId="5"/>
    <cellStyle name="標準 2_【財政状況資料集】_402184_春日市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402184_春日市_2023(2回目)" xfId="18"/>
    <cellStyle name="標準_APAHO252300" xfId="19"/>
    <cellStyle name="標準_APAHO252300_【財政状況資料集】_402184_春日市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402184_春日市_2023(2回目)" xfId="25"/>
    <cellStyle name="標準_【レイアウト】（県）資料３（Ｐ２）　歳出比較分析表" xfId="26"/>
    <cellStyle name="標準_【レイアウト】（県）資料３（Ｐ２）　歳出比較分析表_【財政状況資料集】_402184_春日市_2023(2回目)" xfId="27"/>
    <cellStyle name="標準_【財政状況資料集】_402184_春日市_2023(2回目)" xfId="28"/>
    <cellStyle name="標準_【財政状況資料集】_402184_春日市_2023(2回目)_1" xfId="29"/>
    <cellStyle name="標準_【財政状況資料集】_402184_春日市_2023(2回目)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32702</c:v>
                </c:pt>
                <c:pt idx="1">
                  <c:v>50580</c:v>
                </c:pt>
                <c:pt idx="2">
                  <c:v>43745</c:v>
                </c:pt>
                <c:pt idx="3">
                  <c:v>32306</c:v>
                </c:pt>
                <c:pt idx="4">
                  <c:v>33156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0620698278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6.04</c:v>
                </c:pt>
                <c:pt idx="1">
                  <c:v>6.16</c:v>
                </c:pt>
                <c:pt idx="2">
                  <c:v>10.67</c:v>
                </c:pt>
                <c:pt idx="3">
                  <c:v>6.16</c:v>
                </c:pt>
                <c:pt idx="4">
                  <c:v>5.49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14.52</c:v>
                </c:pt>
                <c:pt idx="1">
                  <c:v>14.51</c:v>
                </c:pt>
                <c:pt idx="2">
                  <c:v>13.73</c:v>
                </c:pt>
                <c:pt idx="3">
                  <c:v>13.84</c:v>
                </c:pt>
                <c:pt idx="4">
                  <c:v>13.55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2.15</c:v>
                </c:pt>
                <c:pt idx="1">
                  <c:v>0.57999999999999996</c:v>
                </c:pt>
                <c:pt idx="2">
                  <c:v>4.8600000000000003</c:v>
                </c:pt>
                <c:pt idx="3">
                  <c:v>-4.58</c:v>
                </c:pt>
                <c:pt idx="4">
                  <c:v>-0.53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筑紫地区障害支援区分等審査会事業特別会計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0.35</c:v>
                </c:pt>
                <c:pt idx="2">
                  <c:v>#N/A</c:v>
                </c:pt>
                <c:pt idx="3">
                  <c:v>0.34</c:v>
                </c:pt>
                <c:pt idx="4">
                  <c:v>#N/A</c:v>
                </c:pt>
                <c:pt idx="5">
                  <c:v>0.34</c:v>
                </c:pt>
                <c:pt idx="6">
                  <c:v>#N/A</c:v>
                </c:pt>
                <c:pt idx="7">
                  <c:v>0.34</c:v>
                </c:pt>
                <c:pt idx="8">
                  <c:v>#N/A</c:v>
                </c:pt>
                <c:pt idx="9">
                  <c:v>0.35</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1.05</c:v>
                </c:pt>
                <c:pt idx="2">
                  <c:v>#N/A</c:v>
                </c:pt>
                <c:pt idx="3">
                  <c:v>1.1299999999999999</c:v>
                </c:pt>
                <c:pt idx="4">
                  <c:v>#N/A</c:v>
                </c:pt>
                <c:pt idx="5">
                  <c:v>1.1399999999999999</c:v>
                </c:pt>
                <c:pt idx="6">
                  <c:v>#N/A</c:v>
                </c:pt>
                <c:pt idx="7">
                  <c:v>0.57999999999999996</c:v>
                </c:pt>
                <c:pt idx="8">
                  <c:v>#N/A</c:v>
                </c:pt>
                <c:pt idx="9">
                  <c:v>0.46</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0.67</c:v>
                </c:pt>
                <c:pt idx="2">
                  <c:v>#N/A</c:v>
                </c:pt>
                <c:pt idx="3">
                  <c:v>0.71</c:v>
                </c:pt>
                <c:pt idx="4">
                  <c:v>#N/A</c:v>
                </c:pt>
                <c:pt idx="5">
                  <c:v>0.66</c:v>
                </c:pt>
                <c:pt idx="6">
                  <c:v>#N/A</c:v>
                </c:pt>
                <c:pt idx="7">
                  <c:v>0.4</c:v>
                </c:pt>
                <c:pt idx="8">
                  <c:v>#N/A</c:v>
                </c:pt>
                <c:pt idx="9">
                  <c:v>0.66</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4.2699999999999996</c:v>
                </c:pt>
                <c:pt idx="2">
                  <c:v>#N/A</c:v>
                </c:pt>
                <c:pt idx="3">
                  <c:v>4.24</c:v>
                </c:pt>
                <c:pt idx="4">
                  <c:v>#N/A</c:v>
                </c:pt>
                <c:pt idx="5">
                  <c:v>4.57</c:v>
                </c:pt>
                <c:pt idx="6">
                  <c:v>#N/A</c:v>
                </c:pt>
                <c:pt idx="7">
                  <c:v>4.55</c:v>
                </c:pt>
                <c:pt idx="8">
                  <c:v>#N/A</c:v>
                </c:pt>
                <c:pt idx="9">
                  <c:v>4.51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6.03</c:v>
                </c:pt>
                <c:pt idx="2">
                  <c:v>#N/A</c:v>
                </c:pt>
                <c:pt idx="3">
                  <c:v>6.15</c:v>
                </c:pt>
                <c:pt idx="4">
                  <c:v>#N/A</c:v>
                </c:pt>
                <c:pt idx="5">
                  <c:v>10.67</c:v>
                </c:pt>
                <c:pt idx="6">
                  <c:v>#N/A</c:v>
                </c:pt>
                <c:pt idx="7">
                  <c:v>6.16</c:v>
                </c:pt>
                <c:pt idx="8">
                  <c:v>#N/A</c:v>
                </c:pt>
                <c:pt idx="9">
                  <c:v>5.48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2837</c:v>
                </c:pt>
                <c:pt idx="5">
                  <c:v>2929</c:v>
                </c:pt>
                <c:pt idx="8">
                  <c:v>2824</c:v>
                </c:pt>
                <c:pt idx="11">
                  <c:v>2836</c:v>
                </c:pt>
                <c:pt idx="14">
                  <c:v>2852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361</c:v>
                </c:pt>
                <c:pt idx="3">
                  <c:v>381</c:v>
                </c:pt>
                <c:pt idx="6">
                  <c:v>392</c:v>
                </c:pt>
                <c:pt idx="9">
                  <c:v>402</c:v>
                </c:pt>
                <c:pt idx="12">
                  <c:v>400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174</c:v>
                </c:pt>
                <c:pt idx="3">
                  <c:v>201</c:v>
                </c:pt>
                <c:pt idx="6">
                  <c:v>236</c:v>
                </c:pt>
                <c:pt idx="9">
                  <c:v>231</c:v>
                </c:pt>
                <c:pt idx="12">
                  <c:v>233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2798</c:v>
                </c:pt>
                <c:pt idx="3">
                  <c:v>2825</c:v>
                </c:pt>
                <c:pt idx="6">
                  <c:v>2776</c:v>
                </c:pt>
                <c:pt idx="9">
                  <c:v>2705</c:v>
                </c:pt>
                <c:pt idx="12">
                  <c:v>2699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497</c:v>
                </c:pt>
                <c:pt idx="2">
                  <c:v>#N/A</c:v>
                </c:pt>
                <c:pt idx="3">
                  <c:v>#N/A</c:v>
                </c:pt>
                <c:pt idx="4">
                  <c:v>479</c:v>
                </c:pt>
                <c:pt idx="5">
                  <c:v>#N/A</c:v>
                </c:pt>
                <c:pt idx="6">
                  <c:v>#N/A</c:v>
                </c:pt>
                <c:pt idx="7">
                  <c:v>581</c:v>
                </c:pt>
                <c:pt idx="8">
                  <c:v>#N/A</c:v>
                </c:pt>
                <c:pt idx="9">
                  <c:v>#N/A</c:v>
                </c:pt>
                <c:pt idx="10">
                  <c:v>502</c:v>
                </c:pt>
                <c:pt idx="11">
                  <c:v>#N/A</c:v>
                </c:pt>
                <c:pt idx="12">
                  <c:v>#N/A</c:v>
                </c:pt>
                <c:pt idx="13">
                  <c:v>480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28154</c:v>
                </c:pt>
                <c:pt idx="5">
                  <c:v>28201</c:v>
                </c:pt>
                <c:pt idx="8">
                  <c:v>28613</c:v>
                </c:pt>
                <c:pt idx="11">
                  <c:v>27089</c:v>
                </c:pt>
                <c:pt idx="14">
                  <c:v>25333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3710</c:v>
                </c:pt>
                <c:pt idx="5">
                  <c:v>4003</c:v>
                </c:pt>
                <c:pt idx="8">
                  <c:v>3996</c:v>
                </c:pt>
                <c:pt idx="11">
                  <c:v>4076</c:v>
                </c:pt>
                <c:pt idx="14">
                  <c:v>4016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13848</c:v>
                </c:pt>
                <c:pt idx="5">
                  <c:v>14826</c:v>
                </c:pt>
                <c:pt idx="8">
                  <c:v>17074</c:v>
                </c:pt>
                <c:pt idx="11">
                  <c:v>19190</c:v>
                </c:pt>
                <c:pt idx="14">
                  <c:v>20134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2790</c:v>
                </c:pt>
                <c:pt idx="3">
                  <c:v>2828</c:v>
                </c:pt>
                <c:pt idx="6">
                  <c:v>2839</c:v>
                </c:pt>
                <c:pt idx="9">
                  <c:v>2814</c:v>
                </c:pt>
                <c:pt idx="12">
                  <c:v>3007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3444</c:v>
                </c:pt>
                <c:pt idx="3">
                  <c:v>3168</c:v>
                </c:pt>
                <c:pt idx="6">
                  <c:v>2799</c:v>
                </c:pt>
                <c:pt idx="9">
                  <c:v>2426</c:v>
                </c:pt>
                <c:pt idx="12">
                  <c:v>2151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2190</c:v>
                </c:pt>
                <c:pt idx="3">
                  <c:v>1866</c:v>
                </c:pt>
                <c:pt idx="6">
                  <c:v>1779</c:v>
                </c:pt>
                <c:pt idx="9">
                  <c:v>1805</c:v>
                </c:pt>
                <c:pt idx="12">
                  <c:v>1719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27227</c:v>
                </c:pt>
                <c:pt idx="3">
                  <c:v>27750</c:v>
                </c:pt>
                <c:pt idx="6">
                  <c:v>27286</c:v>
                </c:pt>
                <c:pt idx="9">
                  <c:v>25668</c:v>
                </c:pt>
                <c:pt idx="12">
                  <c:v>24097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2883</c:v>
                </c:pt>
                <c:pt idx="1">
                  <c:v>2885</c:v>
                </c:pt>
                <c:pt idx="2">
                  <c:v>2887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12801</c:v>
                </c:pt>
                <c:pt idx="1">
                  <c:v>14553</c:v>
                </c:pt>
                <c:pt idx="2">
                  <c:v>15459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{D646EC07-08D0-4376-9216-F306513CA0E2}</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{50C4FFA9-D5DF-45A3-9964-0434295DA81F}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{0FADD2CE-AA06-4875-A660-A075BA451F28}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{D7A9D46C-CAB0-476C-8376-2982890A7D35}</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{88B288B6-ACA9-4EB6-9790-203FFA4445D9}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{AB1E090E-E4EF-4919-B9EF-E64A3A288FF2}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{C92259C8-7116-41A9-A621-8DBFA1D3065B}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{079AFAF8-3401-40D8-8C62-2FF2B3E2DEAD}</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{DB3AFC7F-705C-490A-A5DA-D4BD89FA5EBD}</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65.599999999999994</c:v>
                </c:pt>
                <c:pt idx="8">
                  <c:v>66.400000000000006</c:v>
                </c:pt>
                <c:pt idx="16">
                  <c:v>67.3</c:v>
                </c:pt>
                <c:pt idx="24">
                  <c:v>68.5</c:v>
                </c:pt>
                <c:pt idx="32">
                  <c:v>69.400000000000006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{73304AE3-9771-479F-9649-77174C7176C2}</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{49177EC9-24E5-4796-A3B8-9C94DEB78D7E}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{3FBD93AD-9EC3-4944-B2B1-CD9DBA523E79}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{3B0B0448-46D1-47E1-9131-5A30952711CF}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{2FB55CD4-9C78-4216-BDF5-6FBACBC23F5F}</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{0DA07683-CF01-44B9-A146-1E3DFD606AAA}</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{D0A95128-A15A-4DCE-83DF-339F92C1BDFF}</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{69040E6D-17A0-4B64-94F9-0DD0B80087B7}</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{6B3062E2-BF03-4E2A-AA4C-FDFCCD5B254D}</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{B2387879-DBAD-4D16-975B-B0319469B774}</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{D923F798-8A20-4A78-85A3-8ADF11648178}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{3C11C6FA-F7D2-4146-B8C9-F08FCD6AD71D}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{B8F90950-912B-4E62-8B55-695AE58C078F}</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{A98877B5-5806-4B96-8456-6BFD5761E4CE}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{61944D3D-A039-4824-B74A-6A1831D86065}</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{D3E333C8-2644-4122-8D10-091DAC0E99EA}</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{1A525128-BE04-4DC7-86EA-5B844258D5C4}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{EE5FFC5F-6269-4503-9EB1-825B186B7279}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c:v>
                </c:pt>
                <c:pt idx="8">
                  <c:v>2.4</c:v>
                </c:pt>
                <c:pt idx="16">
                  <c:v>2.9</c:v>
                </c:pt>
                <c:pt idx="24">
                  <c:v>2.8</c:v>
                </c:pt>
                <c:pt idx="32">
                  <c:v>2.7</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{BB096F89-5D55-41F7-910D-D2B67DC0618B}</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{35EC4117-1707-4C93-9572-7C01C1B343BB}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{F05A287D-E704-452F-828A-55302C17FFF4}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{F2A1F5C5-43A2-4413-867E-AAFD20CCB5B7}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{DCB98E7B-541B-450F-A560-2BEF6F760036}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{632E8A8A-4BBA-4747-8F2A-A565B61D0C95}</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{7EB6774A-E9A1-4881-996E-3C8D57982813}</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{BD3A1E65-9B9D-4BBD-A699-797834E9B5AC}</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{073E39E0-0D91-4D7E-812B-328B589714F9}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4.8"/>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95256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3106400" y="7600315"/>
          <a:ext cx="442849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274955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8955" y="7934325"/>
          <a:ext cx="416369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今後は、公共施設老朽化対策のため増加する可能性があるが、他の行政サービスとのバランスに配慮しつつ、公共施設老朽化に備えた基金を活用しながら、市債発行額を必要最小限に留め、財政健全性の維持に引き続き努めていく。</a:t>
          </a:r>
        </a:p>
        <a:p>
          <a:r>
            <a:rPr kumimoji="1" lang="ja-JP" altLang="en-US" sz="1400">
              <a:latin typeface="ＭＳ ゴシック"/>
              <a:ea typeface="ＭＳ ゴシック"/>
            </a:rPr>
            <a:t>　債務負担行為に基づく支出額については、複数年にわたる契約の増加等により、近年増加傾向にある。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1465" y="7572375"/>
          <a:ext cx="466788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335915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51790" y="7604125"/>
          <a:ext cx="242887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001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77177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864870</xdr:colOff>
      <xdr:row>5</xdr:row>
      <xdr:rowOff>133985</xdr:rowOff>
    </xdr:to>
    <xdr:sp macro="" textlink="">
      <xdr:nvSpPr>
        <xdr:cNvPr id="22" name="テキスト ボックス 6"/>
        <xdr:cNvSpPr txBox="1">
          <a:spLocks noChangeArrowheads="1"/>
        </xdr:cNvSpPr>
      </xdr:nvSpPr>
      <xdr:spPr>
        <a:xfrm>
          <a:off x="619760" y="705485"/>
          <a:ext cx="17119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3107035"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新規の市債発行額を抑制し市債の着実な償還を進めたことから、将来負担額は減少しており、また、公共施設老朽化対策等に備えた基金への積立を実施したことにより、依然として健全な数値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339090</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59815" y="165100"/>
          <a:ext cx="39909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福岡県春日市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1010920</xdr:colOff>
      <xdr:row>6</xdr:row>
      <xdr:rowOff>185420</xdr:rowOff>
    </xdr:to>
    <xdr:sp macro="" textlink="">
      <xdr:nvSpPr>
        <xdr:cNvPr id="9" name="テキスト ボックス 6"/>
        <xdr:cNvSpPr txBox="1">
          <a:spLocks noChangeArrowheads="1"/>
        </xdr:cNvSpPr>
      </xdr:nvSpPr>
      <xdr:spPr>
        <a:xfrm>
          <a:off x="533400" y="957580"/>
          <a:ext cx="23539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339090</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59815" y="806450"/>
          <a:ext cx="11630025"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339090</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59815" y="1297305"/>
          <a:ext cx="1162875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決算剰余金の一部を公共施設等整備基金に積み立て、基金全体としては908,787千円の増となった。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公共施設等整備基金については、公共施設総合管理計画に基づく個別計画に沿って積立及び取崩の管理を行っていく。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それ以外の基金については、現在のところ必要額を積み立てており、今後は事業の実施に伴って取崩を行っていく予定。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424180</xdr:colOff>
      <xdr:row>4</xdr:row>
      <xdr:rowOff>73025</xdr:rowOff>
    </xdr:from>
    <xdr:to xmlns:xdr="http://schemas.openxmlformats.org/drawingml/2006/spreadsheetDrawing">
      <xdr:col>8</xdr:col>
      <xdr:colOff>1680845</xdr:colOff>
      <xdr:row>6</xdr:row>
      <xdr:rowOff>7620</xdr:rowOff>
    </xdr:to>
    <xdr:sp macro="" textlink="">
      <xdr:nvSpPr>
        <xdr:cNvPr id="13" name="Rectangle 7"/>
        <xdr:cNvSpPr>
          <a:spLocks noChangeArrowheads="1"/>
        </xdr:cNvSpPr>
      </xdr:nvSpPr>
      <xdr:spPr>
        <a:xfrm>
          <a:off x="1384490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339090</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59815" y="12463145"/>
          <a:ext cx="11630025"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339090</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59815" y="12928600"/>
          <a:ext cx="1162875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公共施設等整備基金：公共施設等の整備（改修及び大規模な修繕等を含む。）に要する資金に充てる。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連続立体交差事業等整備基金：市域内における西鉄大牟田線連続立体事業及びこれに関連する街路整備事業、駅周辺整備事業等を計画的かつ円滑に推進する。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職員退職手当基金：職員の退職手当の支給に必要な資金を確保する。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公共施設等整備基金：公共施設等の老朽化対策等のために、578,000千円の積立を行った。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連続立体交差事業等整備基金：西鉄天神大牟田線連続立体交差事業に合わせて、春日原駅周辺整備や用地取得業務及び県営事業負担金を実施するにあたり、82,000千円を取り崩し、9,842千円を積み立てた。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職員退職手当基金：職員に支給する退職手当の財源とするため、10,085千円を取り崩し、44,077千円を積み立てた。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公共施設等整備基金：公共施設総合管理計画に基づく個別計画を策定し、当該計画に基づく基金管理を行っていく。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連続立体交差事業等整備基金：西鉄大牟田線連続立体事業及びこれに関連する街路整備事業、駅周辺整備事業等に応じ、必要額を積み立て、取り崩していく。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職員退職手当基金：職員の退職等に応じ、必要額を積み立て、取り崩していく。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424180</xdr:colOff>
      <xdr:row>54</xdr:row>
      <xdr:rowOff>256540</xdr:rowOff>
    </xdr:from>
    <xdr:to xmlns:xdr="http://schemas.openxmlformats.org/drawingml/2006/spreadsheetDrawing">
      <xdr:col>9</xdr:col>
      <xdr:colOff>950595</xdr:colOff>
      <xdr:row>54</xdr:row>
      <xdr:rowOff>585470</xdr:rowOff>
    </xdr:to>
    <xdr:sp macro="" textlink="">
      <xdr:nvSpPr>
        <xdr:cNvPr id="16" name="Rectangle 7"/>
        <xdr:cNvSpPr>
          <a:spLocks noChangeArrowheads="1"/>
        </xdr:cNvSpPr>
      </xdr:nvSpPr>
      <xdr:spPr>
        <a:xfrm>
          <a:off x="13844905" y="12562840"/>
          <a:ext cx="250761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339090</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59815" y="5278755"/>
          <a:ext cx="11630025"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339090</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59815" y="5753100"/>
          <a:ext cx="1162875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定した行政運営のため、運用益を含めて281,600千円を積み立てたが、新型コロナウイルス感染症対策及び物価高騰対策、住民非課税世帯等緊急支援給付金の国庫支出金返還、人事院勧告による職員給の増に係る補正予算に対応するため279,600千円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結果として、2,000千円の増となった。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現在の基金残高から大きく増減させる方針はない。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424180</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4905" y="5372735"/>
          <a:ext cx="20472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339090</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59815" y="8876665"/>
          <a:ext cx="11630025"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339090</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59815" y="9349740"/>
          <a:ext cx="1162875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424180</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490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112,241
111,046
14.15
40,436,751
39,045,254
1,169,502
21,304,903
24,097,019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45" name="テキスト ボックス 44"/>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有形固定資産減価償却率は類似団体より高い水準にあるが、それぞれの公共施設等について個別施設計画を策定済みであり、当該計画に基づいた施設の維持管理を適切に進めている。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870" cy="222885"/>
    <xdr:sp macro="" textlink="">
      <xdr:nvSpPr>
        <xdr:cNvPr id="61" name="テキスト ボックス 60"/>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870" cy="225425"/>
    <xdr:sp macro="" textlink="">
      <xdr:nvSpPr>
        <xdr:cNvPr id="63" name="テキスト ボックス 62"/>
        <xdr:cNvSpPr txBox="1"/>
      </xdr:nvSpPr>
      <xdr:spPr>
        <a:xfrm>
          <a:off x="847090" y="665861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870" cy="222885"/>
    <xdr:sp macro="" textlink="">
      <xdr:nvSpPr>
        <xdr:cNvPr id="65" name="テキスト ボックス 64"/>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870" cy="225425"/>
    <xdr:sp macro="" textlink="">
      <xdr:nvSpPr>
        <xdr:cNvPr id="67" name="テキスト ボックス 66"/>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870" cy="222885"/>
    <xdr:sp macro="" textlink="">
      <xdr:nvSpPr>
        <xdr:cNvPr id="69" name="テキスト ボックス 68"/>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870" cy="225425"/>
    <xdr:sp macro="" textlink="">
      <xdr:nvSpPr>
        <xdr:cNvPr id="71" name="テキスト ボックス 70"/>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73" name="テキスト ボックス 72"/>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149860</xdr:rowOff>
    </xdr:from>
    <xdr:to xmlns:xdr="http://schemas.openxmlformats.org/drawingml/2006/spreadsheetDrawing">
      <xdr:col>23</xdr:col>
      <xdr:colOff>85090</xdr:colOff>
      <xdr:row>35</xdr:row>
      <xdr:rowOff>15875</xdr:rowOff>
    </xdr:to>
    <xdr:cxnSp macro="">
      <xdr:nvCxnSpPr>
        <xdr:cNvPr id="75" name="直線コネクタ 74"/>
        <xdr:cNvCxnSpPr/>
      </xdr:nvCxnSpPr>
      <xdr:spPr>
        <a:xfrm flipV="1">
          <a:off x="4760595" y="555053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19685</xdr:rowOff>
    </xdr:from>
    <xdr:ext cx="402590" cy="256540"/>
    <xdr:sp macro="" textlink="">
      <xdr:nvSpPr>
        <xdr:cNvPr id="76" name="有形固定資産減価償却率最小値テキスト"/>
        <xdr:cNvSpPr txBox="1"/>
      </xdr:nvSpPr>
      <xdr:spPr>
        <a:xfrm>
          <a:off x="4813300" y="6791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15875</xdr:rowOff>
    </xdr:from>
    <xdr:to xmlns:xdr="http://schemas.openxmlformats.org/drawingml/2006/spreadsheetDrawing">
      <xdr:col>23</xdr:col>
      <xdr:colOff>174625</xdr:colOff>
      <xdr:row>35</xdr:row>
      <xdr:rowOff>15875</xdr:rowOff>
    </xdr:to>
    <xdr:cxnSp macro="">
      <xdr:nvCxnSpPr>
        <xdr:cNvPr id="77" name="直線コネクタ 76"/>
        <xdr:cNvCxnSpPr/>
      </xdr:nvCxnSpPr>
      <xdr:spPr>
        <a:xfrm>
          <a:off x="46736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96520</xdr:rowOff>
    </xdr:from>
    <xdr:ext cx="402590" cy="259080"/>
    <xdr:sp macro="" textlink="">
      <xdr:nvSpPr>
        <xdr:cNvPr id="78" name="有形固定資産減価償却率最大値テキスト"/>
        <xdr:cNvSpPr txBox="1"/>
      </xdr:nvSpPr>
      <xdr:spPr>
        <a:xfrm>
          <a:off x="4813300" y="5325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149860</xdr:rowOff>
    </xdr:from>
    <xdr:to xmlns:xdr="http://schemas.openxmlformats.org/drawingml/2006/spreadsheetDrawing">
      <xdr:col>23</xdr:col>
      <xdr:colOff>174625</xdr:colOff>
      <xdr:row>27</xdr:row>
      <xdr:rowOff>149860</xdr:rowOff>
    </xdr:to>
    <xdr:cxnSp macro="">
      <xdr:nvCxnSpPr>
        <xdr:cNvPr id="79" name="直線コネクタ 78"/>
        <xdr:cNvCxnSpPr/>
      </xdr:nvCxnSpPr>
      <xdr:spPr>
        <a:xfrm>
          <a:off x="4673600" y="555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119380</xdr:rowOff>
    </xdr:from>
    <xdr:ext cx="402590" cy="259080"/>
    <xdr:sp macro="" textlink="">
      <xdr:nvSpPr>
        <xdr:cNvPr id="80" name="有形固定資産減価償却率平均値テキスト"/>
        <xdr:cNvSpPr txBox="1"/>
      </xdr:nvSpPr>
      <xdr:spPr>
        <a:xfrm>
          <a:off x="4813300" y="603440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96520</xdr:rowOff>
    </xdr:from>
    <xdr:to xmlns:xdr="http://schemas.openxmlformats.org/drawingml/2006/spreadsheetDrawing">
      <xdr:col>23</xdr:col>
      <xdr:colOff>136525</xdr:colOff>
      <xdr:row>32</xdr:row>
      <xdr:rowOff>26670</xdr:rowOff>
    </xdr:to>
    <xdr:sp macro="" textlink="">
      <xdr:nvSpPr>
        <xdr:cNvPr id="81" name="フローチャート: 判断 80"/>
        <xdr:cNvSpPr/>
      </xdr:nvSpPr>
      <xdr:spPr>
        <a:xfrm>
          <a:off x="4711700" y="618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39370</xdr:rowOff>
    </xdr:from>
    <xdr:to xmlns:xdr="http://schemas.openxmlformats.org/drawingml/2006/spreadsheetDrawing">
      <xdr:col>19</xdr:col>
      <xdr:colOff>187325</xdr:colOff>
      <xdr:row>31</xdr:row>
      <xdr:rowOff>140970</xdr:rowOff>
    </xdr:to>
    <xdr:sp macro="" textlink="">
      <xdr:nvSpPr>
        <xdr:cNvPr id="82" name="フローチャート: 判断 81"/>
        <xdr:cNvSpPr/>
      </xdr:nvSpPr>
      <xdr:spPr>
        <a:xfrm>
          <a:off x="4000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10160</xdr:rowOff>
    </xdr:from>
    <xdr:to xmlns:xdr="http://schemas.openxmlformats.org/drawingml/2006/spreadsheetDrawing">
      <xdr:col>15</xdr:col>
      <xdr:colOff>187325</xdr:colOff>
      <xdr:row>31</xdr:row>
      <xdr:rowOff>111760</xdr:rowOff>
    </xdr:to>
    <xdr:sp macro="" textlink="">
      <xdr:nvSpPr>
        <xdr:cNvPr id="83" name="フローチャート: 判断 82"/>
        <xdr:cNvSpPr/>
      </xdr:nvSpPr>
      <xdr:spPr>
        <a:xfrm>
          <a:off x="323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6985</xdr:rowOff>
    </xdr:from>
    <xdr:to xmlns:xdr="http://schemas.openxmlformats.org/drawingml/2006/spreadsheetDrawing">
      <xdr:col>11</xdr:col>
      <xdr:colOff>187325</xdr:colOff>
      <xdr:row>31</xdr:row>
      <xdr:rowOff>109220</xdr:rowOff>
    </xdr:to>
    <xdr:sp macro="" textlink="">
      <xdr:nvSpPr>
        <xdr:cNvPr id="84" name="フローチャート: 判断 83"/>
        <xdr:cNvSpPr/>
      </xdr:nvSpPr>
      <xdr:spPr>
        <a:xfrm>
          <a:off x="2476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156845</xdr:rowOff>
    </xdr:from>
    <xdr:to xmlns:xdr="http://schemas.openxmlformats.org/drawingml/2006/spreadsheetDrawing">
      <xdr:col>7</xdr:col>
      <xdr:colOff>187325</xdr:colOff>
      <xdr:row>31</xdr:row>
      <xdr:rowOff>86995</xdr:rowOff>
    </xdr:to>
    <xdr:sp macro="" textlink="">
      <xdr:nvSpPr>
        <xdr:cNvPr id="85" name="フローチャート: 判断 84"/>
        <xdr:cNvSpPr/>
      </xdr:nvSpPr>
      <xdr:spPr>
        <a:xfrm>
          <a:off x="1714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6" name="テキスト ボックス 85"/>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87" name="テキスト ボックス 86"/>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8" name="テキスト ボックス 87"/>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9" name="テキスト ボックス 88"/>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90" name="テキスト ボックス 89"/>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62230</xdr:rowOff>
    </xdr:from>
    <xdr:to xmlns:xdr="http://schemas.openxmlformats.org/drawingml/2006/spreadsheetDrawing">
      <xdr:col>23</xdr:col>
      <xdr:colOff>136525</xdr:colOff>
      <xdr:row>32</xdr:row>
      <xdr:rowOff>163830</xdr:rowOff>
    </xdr:to>
    <xdr:sp macro="" textlink="">
      <xdr:nvSpPr>
        <xdr:cNvPr id="91" name="楕円 90"/>
        <xdr:cNvSpPr/>
      </xdr:nvSpPr>
      <xdr:spPr>
        <a:xfrm>
          <a:off x="47117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40640</xdr:rowOff>
    </xdr:from>
    <xdr:ext cx="402590" cy="256540"/>
    <xdr:sp macro="" textlink="">
      <xdr:nvSpPr>
        <xdr:cNvPr id="92" name="有形固定資産減価償却率該当値テキスト"/>
        <xdr:cNvSpPr txBox="1"/>
      </xdr:nvSpPr>
      <xdr:spPr>
        <a:xfrm>
          <a:off x="4813300" y="6298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29845</xdr:rowOff>
    </xdr:from>
    <xdr:to xmlns:xdr="http://schemas.openxmlformats.org/drawingml/2006/spreadsheetDrawing">
      <xdr:col>19</xdr:col>
      <xdr:colOff>187325</xdr:colOff>
      <xdr:row>32</xdr:row>
      <xdr:rowOff>132080</xdr:rowOff>
    </xdr:to>
    <xdr:sp macro="" textlink="">
      <xdr:nvSpPr>
        <xdr:cNvPr id="93" name="楕円 92"/>
        <xdr:cNvSpPr/>
      </xdr:nvSpPr>
      <xdr:spPr>
        <a:xfrm>
          <a:off x="4000500" y="62877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80645</xdr:rowOff>
    </xdr:from>
    <xdr:to xmlns:xdr="http://schemas.openxmlformats.org/drawingml/2006/spreadsheetDrawing">
      <xdr:col>23</xdr:col>
      <xdr:colOff>85725</xdr:colOff>
      <xdr:row>32</xdr:row>
      <xdr:rowOff>113030</xdr:rowOff>
    </xdr:to>
    <xdr:cxnSp macro="">
      <xdr:nvCxnSpPr>
        <xdr:cNvPr id="94" name="直線コネクタ 93"/>
        <xdr:cNvCxnSpPr/>
      </xdr:nvCxnSpPr>
      <xdr:spPr>
        <a:xfrm>
          <a:off x="4051300" y="6338570"/>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158115</xdr:rowOff>
    </xdr:from>
    <xdr:to xmlns:xdr="http://schemas.openxmlformats.org/drawingml/2006/spreadsheetDrawing">
      <xdr:col>15</xdr:col>
      <xdr:colOff>187325</xdr:colOff>
      <xdr:row>32</xdr:row>
      <xdr:rowOff>88265</xdr:rowOff>
    </xdr:to>
    <xdr:sp macro="" textlink="">
      <xdr:nvSpPr>
        <xdr:cNvPr id="95" name="楕円 94"/>
        <xdr:cNvSpPr/>
      </xdr:nvSpPr>
      <xdr:spPr>
        <a:xfrm>
          <a:off x="32385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37465</xdr:rowOff>
    </xdr:from>
    <xdr:to xmlns:xdr="http://schemas.openxmlformats.org/drawingml/2006/spreadsheetDrawing">
      <xdr:col>19</xdr:col>
      <xdr:colOff>136525</xdr:colOff>
      <xdr:row>32</xdr:row>
      <xdr:rowOff>80645</xdr:rowOff>
    </xdr:to>
    <xdr:cxnSp macro="">
      <xdr:nvCxnSpPr>
        <xdr:cNvPr id="96" name="直線コネクタ 95"/>
        <xdr:cNvCxnSpPr/>
      </xdr:nvCxnSpPr>
      <xdr:spPr>
        <a:xfrm>
          <a:off x="3289300" y="629539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125730</xdr:rowOff>
    </xdr:from>
    <xdr:to xmlns:xdr="http://schemas.openxmlformats.org/drawingml/2006/spreadsheetDrawing">
      <xdr:col>11</xdr:col>
      <xdr:colOff>187325</xdr:colOff>
      <xdr:row>32</xdr:row>
      <xdr:rowOff>55880</xdr:rowOff>
    </xdr:to>
    <xdr:sp macro="" textlink="">
      <xdr:nvSpPr>
        <xdr:cNvPr id="97" name="楕円 96"/>
        <xdr:cNvSpPr/>
      </xdr:nvSpPr>
      <xdr:spPr>
        <a:xfrm>
          <a:off x="2476500" y="62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5080</xdr:rowOff>
    </xdr:from>
    <xdr:to xmlns:xdr="http://schemas.openxmlformats.org/drawingml/2006/spreadsheetDrawing">
      <xdr:col>15</xdr:col>
      <xdr:colOff>136525</xdr:colOff>
      <xdr:row>32</xdr:row>
      <xdr:rowOff>37465</xdr:rowOff>
    </xdr:to>
    <xdr:cxnSp macro="">
      <xdr:nvCxnSpPr>
        <xdr:cNvPr id="98" name="直線コネクタ 97"/>
        <xdr:cNvCxnSpPr/>
      </xdr:nvCxnSpPr>
      <xdr:spPr>
        <a:xfrm>
          <a:off x="2527300" y="626300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96520</xdr:rowOff>
    </xdr:from>
    <xdr:to xmlns:xdr="http://schemas.openxmlformats.org/drawingml/2006/spreadsheetDrawing">
      <xdr:col>7</xdr:col>
      <xdr:colOff>187325</xdr:colOff>
      <xdr:row>32</xdr:row>
      <xdr:rowOff>26670</xdr:rowOff>
    </xdr:to>
    <xdr:sp macro="" textlink="">
      <xdr:nvSpPr>
        <xdr:cNvPr id="99" name="楕円 98"/>
        <xdr:cNvSpPr/>
      </xdr:nvSpPr>
      <xdr:spPr>
        <a:xfrm>
          <a:off x="1714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147320</xdr:rowOff>
    </xdr:from>
    <xdr:to xmlns:xdr="http://schemas.openxmlformats.org/drawingml/2006/spreadsheetDrawing">
      <xdr:col>11</xdr:col>
      <xdr:colOff>136525</xdr:colOff>
      <xdr:row>32</xdr:row>
      <xdr:rowOff>5080</xdr:rowOff>
    </xdr:to>
    <xdr:cxnSp macro="">
      <xdr:nvCxnSpPr>
        <xdr:cNvPr id="100" name="直線コネクタ 99"/>
        <xdr:cNvCxnSpPr/>
      </xdr:nvCxnSpPr>
      <xdr:spPr>
        <a:xfrm>
          <a:off x="1765300" y="6233795"/>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157480</xdr:rowOff>
    </xdr:from>
    <xdr:ext cx="402590" cy="256540"/>
    <xdr:sp macro="" textlink="">
      <xdr:nvSpPr>
        <xdr:cNvPr id="101" name="n_1aveValue有形固定資産減価償却率"/>
        <xdr:cNvSpPr txBox="1"/>
      </xdr:nvSpPr>
      <xdr:spPr>
        <a:xfrm>
          <a:off x="3836035" y="59010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128270</xdr:rowOff>
    </xdr:from>
    <xdr:ext cx="402590" cy="259080"/>
    <xdr:sp macro="" textlink="">
      <xdr:nvSpPr>
        <xdr:cNvPr id="102" name="n_2aveValue有形固定資産減価償却率"/>
        <xdr:cNvSpPr txBox="1"/>
      </xdr:nvSpPr>
      <xdr:spPr>
        <a:xfrm>
          <a:off x="3086735" y="5871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125095</xdr:rowOff>
    </xdr:from>
    <xdr:ext cx="402590" cy="258445"/>
    <xdr:sp macro="" textlink="">
      <xdr:nvSpPr>
        <xdr:cNvPr id="103" name="n_3aveValue有形固定資産減価償却率"/>
        <xdr:cNvSpPr txBox="1"/>
      </xdr:nvSpPr>
      <xdr:spPr>
        <a:xfrm>
          <a:off x="2324735" y="58686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103505</xdr:rowOff>
    </xdr:from>
    <xdr:ext cx="402590" cy="259080"/>
    <xdr:sp macro="" textlink="">
      <xdr:nvSpPr>
        <xdr:cNvPr id="104" name="n_4aveValue有形固定資産減価償却率"/>
        <xdr:cNvSpPr txBox="1"/>
      </xdr:nvSpPr>
      <xdr:spPr>
        <a:xfrm>
          <a:off x="1562735" y="5847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122555</xdr:rowOff>
    </xdr:from>
    <xdr:ext cx="402590" cy="256540"/>
    <xdr:sp macro="" textlink="">
      <xdr:nvSpPr>
        <xdr:cNvPr id="105" name="n_1mainValue有形固定資産減価償却率"/>
        <xdr:cNvSpPr txBox="1"/>
      </xdr:nvSpPr>
      <xdr:spPr>
        <a:xfrm>
          <a:off x="3836035" y="63804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79375</xdr:rowOff>
    </xdr:from>
    <xdr:ext cx="402590" cy="258445"/>
    <xdr:sp macro="" textlink="">
      <xdr:nvSpPr>
        <xdr:cNvPr id="106" name="n_2mainValue有形固定資産減価償却率"/>
        <xdr:cNvSpPr txBox="1"/>
      </xdr:nvSpPr>
      <xdr:spPr>
        <a:xfrm>
          <a:off x="3086735" y="63373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46990</xdr:rowOff>
    </xdr:from>
    <xdr:ext cx="402590" cy="259080"/>
    <xdr:sp macro="" textlink="">
      <xdr:nvSpPr>
        <xdr:cNvPr id="107" name="n_3mainValue有形固定資産減価償却率"/>
        <xdr:cNvSpPr txBox="1"/>
      </xdr:nvSpPr>
      <xdr:spPr>
        <a:xfrm>
          <a:off x="2324735" y="6304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17780</xdr:rowOff>
    </xdr:from>
    <xdr:ext cx="402590" cy="256540"/>
    <xdr:sp macro="" textlink="">
      <xdr:nvSpPr>
        <xdr:cNvPr id="108" name="n_4mainValue有形固定資産減価償却率"/>
        <xdr:cNvSpPr txBox="1"/>
      </xdr:nvSpPr>
      <xdr:spPr>
        <a:xfrm>
          <a:off x="1562735" y="6275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[ 117.5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市債の着実な償還を進めたこと等から将来負担額は減少しており、公共施設老朽化対策に備えた基金への積立等を実施しているため、全国平均よりも小さい債務償還比率となっている。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24" name="テキスト ボックス 123"/>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5" name="直線コネクタ 12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885"/>
    <xdr:sp macro="" textlink="">
      <xdr:nvSpPr>
        <xdr:cNvPr id="126" name="テキスト ボックス 125"/>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7" name="直線コネクタ 12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8305" cy="222885"/>
    <xdr:sp macro="" textlink="">
      <xdr:nvSpPr>
        <xdr:cNvPr id="128" name="テキスト ボックス 127"/>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9" name="直線コネクタ 12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305" cy="222885"/>
    <xdr:sp macro="" textlink="">
      <xdr:nvSpPr>
        <xdr:cNvPr id="130" name="テキスト ボックス 129"/>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31" name="直線コネクタ 13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305" cy="222885"/>
    <xdr:sp macro="" textlink="">
      <xdr:nvSpPr>
        <xdr:cNvPr id="132" name="テキスト ボックス 131"/>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3" name="直線コネクタ 13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305" cy="222885"/>
    <xdr:sp macro="" textlink="">
      <xdr:nvSpPr>
        <xdr:cNvPr id="134" name="テキスト ボックス 133"/>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5" name="直線コネクタ 13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2885"/>
    <xdr:sp macro="" textlink="">
      <xdr:nvSpPr>
        <xdr:cNvPr id="136" name="テキスト ボックス 135"/>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65405</xdr:rowOff>
    </xdr:to>
    <xdr:cxnSp macro="">
      <xdr:nvCxnSpPr>
        <xdr:cNvPr id="139" name="直線コネクタ 138"/>
        <xdr:cNvCxnSpPr/>
      </xdr:nvCxnSpPr>
      <xdr:spPr>
        <a:xfrm flipV="1">
          <a:off x="14793595" y="526161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69215</xdr:rowOff>
    </xdr:from>
    <xdr:ext cx="467360" cy="259080"/>
    <xdr:sp macro="" textlink="">
      <xdr:nvSpPr>
        <xdr:cNvPr id="140" name="債務償還比率最小値テキスト"/>
        <xdr:cNvSpPr txBox="1"/>
      </xdr:nvSpPr>
      <xdr:spPr>
        <a:xfrm>
          <a:off x="14846300" y="6670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65405</xdr:rowOff>
    </xdr:from>
    <xdr:to xmlns:xdr="http://schemas.openxmlformats.org/drawingml/2006/spreadsheetDrawing">
      <xdr:col>76</xdr:col>
      <xdr:colOff>111125</xdr:colOff>
      <xdr:row>34</xdr:row>
      <xdr:rowOff>65405</xdr:rowOff>
    </xdr:to>
    <xdr:cxnSp macro="">
      <xdr:nvCxnSpPr>
        <xdr:cNvPr id="141" name="直線コネクタ 140"/>
        <xdr:cNvCxnSpPr/>
      </xdr:nvCxnSpPr>
      <xdr:spPr>
        <a:xfrm>
          <a:off x="14706600" y="666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7820" cy="259080"/>
    <xdr:sp macro="" textlink="">
      <xdr:nvSpPr>
        <xdr:cNvPr id="142" name="債務償還比率最大値テキスト"/>
        <xdr:cNvSpPr txBox="1"/>
      </xdr:nvSpPr>
      <xdr:spPr>
        <a:xfrm>
          <a:off x="14846300" y="503682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3" name="直線コネクタ 14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164465</xdr:rowOff>
    </xdr:from>
    <xdr:ext cx="467360" cy="259080"/>
    <xdr:sp macro="" textlink="">
      <xdr:nvSpPr>
        <xdr:cNvPr id="144" name="債務償還比率平均値テキスト"/>
        <xdr:cNvSpPr txBox="1"/>
      </xdr:nvSpPr>
      <xdr:spPr>
        <a:xfrm>
          <a:off x="14846300" y="590804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14605</xdr:rowOff>
    </xdr:from>
    <xdr:to xmlns:xdr="http://schemas.openxmlformats.org/drawingml/2006/spreadsheetDrawing">
      <xdr:col>76</xdr:col>
      <xdr:colOff>73025</xdr:colOff>
      <xdr:row>30</xdr:row>
      <xdr:rowOff>116205</xdr:rowOff>
    </xdr:to>
    <xdr:sp macro="" textlink="">
      <xdr:nvSpPr>
        <xdr:cNvPr id="145" name="フローチャート: 判断 144"/>
        <xdr:cNvSpPr/>
      </xdr:nvSpPr>
      <xdr:spPr>
        <a:xfrm>
          <a:off x="1474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12700</xdr:rowOff>
    </xdr:from>
    <xdr:to xmlns:xdr="http://schemas.openxmlformats.org/drawingml/2006/spreadsheetDrawing">
      <xdr:col>72</xdr:col>
      <xdr:colOff>123825</xdr:colOff>
      <xdr:row>30</xdr:row>
      <xdr:rowOff>114300</xdr:rowOff>
    </xdr:to>
    <xdr:sp macro="" textlink="">
      <xdr:nvSpPr>
        <xdr:cNvPr id="146" name="フローチャート: 判断 145"/>
        <xdr:cNvSpPr/>
      </xdr:nvSpPr>
      <xdr:spPr>
        <a:xfrm>
          <a:off x="14033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128905</xdr:rowOff>
    </xdr:from>
    <xdr:to xmlns:xdr="http://schemas.openxmlformats.org/drawingml/2006/spreadsheetDrawing">
      <xdr:col>68</xdr:col>
      <xdr:colOff>123825</xdr:colOff>
      <xdr:row>30</xdr:row>
      <xdr:rowOff>59055</xdr:rowOff>
    </xdr:to>
    <xdr:sp macro="" textlink="">
      <xdr:nvSpPr>
        <xdr:cNvPr id="147" name="フローチャート: 判断 146"/>
        <xdr:cNvSpPr/>
      </xdr:nvSpPr>
      <xdr:spPr>
        <a:xfrm>
          <a:off x="13271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29210</xdr:rowOff>
    </xdr:from>
    <xdr:to xmlns:xdr="http://schemas.openxmlformats.org/drawingml/2006/spreadsheetDrawing">
      <xdr:col>64</xdr:col>
      <xdr:colOff>123825</xdr:colOff>
      <xdr:row>31</xdr:row>
      <xdr:rowOff>130175</xdr:rowOff>
    </xdr:to>
    <xdr:sp macro="" textlink="">
      <xdr:nvSpPr>
        <xdr:cNvPr id="148" name="フローチャート: 判断 147"/>
        <xdr:cNvSpPr/>
      </xdr:nvSpPr>
      <xdr:spPr>
        <a:xfrm>
          <a:off x="12509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57785</xdr:rowOff>
    </xdr:from>
    <xdr:to xmlns:xdr="http://schemas.openxmlformats.org/drawingml/2006/spreadsheetDrawing">
      <xdr:col>60</xdr:col>
      <xdr:colOff>123825</xdr:colOff>
      <xdr:row>31</xdr:row>
      <xdr:rowOff>159385</xdr:rowOff>
    </xdr:to>
    <xdr:sp macro="" textlink="">
      <xdr:nvSpPr>
        <xdr:cNvPr id="149" name="フローチャート: 判断 148"/>
        <xdr:cNvSpPr/>
      </xdr:nvSpPr>
      <xdr:spPr>
        <a:xfrm>
          <a:off x="11747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50" name="テキスト ボックス 149"/>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51" name="テキスト ボックス 150"/>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52" name="テキスト ボックス 151"/>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53" name="テキスト ボックス 152"/>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54" name="テキスト ボックス 153"/>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162560</xdr:rowOff>
    </xdr:from>
    <xdr:to xmlns:xdr="http://schemas.openxmlformats.org/drawingml/2006/spreadsheetDrawing">
      <xdr:col>76</xdr:col>
      <xdr:colOff>73025</xdr:colOff>
      <xdr:row>27</xdr:row>
      <xdr:rowOff>92710</xdr:rowOff>
    </xdr:to>
    <xdr:sp macro="" textlink="">
      <xdr:nvSpPr>
        <xdr:cNvPr id="155" name="楕円 154"/>
        <xdr:cNvSpPr/>
      </xdr:nvSpPr>
      <xdr:spPr>
        <a:xfrm>
          <a:off x="14744700" y="53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13970</xdr:rowOff>
    </xdr:from>
    <xdr:ext cx="467360" cy="259080"/>
    <xdr:sp macro="" textlink="">
      <xdr:nvSpPr>
        <xdr:cNvPr id="156" name="債務償還比率該当値テキスト"/>
        <xdr:cNvSpPr txBox="1"/>
      </xdr:nvSpPr>
      <xdr:spPr>
        <a:xfrm>
          <a:off x="14846300" y="5243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52070</xdr:rowOff>
    </xdr:from>
    <xdr:to xmlns:xdr="http://schemas.openxmlformats.org/drawingml/2006/spreadsheetDrawing">
      <xdr:col>72</xdr:col>
      <xdr:colOff>123825</xdr:colOff>
      <xdr:row>27</xdr:row>
      <xdr:rowOff>153670</xdr:rowOff>
    </xdr:to>
    <xdr:sp macro="" textlink="">
      <xdr:nvSpPr>
        <xdr:cNvPr id="157" name="楕円 156"/>
        <xdr:cNvSpPr/>
      </xdr:nvSpPr>
      <xdr:spPr>
        <a:xfrm>
          <a:off x="14033500" y="5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41910</xdr:rowOff>
    </xdr:from>
    <xdr:to xmlns:xdr="http://schemas.openxmlformats.org/drawingml/2006/spreadsheetDrawing">
      <xdr:col>76</xdr:col>
      <xdr:colOff>22225</xdr:colOff>
      <xdr:row>27</xdr:row>
      <xdr:rowOff>102870</xdr:rowOff>
    </xdr:to>
    <xdr:cxnSp macro="">
      <xdr:nvCxnSpPr>
        <xdr:cNvPr id="158" name="直線コネクタ 157"/>
        <xdr:cNvCxnSpPr/>
      </xdr:nvCxnSpPr>
      <xdr:spPr>
        <a:xfrm flipV="1">
          <a:off x="14084300" y="5442585"/>
          <a:ext cx="711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109220</xdr:rowOff>
    </xdr:from>
    <xdr:to xmlns:xdr="http://schemas.openxmlformats.org/drawingml/2006/spreadsheetDrawing">
      <xdr:col>68</xdr:col>
      <xdr:colOff>123825</xdr:colOff>
      <xdr:row>28</xdr:row>
      <xdr:rowOff>39370</xdr:rowOff>
    </xdr:to>
    <xdr:sp macro="" textlink="">
      <xdr:nvSpPr>
        <xdr:cNvPr id="159" name="楕円 158"/>
        <xdr:cNvSpPr/>
      </xdr:nvSpPr>
      <xdr:spPr>
        <a:xfrm>
          <a:off x="13271500" y="55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102870</xdr:rowOff>
    </xdr:from>
    <xdr:to xmlns:xdr="http://schemas.openxmlformats.org/drawingml/2006/spreadsheetDrawing">
      <xdr:col>72</xdr:col>
      <xdr:colOff>73025</xdr:colOff>
      <xdr:row>27</xdr:row>
      <xdr:rowOff>160020</xdr:rowOff>
    </xdr:to>
    <xdr:cxnSp macro="">
      <xdr:nvCxnSpPr>
        <xdr:cNvPr id="160" name="直線コネクタ 159"/>
        <xdr:cNvCxnSpPr/>
      </xdr:nvCxnSpPr>
      <xdr:spPr>
        <a:xfrm flipV="1">
          <a:off x="13322300" y="5503545"/>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89535</xdr:rowOff>
    </xdr:from>
    <xdr:to xmlns:xdr="http://schemas.openxmlformats.org/drawingml/2006/spreadsheetDrawing">
      <xdr:col>64</xdr:col>
      <xdr:colOff>123825</xdr:colOff>
      <xdr:row>29</xdr:row>
      <xdr:rowOff>19685</xdr:rowOff>
    </xdr:to>
    <xdr:sp macro="" textlink="">
      <xdr:nvSpPr>
        <xdr:cNvPr id="161" name="楕円 160"/>
        <xdr:cNvSpPr/>
      </xdr:nvSpPr>
      <xdr:spPr>
        <a:xfrm>
          <a:off x="125095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160020</xdr:rowOff>
    </xdr:from>
    <xdr:to xmlns:xdr="http://schemas.openxmlformats.org/drawingml/2006/spreadsheetDrawing">
      <xdr:col>68</xdr:col>
      <xdr:colOff>73025</xdr:colOff>
      <xdr:row>28</xdr:row>
      <xdr:rowOff>140335</xdr:rowOff>
    </xdr:to>
    <xdr:cxnSp macro="">
      <xdr:nvCxnSpPr>
        <xdr:cNvPr id="162" name="直線コネクタ 161"/>
        <xdr:cNvCxnSpPr/>
      </xdr:nvCxnSpPr>
      <xdr:spPr>
        <a:xfrm flipV="1">
          <a:off x="12560300" y="5560695"/>
          <a:ext cx="762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129540</xdr:rowOff>
    </xdr:from>
    <xdr:to xmlns:xdr="http://schemas.openxmlformats.org/drawingml/2006/spreadsheetDrawing">
      <xdr:col>60</xdr:col>
      <xdr:colOff>123825</xdr:colOff>
      <xdr:row>29</xdr:row>
      <xdr:rowOff>59690</xdr:rowOff>
    </xdr:to>
    <xdr:sp macro="" textlink="">
      <xdr:nvSpPr>
        <xdr:cNvPr id="163" name="楕円 162"/>
        <xdr:cNvSpPr/>
      </xdr:nvSpPr>
      <xdr:spPr>
        <a:xfrm>
          <a:off x="11747500" y="57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140335</xdr:rowOff>
    </xdr:from>
    <xdr:to xmlns:xdr="http://schemas.openxmlformats.org/drawingml/2006/spreadsheetDrawing">
      <xdr:col>64</xdr:col>
      <xdr:colOff>73025</xdr:colOff>
      <xdr:row>29</xdr:row>
      <xdr:rowOff>8890</xdr:rowOff>
    </xdr:to>
    <xdr:cxnSp macro="">
      <xdr:nvCxnSpPr>
        <xdr:cNvPr id="164" name="直線コネクタ 163"/>
        <xdr:cNvCxnSpPr/>
      </xdr:nvCxnSpPr>
      <xdr:spPr>
        <a:xfrm flipV="1">
          <a:off x="11798300" y="571246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106045</xdr:rowOff>
    </xdr:from>
    <xdr:ext cx="467360" cy="259080"/>
    <xdr:sp macro="" textlink="">
      <xdr:nvSpPr>
        <xdr:cNvPr id="165" name="n_1aveValue債務償還比率"/>
        <xdr:cNvSpPr txBox="1"/>
      </xdr:nvSpPr>
      <xdr:spPr>
        <a:xfrm>
          <a:off x="13836650" y="6021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50165</xdr:rowOff>
    </xdr:from>
    <xdr:ext cx="467360" cy="259080"/>
    <xdr:sp macro="" textlink="">
      <xdr:nvSpPr>
        <xdr:cNvPr id="166" name="n_2aveValue債務償還比率"/>
        <xdr:cNvSpPr txBox="1"/>
      </xdr:nvSpPr>
      <xdr:spPr>
        <a:xfrm>
          <a:off x="13087350" y="5965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121285</xdr:rowOff>
    </xdr:from>
    <xdr:ext cx="467360" cy="256540"/>
    <xdr:sp macro="" textlink="">
      <xdr:nvSpPr>
        <xdr:cNvPr id="167" name="n_3aveValue債務償還比率"/>
        <xdr:cNvSpPr txBox="1"/>
      </xdr:nvSpPr>
      <xdr:spPr>
        <a:xfrm>
          <a:off x="12325350" y="6207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150495</xdr:rowOff>
    </xdr:from>
    <xdr:ext cx="467360" cy="259080"/>
    <xdr:sp macro="" textlink="">
      <xdr:nvSpPr>
        <xdr:cNvPr id="168" name="n_4aveValue債務償還比率"/>
        <xdr:cNvSpPr txBox="1"/>
      </xdr:nvSpPr>
      <xdr:spPr>
        <a:xfrm>
          <a:off x="11563350" y="6236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25</xdr:row>
      <xdr:rowOff>170180</xdr:rowOff>
    </xdr:from>
    <xdr:ext cx="467360" cy="259080"/>
    <xdr:sp macro="" textlink="">
      <xdr:nvSpPr>
        <xdr:cNvPr id="169" name="n_1mainValue債務償還比率"/>
        <xdr:cNvSpPr txBox="1"/>
      </xdr:nvSpPr>
      <xdr:spPr>
        <a:xfrm>
          <a:off x="13836650" y="5227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55880</xdr:rowOff>
    </xdr:from>
    <xdr:ext cx="467360" cy="259080"/>
    <xdr:sp macro="" textlink="">
      <xdr:nvSpPr>
        <xdr:cNvPr id="170" name="n_2mainValue債務償還比率"/>
        <xdr:cNvSpPr txBox="1"/>
      </xdr:nvSpPr>
      <xdr:spPr>
        <a:xfrm>
          <a:off x="13087350" y="52851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36195</xdr:rowOff>
    </xdr:from>
    <xdr:ext cx="467360" cy="259080"/>
    <xdr:sp macro="" textlink="">
      <xdr:nvSpPr>
        <xdr:cNvPr id="171" name="n_3mainValue債務償還比率"/>
        <xdr:cNvSpPr txBox="1"/>
      </xdr:nvSpPr>
      <xdr:spPr>
        <a:xfrm>
          <a:off x="12325350" y="5436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76200</xdr:rowOff>
    </xdr:from>
    <xdr:ext cx="467360" cy="256540"/>
    <xdr:sp macro="" textlink="">
      <xdr:nvSpPr>
        <xdr:cNvPr id="172" name="n_4mainValue債務償還比率"/>
        <xdr:cNvSpPr txBox="1"/>
      </xdr:nvSpPr>
      <xdr:spPr>
        <a:xfrm>
          <a:off x="11563350" y="54768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5" name="テキスト ボックス 17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76" name="テキスト ボックス 175"/>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7" name="テキスト ボックス 17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8" name="テキスト ボックス 177"/>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112,241
111,046
14.15
40,436,751
39,045,254
1,169,502
21,304,903
24,097,019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820" cy="259080"/>
    <xdr:sp macro="" textlink="">
      <xdr:nvSpPr>
        <xdr:cNvPr id="45" name="テキスト ボックス 44"/>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21590</xdr:rowOff>
    </xdr:from>
    <xdr:to xmlns:xdr="http://schemas.openxmlformats.org/drawingml/2006/spreadsheetDrawing">
      <xdr:col>24</xdr:col>
      <xdr:colOff>62865</xdr:colOff>
      <xdr:row>41</xdr:row>
      <xdr:rowOff>41910</xdr:rowOff>
    </xdr:to>
    <xdr:cxnSp macro="">
      <xdr:nvCxnSpPr>
        <xdr:cNvPr id="55" name="直線コネクタ 54"/>
        <xdr:cNvCxnSpPr/>
      </xdr:nvCxnSpPr>
      <xdr:spPr>
        <a:xfrm flipV="1">
          <a:off x="4634865" y="585089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45720</xdr:rowOff>
    </xdr:from>
    <xdr:ext cx="405130" cy="259080"/>
    <xdr:sp macro="" textlink="">
      <xdr:nvSpPr>
        <xdr:cNvPr id="56" name="【道路】&#10;有形固定資産減価償却率最小値テキスト"/>
        <xdr:cNvSpPr txBox="1"/>
      </xdr:nvSpPr>
      <xdr:spPr>
        <a:xfrm>
          <a:off x="4673600" y="707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41910</xdr:rowOff>
    </xdr:from>
    <xdr:to xmlns:xdr="http://schemas.openxmlformats.org/drawingml/2006/spreadsheetDrawing">
      <xdr:col>24</xdr:col>
      <xdr:colOff>152400</xdr:colOff>
      <xdr:row>41</xdr:row>
      <xdr:rowOff>41910</xdr:rowOff>
    </xdr:to>
    <xdr:cxnSp macro="">
      <xdr:nvCxnSpPr>
        <xdr:cNvPr id="57" name="直線コネクタ 56"/>
        <xdr:cNvCxnSpPr/>
      </xdr:nvCxnSpPr>
      <xdr:spPr>
        <a:xfrm>
          <a:off x="4546600" y="707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139700</xdr:rowOff>
    </xdr:from>
    <xdr:ext cx="405130" cy="259080"/>
    <xdr:sp macro="" textlink="">
      <xdr:nvSpPr>
        <xdr:cNvPr id="58" name="【道路】&#10;有形固定資産減価償却率最大値テキスト"/>
        <xdr:cNvSpPr txBox="1"/>
      </xdr:nvSpPr>
      <xdr:spPr>
        <a:xfrm>
          <a:off x="4673600" y="562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21590</xdr:rowOff>
    </xdr:from>
    <xdr:to xmlns:xdr="http://schemas.openxmlformats.org/drawingml/2006/spreadsheetDrawing">
      <xdr:col>24</xdr:col>
      <xdr:colOff>152400</xdr:colOff>
      <xdr:row>34</xdr:row>
      <xdr:rowOff>21590</xdr:rowOff>
    </xdr:to>
    <xdr:cxnSp macro="">
      <xdr:nvCxnSpPr>
        <xdr:cNvPr id="59" name="直線コネクタ 58"/>
        <xdr:cNvCxnSpPr/>
      </xdr:nvCxnSpPr>
      <xdr:spPr>
        <a:xfrm>
          <a:off x="4546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116840</xdr:rowOff>
    </xdr:from>
    <xdr:ext cx="405130" cy="259080"/>
    <xdr:sp macro="" textlink="">
      <xdr:nvSpPr>
        <xdr:cNvPr id="60" name="【道路】&#10;有形固定資産減価償却率平均値テキスト"/>
        <xdr:cNvSpPr txBox="1"/>
      </xdr:nvSpPr>
      <xdr:spPr>
        <a:xfrm>
          <a:off x="4673600" y="628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93980</xdr:rowOff>
    </xdr:from>
    <xdr:to xmlns:xdr="http://schemas.openxmlformats.org/drawingml/2006/spreadsheetDrawing">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41275</xdr:rowOff>
    </xdr:from>
    <xdr:to xmlns:xdr="http://schemas.openxmlformats.org/drawingml/2006/spreadsheetDrawing">
      <xdr:col>20</xdr:col>
      <xdr:colOff>38100</xdr:colOff>
      <xdr:row>37</xdr:row>
      <xdr:rowOff>143510</xdr:rowOff>
    </xdr:to>
    <xdr:sp macro="" textlink="">
      <xdr:nvSpPr>
        <xdr:cNvPr id="62" name="フローチャート: 判断 61"/>
        <xdr:cNvSpPr/>
      </xdr:nvSpPr>
      <xdr:spPr>
        <a:xfrm>
          <a:off x="3746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155575</xdr:rowOff>
    </xdr:from>
    <xdr:to xmlns:xdr="http://schemas.openxmlformats.org/drawingml/2006/spreadsheetDrawing">
      <xdr:col>10</xdr:col>
      <xdr:colOff>165100</xdr:colOff>
      <xdr:row>37</xdr:row>
      <xdr:rowOff>86360</xdr:rowOff>
    </xdr:to>
    <xdr:sp macro="" textlink="">
      <xdr:nvSpPr>
        <xdr:cNvPr id="64" name="フローチャート: 判断 63"/>
        <xdr:cNvSpPr/>
      </xdr:nvSpPr>
      <xdr:spPr>
        <a:xfrm>
          <a:off x="1968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142240</xdr:rowOff>
    </xdr:from>
    <xdr:to xmlns:xdr="http://schemas.openxmlformats.org/drawingml/2006/spreadsheetDrawing">
      <xdr:col>6</xdr:col>
      <xdr:colOff>38100</xdr:colOff>
      <xdr:row>37</xdr:row>
      <xdr:rowOff>72390</xdr:rowOff>
    </xdr:to>
    <xdr:sp macro="" textlink="">
      <xdr:nvSpPr>
        <xdr:cNvPr id="65" name="フローチャート: 判断 64"/>
        <xdr:cNvSpPr/>
      </xdr:nvSpPr>
      <xdr:spPr>
        <a:xfrm>
          <a:off x="1079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62230</xdr:rowOff>
    </xdr:from>
    <xdr:to xmlns:xdr="http://schemas.openxmlformats.org/drawingml/2006/spreadsheetDrawing">
      <xdr:col>24</xdr:col>
      <xdr:colOff>114300</xdr:colOff>
      <xdr:row>39</xdr:row>
      <xdr:rowOff>163830</xdr:rowOff>
    </xdr:to>
    <xdr:sp macro="" textlink="">
      <xdr:nvSpPr>
        <xdr:cNvPr id="71" name="楕円 70"/>
        <xdr:cNvSpPr/>
      </xdr:nvSpPr>
      <xdr:spPr>
        <a:xfrm>
          <a:off x="4584700" y="67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40640</xdr:rowOff>
    </xdr:from>
    <xdr:ext cx="405130" cy="256540"/>
    <xdr:sp macro="" textlink="">
      <xdr:nvSpPr>
        <xdr:cNvPr id="72" name="【道路】&#10;有形固定資産減価償却率該当値テキスト"/>
        <xdr:cNvSpPr txBox="1"/>
      </xdr:nvSpPr>
      <xdr:spPr>
        <a:xfrm>
          <a:off x="4673600" y="67271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25400</xdr:rowOff>
    </xdr:from>
    <xdr:to xmlns:xdr="http://schemas.openxmlformats.org/drawingml/2006/spreadsheetDrawing">
      <xdr:col>20</xdr:col>
      <xdr:colOff>38100</xdr:colOff>
      <xdr:row>39</xdr:row>
      <xdr:rowOff>127000</xdr:rowOff>
    </xdr:to>
    <xdr:sp macro="" textlink="">
      <xdr:nvSpPr>
        <xdr:cNvPr id="73" name="楕円 72"/>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76200</xdr:rowOff>
    </xdr:from>
    <xdr:to xmlns:xdr="http://schemas.openxmlformats.org/drawingml/2006/spreadsheetDrawing">
      <xdr:col>24</xdr:col>
      <xdr:colOff>63500</xdr:colOff>
      <xdr:row>39</xdr:row>
      <xdr:rowOff>113030</xdr:rowOff>
    </xdr:to>
    <xdr:cxnSp macro="">
      <xdr:nvCxnSpPr>
        <xdr:cNvPr id="74" name="直線コネクタ 73"/>
        <xdr:cNvCxnSpPr/>
      </xdr:nvCxnSpPr>
      <xdr:spPr>
        <a:xfrm>
          <a:off x="3797300" y="67627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160020</xdr:rowOff>
    </xdr:from>
    <xdr:to xmlns:xdr="http://schemas.openxmlformats.org/drawingml/2006/spreadsheetDrawing">
      <xdr:col>15</xdr:col>
      <xdr:colOff>101600</xdr:colOff>
      <xdr:row>39</xdr:row>
      <xdr:rowOff>90170</xdr:rowOff>
    </xdr:to>
    <xdr:sp macro="" textlink="">
      <xdr:nvSpPr>
        <xdr:cNvPr id="75" name="楕円 74"/>
        <xdr:cNvSpPr/>
      </xdr:nvSpPr>
      <xdr:spPr>
        <a:xfrm>
          <a:off x="2857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39370</xdr:rowOff>
    </xdr:from>
    <xdr:to xmlns:xdr="http://schemas.openxmlformats.org/drawingml/2006/spreadsheetDrawing">
      <xdr:col>19</xdr:col>
      <xdr:colOff>177800</xdr:colOff>
      <xdr:row>39</xdr:row>
      <xdr:rowOff>76200</xdr:rowOff>
    </xdr:to>
    <xdr:cxnSp macro="">
      <xdr:nvCxnSpPr>
        <xdr:cNvPr id="76" name="直線コネクタ 75"/>
        <xdr:cNvCxnSpPr/>
      </xdr:nvCxnSpPr>
      <xdr:spPr>
        <a:xfrm>
          <a:off x="2908300" y="67259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148590</xdr:rowOff>
    </xdr:from>
    <xdr:to xmlns:xdr="http://schemas.openxmlformats.org/drawingml/2006/spreadsheetDrawing">
      <xdr:col>10</xdr:col>
      <xdr:colOff>165100</xdr:colOff>
      <xdr:row>39</xdr:row>
      <xdr:rowOff>78740</xdr:rowOff>
    </xdr:to>
    <xdr:sp macro="" textlink="">
      <xdr:nvSpPr>
        <xdr:cNvPr id="77" name="楕円 76"/>
        <xdr:cNvSpPr/>
      </xdr:nvSpPr>
      <xdr:spPr>
        <a:xfrm>
          <a:off x="1968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27940</xdr:rowOff>
    </xdr:from>
    <xdr:to xmlns:xdr="http://schemas.openxmlformats.org/drawingml/2006/spreadsheetDrawing">
      <xdr:col>15</xdr:col>
      <xdr:colOff>50800</xdr:colOff>
      <xdr:row>39</xdr:row>
      <xdr:rowOff>39370</xdr:rowOff>
    </xdr:to>
    <xdr:cxnSp macro="">
      <xdr:nvCxnSpPr>
        <xdr:cNvPr id="78" name="直線コネクタ 77"/>
        <xdr:cNvCxnSpPr/>
      </xdr:nvCxnSpPr>
      <xdr:spPr>
        <a:xfrm>
          <a:off x="2019300" y="67144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112395</xdr:rowOff>
    </xdr:from>
    <xdr:to xmlns:xdr="http://schemas.openxmlformats.org/drawingml/2006/spreadsheetDrawing">
      <xdr:col>6</xdr:col>
      <xdr:colOff>38100</xdr:colOff>
      <xdr:row>39</xdr:row>
      <xdr:rowOff>42545</xdr:rowOff>
    </xdr:to>
    <xdr:sp macro="" textlink="">
      <xdr:nvSpPr>
        <xdr:cNvPr id="79" name="楕円 78"/>
        <xdr:cNvSpPr/>
      </xdr:nvSpPr>
      <xdr:spPr>
        <a:xfrm>
          <a:off x="1079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163195</xdr:rowOff>
    </xdr:from>
    <xdr:to xmlns:xdr="http://schemas.openxmlformats.org/drawingml/2006/spreadsheetDrawing">
      <xdr:col>10</xdr:col>
      <xdr:colOff>114300</xdr:colOff>
      <xdr:row>39</xdr:row>
      <xdr:rowOff>27940</xdr:rowOff>
    </xdr:to>
    <xdr:cxnSp macro="">
      <xdr:nvCxnSpPr>
        <xdr:cNvPr id="80" name="直線コネクタ 79"/>
        <xdr:cNvCxnSpPr/>
      </xdr:nvCxnSpPr>
      <xdr:spPr>
        <a:xfrm>
          <a:off x="1130300" y="66782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159385</xdr:rowOff>
    </xdr:from>
    <xdr:ext cx="405130" cy="258445"/>
    <xdr:sp macro="" textlink="">
      <xdr:nvSpPr>
        <xdr:cNvPr id="81" name="n_1aveValue【道路】&#10;有形固定資産減価償却率"/>
        <xdr:cNvSpPr txBox="1"/>
      </xdr:nvSpPr>
      <xdr:spPr>
        <a:xfrm>
          <a:off x="3582035" y="6160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111760</xdr:rowOff>
    </xdr:from>
    <xdr:ext cx="402590" cy="256540"/>
    <xdr:sp macro="" textlink="">
      <xdr:nvSpPr>
        <xdr:cNvPr id="82" name="n_2aveValue【道路】&#10;有形固定資産減価償却率"/>
        <xdr:cNvSpPr txBox="1"/>
      </xdr:nvSpPr>
      <xdr:spPr>
        <a:xfrm>
          <a:off x="2705735" y="6112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102235</xdr:rowOff>
    </xdr:from>
    <xdr:ext cx="402590" cy="258445"/>
    <xdr:sp macro="" textlink="">
      <xdr:nvSpPr>
        <xdr:cNvPr id="83" name="n_3aveValue【道路】&#10;有形固定資産減価償却率"/>
        <xdr:cNvSpPr txBox="1"/>
      </xdr:nvSpPr>
      <xdr:spPr>
        <a:xfrm>
          <a:off x="1816735" y="61029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88900</xdr:rowOff>
    </xdr:from>
    <xdr:ext cx="402590" cy="256540"/>
    <xdr:sp macro="" textlink="">
      <xdr:nvSpPr>
        <xdr:cNvPr id="84" name="n_4aveValue【道路】&#10;有形固定資産減価償却率"/>
        <xdr:cNvSpPr txBox="1"/>
      </xdr:nvSpPr>
      <xdr:spPr>
        <a:xfrm>
          <a:off x="927735" y="60896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118110</xdr:rowOff>
    </xdr:from>
    <xdr:ext cx="405130" cy="259080"/>
    <xdr:sp macro="" textlink="">
      <xdr:nvSpPr>
        <xdr:cNvPr id="85" name="n_1mainValue【道路】&#10;有形固定資産減価償却率"/>
        <xdr:cNvSpPr txBox="1"/>
      </xdr:nvSpPr>
      <xdr:spPr>
        <a:xfrm>
          <a:off x="3582035" y="680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81280</xdr:rowOff>
    </xdr:from>
    <xdr:ext cx="402590" cy="259080"/>
    <xdr:sp macro="" textlink="">
      <xdr:nvSpPr>
        <xdr:cNvPr id="86" name="n_2mainValue【道路】&#10;有形固定資産減価償却率"/>
        <xdr:cNvSpPr txBox="1"/>
      </xdr:nvSpPr>
      <xdr:spPr>
        <a:xfrm>
          <a:off x="2705735" y="6767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69850</xdr:rowOff>
    </xdr:from>
    <xdr:ext cx="402590" cy="259080"/>
    <xdr:sp macro="" textlink="">
      <xdr:nvSpPr>
        <xdr:cNvPr id="87" name="n_3mainValue【道路】&#10;有形固定資産減価償却率"/>
        <xdr:cNvSpPr txBox="1"/>
      </xdr:nvSpPr>
      <xdr:spPr>
        <a:xfrm>
          <a:off x="1816735" y="6756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33655</xdr:rowOff>
    </xdr:from>
    <xdr:ext cx="402590" cy="258445"/>
    <xdr:sp macro="" textlink="">
      <xdr:nvSpPr>
        <xdr:cNvPr id="88" name="n_4mainValue【道路】&#10;有形固定資産減価償却率"/>
        <xdr:cNvSpPr txBox="1"/>
      </xdr:nvSpPr>
      <xdr:spPr>
        <a:xfrm>
          <a:off x="927735" y="67202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7" name="テキスト ボックス 96"/>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0" name="テキスト ボックス 99"/>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2" name="テキスト ボックス 101"/>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6540"/>
    <xdr:sp macro="" textlink="">
      <xdr:nvSpPr>
        <xdr:cNvPr id="108" name="テキスト ボックス 107"/>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2540</xdr:rowOff>
    </xdr:from>
    <xdr:to xmlns:xdr="http://schemas.openxmlformats.org/drawingml/2006/spreadsheetDrawing">
      <xdr:col>54</xdr:col>
      <xdr:colOff>189865</xdr:colOff>
      <xdr:row>41</xdr:row>
      <xdr:rowOff>104140</xdr:rowOff>
    </xdr:to>
    <xdr:cxnSp macro="">
      <xdr:nvCxnSpPr>
        <xdr:cNvPr id="112" name="直線コネクタ 111"/>
        <xdr:cNvCxnSpPr/>
      </xdr:nvCxnSpPr>
      <xdr:spPr>
        <a:xfrm flipV="1">
          <a:off x="10476865" y="583184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107950</xdr:rowOff>
    </xdr:from>
    <xdr:ext cx="469900" cy="259080"/>
    <xdr:sp macro="" textlink="">
      <xdr:nvSpPr>
        <xdr:cNvPr id="113"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104140</xdr:rowOff>
    </xdr:from>
    <xdr:to xmlns:xdr="http://schemas.openxmlformats.org/drawingml/2006/spreadsheetDrawing">
      <xdr:col>55</xdr:col>
      <xdr:colOff>88900</xdr:colOff>
      <xdr:row>41</xdr:row>
      <xdr:rowOff>104140</xdr:rowOff>
    </xdr:to>
    <xdr:cxnSp macro="">
      <xdr:nvCxnSpPr>
        <xdr:cNvPr id="114" name="直線コネクタ 113"/>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120650</xdr:rowOff>
    </xdr:from>
    <xdr:ext cx="534670" cy="256540"/>
    <xdr:sp macro="" textlink="">
      <xdr:nvSpPr>
        <xdr:cNvPr id="115" name="【道路】&#10;一人当たり延長最大値テキスト"/>
        <xdr:cNvSpPr txBox="1"/>
      </xdr:nvSpPr>
      <xdr:spPr>
        <a:xfrm>
          <a:off x="10515600" y="56070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2540</xdr:rowOff>
    </xdr:from>
    <xdr:to xmlns:xdr="http://schemas.openxmlformats.org/drawingml/2006/spreadsheetDrawing">
      <xdr:col>55</xdr:col>
      <xdr:colOff>88900</xdr:colOff>
      <xdr:row>34</xdr:row>
      <xdr:rowOff>2540</xdr:rowOff>
    </xdr:to>
    <xdr:cxnSp macro="">
      <xdr:nvCxnSpPr>
        <xdr:cNvPr id="116" name="直線コネクタ 115"/>
        <xdr:cNvCxnSpPr/>
      </xdr:nvCxnSpPr>
      <xdr:spPr>
        <a:xfrm>
          <a:off x="10388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109220</xdr:rowOff>
    </xdr:from>
    <xdr:ext cx="469900" cy="256540"/>
    <xdr:sp macro="" textlink="">
      <xdr:nvSpPr>
        <xdr:cNvPr id="117" name="【道路】&#10;一人当たり延長平均値テキスト"/>
        <xdr:cNvSpPr txBox="1"/>
      </xdr:nvSpPr>
      <xdr:spPr>
        <a:xfrm>
          <a:off x="10515600" y="66243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86360</xdr:rowOff>
    </xdr:from>
    <xdr:to xmlns:xdr="http://schemas.openxmlformats.org/drawingml/2006/spreadsheetDrawing">
      <xdr:col>55</xdr:col>
      <xdr:colOff>50800</xdr:colOff>
      <xdr:row>40</xdr:row>
      <xdr:rowOff>15875</xdr:rowOff>
    </xdr:to>
    <xdr:sp macro="" textlink="">
      <xdr:nvSpPr>
        <xdr:cNvPr id="118" name="フローチャート: 判断 117"/>
        <xdr:cNvSpPr/>
      </xdr:nvSpPr>
      <xdr:spPr>
        <a:xfrm>
          <a:off x="104267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91440</xdr:rowOff>
    </xdr:from>
    <xdr:to xmlns:xdr="http://schemas.openxmlformats.org/drawingml/2006/spreadsheetDrawing">
      <xdr:col>50</xdr:col>
      <xdr:colOff>165100</xdr:colOff>
      <xdr:row>40</xdr:row>
      <xdr:rowOff>21590</xdr:rowOff>
    </xdr:to>
    <xdr:sp macro="" textlink="">
      <xdr:nvSpPr>
        <xdr:cNvPr id="119" name="フローチャート: 判断 118"/>
        <xdr:cNvSpPr/>
      </xdr:nvSpPr>
      <xdr:spPr>
        <a:xfrm>
          <a:off x="9588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86360</xdr:rowOff>
    </xdr:from>
    <xdr:to xmlns:xdr="http://schemas.openxmlformats.org/drawingml/2006/spreadsheetDrawing">
      <xdr:col>46</xdr:col>
      <xdr:colOff>38100</xdr:colOff>
      <xdr:row>40</xdr:row>
      <xdr:rowOff>16510</xdr:rowOff>
    </xdr:to>
    <xdr:sp macro="" textlink="">
      <xdr:nvSpPr>
        <xdr:cNvPr id="120" name="フローチャート: 判断 119"/>
        <xdr:cNvSpPr/>
      </xdr:nvSpPr>
      <xdr:spPr>
        <a:xfrm>
          <a:off x="8699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67945</xdr:rowOff>
    </xdr:from>
    <xdr:to xmlns:xdr="http://schemas.openxmlformats.org/drawingml/2006/spreadsheetDrawing">
      <xdr:col>41</xdr:col>
      <xdr:colOff>101600</xdr:colOff>
      <xdr:row>39</xdr:row>
      <xdr:rowOff>169545</xdr:rowOff>
    </xdr:to>
    <xdr:sp macro="" textlink="">
      <xdr:nvSpPr>
        <xdr:cNvPr id="121" name="フローチャート: 判断 120"/>
        <xdr:cNvSpPr/>
      </xdr:nvSpPr>
      <xdr:spPr>
        <a:xfrm>
          <a:off x="7810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89535</xdr:rowOff>
    </xdr:from>
    <xdr:to xmlns:xdr="http://schemas.openxmlformats.org/drawingml/2006/spreadsheetDrawing">
      <xdr:col>36</xdr:col>
      <xdr:colOff>165100</xdr:colOff>
      <xdr:row>40</xdr:row>
      <xdr:rowOff>19685</xdr:rowOff>
    </xdr:to>
    <xdr:sp macro="" textlink="">
      <xdr:nvSpPr>
        <xdr:cNvPr id="122" name="フローチャート: 判断 121"/>
        <xdr:cNvSpPr/>
      </xdr:nvSpPr>
      <xdr:spPr>
        <a:xfrm>
          <a:off x="6921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161290</xdr:rowOff>
    </xdr:from>
    <xdr:to xmlns:xdr="http://schemas.openxmlformats.org/drawingml/2006/spreadsheetDrawing">
      <xdr:col>55</xdr:col>
      <xdr:colOff>50800</xdr:colOff>
      <xdr:row>41</xdr:row>
      <xdr:rowOff>91440</xdr:rowOff>
    </xdr:to>
    <xdr:sp macro="" textlink="">
      <xdr:nvSpPr>
        <xdr:cNvPr id="128" name="楕円 127"/>
        <xdr:cNvSpPr/>
      </xdr:nvSpPr>
      <xdr:spPr>
        <a:xfrm>
          <a:off x="10426700" y="701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76200</xdr:rowOff>
    </xdr:from>
    <xdr:ext cx="469900" cy="256540"/>
    <xdr:sp macro="" textlink="">
      <xdr:nvSpPr>
        <xdr:cNvPr id="129" name="【道路】&#10;一人当たり延長該当値テキスト"/>
        <xdr:cNvSpPr txBox="1"/>
      </xdr:nvSpPr>
      <xdr:spPr>
        <a:xfrm>
          <a:off x="10515600" y="69342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161925</xdr:rowOff>
    </xdr:from>
    <xdr:to xmlns:xdr="http://schemas.openxmlformats.org/drawingml/2006/spreadsheetDrawing">
      <xdr:col>50</xdr:col>
      <xdr:colOff>165100</xdr:colOff>
      <xdr:row>41</xdr:row>
      <xdr:rowOff>92075</xdr:rowOff>
    </xdr:to>
    <xdr:sp macro="" textlink="">
      <xdr:nvSpPr>
        <xdr:cNvPr id="130" name="楕円 129"/>
        <xdr:cNvSpPr/>
      </xdr:nvSpPr>
      <xdr:spPr>
        <a:xfrm>
          <a:off x="95885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40640</xdr:rowOff>
    </xdr:from>
    <xdr:to xmlns:xdr="http://schemas.openxmlformats.org/drawingml/2006/spreadsheetDrawing">
      <xdr:col>55</xdr:col>
      <xdr:colOff>0</xdr:colOff>
      <xdr:row>41</xdr:row>
      <xdr:rowOff>41275</xdr:rowOff>
    </xdr:to>
    <xdr:cxnSp macro="">
      <xdr:nvCxnSpPr>
        <xdr:cNvPr id="131" name="直線コネクタ 130"/>
        <xdr:cNvCxnSpPr/>
      </xdr:nvCxnSpPr>
      <xdr:spPr>
        <a:xfrm flipV="1">
          <a:off x="9639300" y="70700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162560</xdr:rowOff>
    </xdr:from>
    <xdr:to xmlns:xdr="http://schemas.openxmlformats.org/drawingml/2006/spreadsheetDrawing">
      <xdr:col>46</xdr:col>
      <xdr:colOff>38100</xdr:colOff>
      <xdr:row>41</xdr:row>
      <xdr:rowOff>92710</xdr:rowOff>
    </xdr:to>
    <xdr:sp macro="" textlink="">
      <xdr:nvSpPr>
        <xdr:cNvPr id="132" name="楕円 131"/>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41275</xdr:rowOff>
    </xdr:from>
    <xdr:to xmlns:xdr="http://schemas.openxmlformats.org/drawingml/2006/spreadsheetDrawing">
      <xdr:col>50</xdr:col>
      <xdr:colOff>114300</xdr:colOff>
      <xdr:row>41</xdr:row>
      <xdr:rowOff>41910</xdr:rowOff>
    </xdr:to>
    <xdr:cxnSp macro="">
      <xdr:nvCxnSpPr>
        <xdr:cNvPr id="133" name="直線コネクタ 132"/>
        <xdr:cNvCxnSpPr/>
      </xdr:nvCxnSpPr>
      <xdr:spPr>
        <a:xfrm flipV="1">
          <a:off x="8750300" y="70707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162560</xdr:rowOff>
    </xdr:from>
    <xdr:to xmlns:xdr="http://schemas.openxmlformats.org/drawingml/2006/spreadsheetDrawing">
      <xdr:col>41</xdr:col>
      <xdr:colOff>101600</xdr:colOff>
      <xdr:row>41</xdr:row>
      <xdr:rowOff>92710</xdr:rowOff>
    </xdr:to>
    <xdr:sp macro="" textlink="">
      <xdr:nvSpPr>
        <xdr:cNvPr id="134" name="楕円 133"/>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41910</xdr:rowOff>
    </xdr:from>
    <xdr:to xmlns:xdr="http://schemas.openxmlformats.org/drawingml/2006/spreadsheetDrawing">
      <xdr:col>45</xdr:col>
      <xdr:colOff>177800</xdr:colOff>
      <xdr:row>41</xdr:row>
      <xdr:rowOff>41910</xdr:rowOff>
    </xdr:to>
    <xdr:cxnSp macro="">
      <xdr:nvCxnSpPr>
        <xdr:cNvPr id="135" name="直線コネクタ 134"/>
        <xdr:cNvCxnSpPr/>
      </xdr:nvCxnSpPr>
      <xdr:spPr>
        <a:xfrm flipV="1">
          <a:off x="78613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162560</xdr:rowOff>
    </xdr:from>
    <xdr:to xmlns:xdr="http://schemas.openxmlformats.org/drawingml/2006/spreadsheetDrawing">
      <xdr:col>36</xdr:col>
      <xdr:colOff>165100</xdr:colOff>
      <xdr:row>41</xdr:row>
      <xdr:rowOff>92710</xdr:rowOff>
    </xdr:to>
    <xdr:sp macro="" textlink="">
      <xdr:nvSpPr>
        <xdr:cNvPr id="136" name="楕円 135"/>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41910</xdr:rowOff>
    </xdr:from>
    <xdr:to xmlns:xdr="http://schemas.openxmlformats.org/drawingml/2006/spreadsheetDrawing">
      <xdr:col>41</xdr:col>
      <xdr:colOff>50800</xdr:colOff>
      <xdr:row>41</xdr:row>
      <xdr:rowOff>41910</xdr:rowOff>
    </xdr:to>
    <xdr:cxnSp macro="">
      <xdr:nvCxnSpPr>
        <xdr:cNvPr id="137" name="直線コネクタ 136"/>
        <xdr:cNvCxnSpPr/>
      </xdr:nvCxnSpPr>
      <xdr:spPr>
        <a:xfrm>
          <a:off x="69723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38100</xdr:rowOff>
    </xdr:from>
    <xdr:ext cx="469900" cy="259080"/>
    <xdr:sp macro="" textlink="">
      <xdr:nvSpPr>
        <xdr:cNvPr id="138" name="n_1aveValue【道路】&#10;一人当たり延長"/>
        <xdr:cNvSpPr txBox="1"/>
      </xdr:nvSpPr>
      <xdr:spPr>
        <a:xfrm>
          <a:off x="9391650" y="655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33020</xdr:rowOff>
    </xdr:from>
    <xdr:ext cx="467360" cy="259080"/>
    <xdr:sp macro="" textlink="">
      <xdr:nvSpPr>
        <xdr:cNvPr id="139" name="n_2aveValue【道路】&#10;一人当たり延長"/>
        <xdr:cNvSpPr txBox="1"/>
      </xdr:nvSpPr>
      <xdr:spPr>
        <a:xfrm>
          <a:off x="8515350" y="6548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14605</xdr:rowOff>
    </xdr:from>
    <xdr:ext cx="467360" cy="259080"/>
    <xdr:sp macro="" textlink="">
      <xdr:nvSpPr>
        <xdr:cNvPr id="140" name="n_3aveValue【道路】&#10;一人当たり延長"/>
        <xdr:cNvSpPr txBox="1"/>
      </xdr:nvSpPr>
      <xdr:spPr>
        <a:xfrm>
          <a:off x="7626350" y="6529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36195</xdr:rowOff>
    </xdr:from>
    <xdr:ext cx="467360" cy="259080"/>
    <xdr:sp macro="" textlink="">
      <xdr:nvSpPr>
        <xdr:cNvPr id="141" name="n_4aveValue【道路】&#10;一人当たり延長"/>
        <xdr:cNvSpPr txBox="1"/>
      </xdr:nvSpPr>
      <xdr:spPr>
        <a:xfrm>
          <a:off x="6737350" y="65512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83185</xdr:rowOff>
    </xdr:from>
    <xdr:ext cx="469900" cy="259080"/>
    <xdr:sp macro="" textlink="">
      <xdr:nvSpPr>
        <xdr:cNvPr id="142" name="n_1mainValue【道路】&#10;一人当たり延長"/>
        <xdr:cNvSpPr txBox="1"/>
      </xdr:nvSpPr>
      <xdr:spPr>
        <a:xfrm>
          <a:off x="9391650" y="7112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83820</xdr:rowOff>
    </xdr:from>
    <xdr:ext cx="467360" cy="259080"/>
    <xdr:sp macro="" textlink="">
      <xdr:nvSpPr>
        <xdr:cNvPr id="143" name="n_2mainValue【道路】&#10;一人当たり延長"/>
        <xdr:cNvSpPr txBox="1"/>
      </xdr:nvSpPr>
      <xdr:spPr>
        <a:xfrm>
          <a:off x="8515350" y="7113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83820</xdr:rowOff>
    </xdr:from>
    <xdr:ext cx="467360" cy="259080"/>
    <xdr:sp macro="" textlink="">
      <xdr:nvSpPr>
        <xdr:cNvPr id="144" name="n_3mainValue【道路】&#10;一人当たり延長"/>
        <xdr:cNvSpPr txBox="1"/>
      </xdr:nvSpPr>
      <xdr:spPr>
        <a:xfrm>
          <a:off x="7626350" y="7113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83820</xdr:rowOff>
    </xdr:from>
    <xdr:ext cx="467360" cy="259080"/>
    <xdr:sp macro="" textlink="">
      <xdr:nvSpPr>
        <xdr:cNvPr id="145" name="n_4mainValue【道路】&#10;一人当たり延長"/>
        <xdr:cNvSpPr txBox="1"/>
      </xdr:nvSpPr>
      <xdr:spPr>
        <a:xfrm>
          <a:off x="6737350" y="7113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170" name="テキスト ボックス 16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1" name="直線コネクタ 1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172" name="テキスト ボックス 171"/>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73" name="直線コネクタ 1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174" name="テキスト ボックス 173"/>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75" name="直線コネクタ 1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176" name="テキスト ボックス 1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77" name="直線コネクタ 1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178" name="テキスト ボックス 1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79" name="直線コネクタ 1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180" name="テキスト ボックス 179"/>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81" name="直線コネクタ 1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182" name="テキスト ボックス 1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3" name="直線コネクタ 1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184" name="テキスト ボックス 183"/>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144780</xdr:rowOff>
    </xdr:from>
    <xdr:to xmlns:xdr="http://schemas.openxmlformats.org/drawingml/2006/spreadsheetDrawing">
      <xdr:col>24</xdr:col>
      <xdr:colOff>62865</xdr:colOff>
      <xdr:row>86</xdr:row>
      <xdr:rowOff>29210</xdr:rowOff>
    </xdr:to>
    <xdr:cxnSp macro="">
      <xdr:nvCxnSpPr>
        <xdr:cNvPr id="186" name="直線コネクタ 185"/>
        <xdr:cNvCxnSpPr/>
      </xdr:nvCxnSpPr>
      <xdr:spPr>
        <a:xfrm flipV="1">
          <a:off x="4634865" y="1334643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32385</xdr:rowOff>
    </xdr:from>
    <xdr:ext cx="405130" cy="256540"/>
    <xdr:sp macro="" textlink="">
      <xdr:nvSpPr>
        <xdr:cNvPr id="187" name="【公営住宅】&#10;有形固定資産減価償却率最小値テキスト"/>
        <xdr:cNvSpPr txBox="1"/>
      </xdr:nvSpPr>
      <xdr:spPr>
        <a:xfrm>
          <a:off x="4673600" y="147770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29210</xdr:rowOff>
    </xdr:from>
    <xdr:to xmlns:xdr="http://schemas.openxmlformats.org/drawingml/2006/spreadsheetDrawing">
      <xdr:col>24</xdr:col>
      <xdr:colOff>152400</xdr:colOff>
      <xdr:row>86</xdr:row>
      <xdr:rowOff>29210</xdr:rowOff>
    </xdr:to>
    <xdr:cxnSp macro="">
      <xdr:nvCxnSpPr>
        <xdr:cNvPr id="188" name="直線コネクタ 187"/>
        <xdr:cNvCxnSpPr/>
      </xdr:nvCxnSpPr>
      <xdr:spPr>
        <a:xfrm>
          <a:off x="4546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91440</xdr:rowOff>
    </xdr:from>
    <xdr:ext cx="405130" cy="259080"/>
    <xdr:sp macro="" textlink="">
      <xdr:nvSpPr>
        <xdr:cNvPr id="189" name="【公営住宅】&#10;有形固定資産減価償却率最大値テキスト"/>
        <xdr:cNvSpPr txBox="1"/>
      </xdr:nvSpPr>
      <xdr:spPr>
        <a:xfrm>
          <a:off x="4673600" y="1312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144780</xdr:rowOff>
    </xdr:from>
    <xdr:to xmlns:xdr="http://schemas.openxmlformats.org/drawingml/2006/spreadsheetDrawing">
      <xdr:col>24</xdr:col>
      <xdr:colOff>152400</xdr:colOff>
      <xdr:row>77</xdr:row>
      <xdr:rowOff>144780</xdr:rowOff>
    </xdr:to>
    <xdr:cxnSp macro="">
      <xdr:nvCxnSpPr>
        <xdr:cNvPr id="190" name="直線コネクタ 189"/>
        <xdr:cNvCxnSpPr/>
      </xdr:nvCxnSpPr>
      <xdr:spPr>
        <a:xfrm>
          <a:off x="4546600" y="1334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52070</xdr:rowOff>
    </xdr:from>
    <xdr:ext cx="405130" cy="256540"/>
    <xdr:sp macro="" textlink="">
      <xdr:nvSpPr>
        <xdr:cNvPr id="191" name="【公営住宅】&#10;有形固定資産減価償却率平均値テキスト"/>
        <xdr:cNvSpPr txBox="1"/>
      </xdr:nvSpPr>
      <xdr:spPr>
        <a:xfrm>
          <a:off x="4673600" y="141109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73025</xdr:rowOff>
    </xdr:from>
    <xdr:to xmlns:xdr="http://schemas.openxmlformats.org/drawingml/2006/spreadsheetDrawing">
      <xdr:col>24</xdr:col>
      <xdr:colOff>114300</xdr:colOff>
      <xdr:row>83</xdr:row>
      <xdr:rowOff>3175</xdr:rowOff>
    </xdr:to>
    <xdr:sp macro="" textlink="">
      <xdr:nvSpPr>
        <xdr:cNvPr id="192" name="フローチャート: 判断 191"/>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59690</xdr:rowOff>
    </xdr:from>
    <xdr:to xmlns:xdr="http://schemas.openxmlformats.org/drawingml/2006/spreadsheetDrawing">
      <xdr:col>20</xdr:col>
      <xdr:colOff>38100</xdr:colOff>
      <xdr:row>82</xdr:row>
      <xdr:rowOff>161290</xdr:rowOff>
    </xdr:to>
    <xdr:sp macro="" textlink="">
      <xdr:nvSpPr>
        <xdr:cNvPr id="193" name="フローチャート: 判断 192"/>
        <xdr:cNvSpPr/>
      </xdr:nvSpPr>
      <xdr:spPr>
        <a:xfrm>
          <a:off x="3746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57785</xdr:rowOff>
    </xdr:from>
    <xdr:to xmlns:xdr="http://schemas.openxmlformats.org/drawingml/2006/spreadsheetDrawing">
      <xdr:col>15</xdr:col>
      <xdr:colOff>101600</xdr:colOff>
      <xdr:row>82</xdr:row>
      <xdr:rowOff>159385</xdr:rowOff>
    </xdr:to>
    <xdr:sp macro="" textlink="">
      <xdr:nvSpPr>
        <xdr:cNvPr id="194" name="フローチャート: 判断 193"/>
        <xdr:cNvSpPr/>
      </xdr:nvSpPr>
      <xdr:spPr>
        <a:xfrm>
          <a:off x="2857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195" name="フローチャート: 判断 194"/>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118745</xdr:rowOff>
    </xdr:from>
    <xdr:to xmlns:xdr="http://schemas.openxmlformats.org/drawingml/2006/spreadsheetDrawing">
      <xdr:col>6</xdr:col>
      <xdr:colOff>38100</xdr:colOff>
      <xdr:row>83</xdr:row>
      <xdr:rowOff>48895</xdr:rowOff>
    </xdr:to>
    <xdr:sp macro="" textlink="">
      <xdr:nvSpPr>
        <xdr:cNvPr id="196" name="フローチャート: 判断 195"/>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7" name="テキスト ボックス 1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98" name="テキスト ボックス 1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99" name="テキスト ボックス 1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0" name="テキスト ボックス 1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1" name="テキスト ボックス 2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93980</xdr:rowOff>
    </xdr:from>
    <xdr:to xmlns:xdr="http://schemas.openxmlformats.org/drawingml/2006/spreadsheetDrawing">
      <xdr:col>24</xdr:col>
      <xdr:colOff>114300</xdr:colOff>
      <xdr:row>78</xdr:row>
      <xdr:rowOff>24130</xdr:rowOff>
    </xdr:to>
    <xdr:sp macro="" textlink="">
      <xdr:nvSpPr>
        <xdr:cNvPr id="202" name="楕円 201"/>
        <xdr:cNvSpPr/>
      </xdr:nvSpPr>
      <xdr:spPr>
        <a:xfrm>
          <a:off x="45847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46990</xdr:rowOff>
    </xdr:from>
    <xdr:ext cx="405130" cy="259080"/>
    <xdr:sp macro="" textlink="">
      <xdr:nvSpPr>
        <xdr:cNvPr id="203" name="【公営住宅】&#10;有形固定資産減価償却率該当値テキスト"/>
        <xdr:cNvSpPr txBox="1"/>
      </xdr:nvSpPr>
      <xdr:spPr>
        <a:xfrm>
          <a:off x="4673600" y="13248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27305</xdr:rowOff>
    </xdr:from>
    <xdr:to xmlns:xdr="http://schemas.openxmlformats.org/drawingml/2006/spreadsheetDrawing">
      <xdr:col>20</xdr:col>
      <xdr:colOff>38100</xdr:colOff>
      <xdr:row>78</xdr:row>
      <xdr:rowOff>128905</xdr:rowOff>
    </xdr:to>
    <xdr:sp macro="" textlink="">
      <xdr:nvSpPr>
        <xdr:cNvPr id="204" name="楕円 203"/>
        <xdr:cNvSpPr/>
      </xdr:nvSpPr>
      <xdr:spPr>
        <a:xfrm>
          <a:off x="37465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77</xdr:row>
      <xdr:rowOff>144780</xdr:rowOff>
    </xdr:from>
    <xdr:to xmlns:xdr="http://schemas.openxmlformats.org/drawingml/2006/spreadsheetDrawing">
      <xdr:col>24</xdr:col>
      <xdr:colOff>63500</xdr:colOff>
      <xdr:row>78</xdr:row>
      <xdr:rowOff>78105</xdr:rowOff>
    </xdr:to>
    <xdr:cxnSp macro="">
      <xdr:nvCxnSpPr>
        <xdr:cNvPr id="205" name="直線コネクタ 204"/>
        <xdr:cNvCxnSpPr/>
      </xdr:nvCxnSpPr>
      <xdr:spPr>
        <a:xfrm flipV="1">
          <a:off x="3797300" y="1334643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95885</xdr:rowOff>
    </xdr:from>
    <xdr:to xmlns:xdr="http://schemas.openxmlformats.org/drawingml/2006/spreadsheetDrawing">
      <xdr:col>15</xdr:col>
      <xdr:colOff>101600</xdr:colOff>
      <xdr:row>79</xdr:row>
      <xdr:rowOff>26035</xdr:rowOff>
    </xdr:to>
    <xdr:sp macro="" textlink="">
      <xdr:nvSpPr>
        <xdr:cNvPr id="206" name="楕円 205"/>
        <xdr:cNvSpPr/>
      </xdr:nvSpPr>
      <xdr:spPr>
        <a:xfrm>
          <a:off x="2857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78105</xdr:rowOff>
    </xdr:from>
    <xdr:to xmlns:xdr="http://schemas.openxmlformats.org/drawingml/2006/spreadsheetDrawing">
      <xdr:col>19</xdr:col>
      <xdr:colOff>177800</xdr:colOff>
      <xdr:row>78</xdr:row>
      <xdr:rowOff>146685</xdr:rowOff>
    </xdr:to>
    <xdr:cxnSp macro="">
      <xdr:nvCxnSpPr>
        <xdr:cNvPr id="207" name="直線コネクタ 206"/>
        <xdr:cNvCxnSpPr/>
      </xdr:nvCxnSpPr>
      <xdr:spPr>
        <a:xfrm flipV="1">
          <a:off x="2908300" y="134512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38735</xdr:rowOff>
    </xdr:from>
    <xdr:to xmlns:xdr="http://schemas.openxmlformats.org/drawingml/2006/spreadsheetDrawing">
      <xdr:col>10</xdr:col>
      <xdr:colOff>165100</xdr:colOff>
      <xdr:row>79</xdr:row>
      <xdr:rowOff>140335</xdr:rowOff>
    </xdr:to>
    <xdr:sp macro="" textlink="">
      <xdr:nvSpPr>
        <xdr:cNvPr id="208" name="楕円 207"/>
        <xdr:cNvSpPr/>
      </xdr:nvSpPr>
      <xdr:spPr>
        <a:xfrm>
          <a:off x="19685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78</xdr:row>
      <xdr:rowOff>146685</xdr:rowOff>
    </xdr:from>
    <xdr:to xmlns:xdr="http://schemas.openxmlformats.org/drawingml/2006/spreadsheetDrawing">
      <xdr:col>15</xdr:col>
      <xdr:colOff>50800</xdr:colOff>
      <xdr:row>79</xdr:row>
      <xdr:rowOff>89535</xdr:rowOff>
    </xdr:to>
    <xdr:cxnSp macro="">
      <xdr:nvCxnSpPr>
        <xdr:cNvPr id="209" name="直線コネクタ 208"/>
        <xdr:cNvCxnSpPr/>
      </xdr:nvCxnSpPr>
      <xdr:spPr>
        <a:xfrm flipV="1">
          <a:off x="2019300" y="1351978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71120</xdr:rowOff>
    </xdr:from>
    <xdr:to xmlns:xdr="http://schemas.openxmlformats.org/drawingml/2006/spreadsheetDrawing">
      <xdr:col>6</xdr:col>
      <xdr:colOff>38100</xdr:colOff>
      <xdr:row>81</xdr:row>
      <xdr:rowOff>1270</xdr:rowOff>
    </xdr:to>
    <xdr:sp macro="" textlink="">
      <xdr:nvSpPr>
        <xdr:cNvPr id="210" name="楕円 209"/>
        <xdr:cNvSpPr/>
      </xdr:nvSpPr>
      <xdr:spPr>
        <a:xfrm>
          <a:off x="1079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89535</xdr:rowOff>
    </xdr:from>
    <xdr:to xmlns:xdr="http://schemas.openxmlformats.org/drawingml/2006/spreadsheetDrawing">
      <xdr:col>10</xdr:col>
      <xdr:colOff>114300</xdr:colOff>
      <xdr:row>80</xdr:row>
      <xdr:rowOff>121920</xdr:rowOff>
    </xdr:to>
    <xdr:cxnSp macro="">
      <xdr:nvCxnSpPr>
        <xdr:cNvPr id="211" name="直線コネクタ 210"/>
        <xdr:cNvCxnSpPr/>
      </xdr:nvCxnSpPr>
      <xdr:spPr>
        <a:xfrm flipV="1">
          <a:off x="1130300" y="1363408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152400</xdr:rowOff>
    </xdr:from>
    <xdr:ext cx="405130" cy="259080"/>
    <xdr:sp macro="" textlink="">
      <xdr:nvSpPr>
        <xdr:cNvPr id="212" name="n_1aveValue【公営住宅】&#10;有形固定資産減価償却率"/>
        <xdr:cNvSpPr txBox="1"/>
      </xdr:nvSpPr>
      <xdr:spPr>
        <a:xfrm>
          <a:off x="3582035" y="1421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150495</xdr:rowOff>
    </xdr:from>
    <xdr:ext cx="402590" cy="259080"/>
    <xdr:sp macro="" textlink="">
      <xdr:nvSpPr>
        <xdr:cNvPr id="213" name="n_2aveValue【公営住宅】&#10;有形固定資産減価償却率"/>
        <xdr:cNvSpPr txBox="1"/>
      </xdr:nvSpPr>
      <xdr:spPr>
        <a:xfrm>
          <a:off x="2705735" y="14209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43815</xdr:rowOff>
    </xdr:from>
    <xdr:ext cx="402590" cy="256540"/>
    <xdr:sp macro="" textlink="">
      <xdr:nvSpPr>
        <xdr:cNvPr id="214" name="n_3aveValue【公営住宅】&#10;有形固定資産減価償却率"/>
        <xdr:cNvSpPr txBox="1"/>
      </xdr:nvSpPr>
      <xdr:spPr>
        <a:xfrm>
          <a:off x="1816735" y="142741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40640</xdr:rowOff>
    </xdr:from>
    <xdr:ext cx="402590" cy="256540"/>
    <xdr:sp macro="" textlink="">
      <xdr:nvSpPr>
        <xdr:cNvPr id="215" name="n_4aveValue【公営住宅】&#10;有形固定資産減価償却率"/>
        <xdr:cNvSpPr txBox="1"/>
      </xdr:nvSpPr>
      <xdr:spPr>
        <a:xfrm>
          <a:off x="927735" y="142709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76</xdr:row>
      <xdr:rowOff>145415</xdr:rowOff>
    </xdr:from>
    <xdr:ext cx="405130" cy="256540"/>
    <xdr:sp macro="" textlink="">
      <xdr:nvSpPr>
        <xdr:cNvPr id="216" name="n_1mainValue【公営住宅】&#10;有形固定資産減価償却率"/>
        <xdr:cNvSpPr txBox="1"/>
      </xdr:nvSpPr>
      <xdr:spPr>
        <a:xfrm>
          <a:off x="3582035" y="131756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42545</xdr:rowOff>
    </xdr:from>
    <xdr:ext cx="402590" cy="256540"/>
    <xdr:sp macro="" textlink="">
      <xdr:nvSpPr>
        <xdr:cNvPr id="217" name="n_2mainValue【公営住宅】&#10;有形固定資産減価償却率"/>
        <xdr:cNvSpPr txBox="1"/>
      </xdr:nvSpPr>
      <xdr:spPr>
        <a:xfrm>
          <a:off x="2705735" y="132441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156845</xdr:rowOff>
    </xdr:from>
    <xdr:ext cx="402590" cy="256540"/>
    <xdr:sp macro="" textlink="">
      <xdr:nvSpPr>
        <xdr:cNvPr id="218" name="n_3mainValue【公営住宅】&#10;有形固定資産減価償却率"/>
        <xdr:cNvSpPr txBox="1"/>
      </xdr:nvSpPr>
      <xdr:spPr>
        <a:xfrm>
          <a:off x="1816735" y="133584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17780</xdr:rowOff>
    </xdr:from>
    <xdr:ext cx="402590" cy="256540"/>
    <xdr:sp macro="" textlink="">
      <xdr:nvSpPr>
        <xdr:cNvPr id="219" name="n_4mainValue【公営住宅】&#10;有形固定資産減価償却率"/>
        <xdr:cNvSpPr txBox="1"/>
      </xdr:nvSpPr>
      <xdr:spPr>
        <a:xfrm>
          <a:off x="927735" y="13562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228" name="テキスト ボックス 227"/>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29" name="直線コネクタ 2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230" name="直線コネクタ 229"/>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4820" cy="259080"/>
    <xdr:sp macro="" textlink="">
      <xdr:nvSpPr>
        <xdr:cNvPr id="231" name="テキスト ボックス 230"/>
        <xdr:cNvSpPr txBox="1"/>
      </xdr:nvSpPr>
      <xdr:spPr>
        <a:xfrm>
          <a:off x="6136640" y="1452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32" name="直線コネクタ 2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233" name="テキスト ボックス 232"/>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234" name="直線コネクタ 233"/>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4820" cy="259080"/>
    <xdr:sp macro="" textlink="">
      <xdr:nvSpPr>
        <xdr:cNvPr id="235" name="テキスト ボックス 234"/>
        <xdr:cNvSpPr txBox="1"/>
      </xdr:nvSpPr>
      <xdr:spPr>
        <a:xfrm>
          <a:off x="6136640" y="1338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36" name="直線コネクタ 23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237" name="テキスト ボックス 236"/>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17780</xdr:rowOff>
    </xdr:from>
    <xdr:to xmlns:xdr="http://schemas.openxmlformats.org/drawingml/2006/spreadsheetDrawing">
      <xdr:col>54</xdr:col>
      <xdr:colOff>189865</xdr:colOff>
      <xdr:row>85</xdr:row>
      <xdr:rowOff>89535</xdr:rowOff>
    </xdr:to>
    <xdr:cxnSp macro="">
      <xdr:nvCxnSpPr>
        <xdr:cNvPr id="239" name="直線コネクタ 238"/>
        <xdr:cNvCxnSpPr/>
      </xdr:nvCxnSpPr>
      <xdr:spPr>
        <a:xfrm flipV="1">
          <a:off x="10476865" y="13390880"/>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93345</xdr:rowOff>
    </xdr:from>
    <xdr:ext cx="469900" cy="259080"/>
    <xdr:sp macro="" textlink="">
      <xdr:nvSpPr>
        <xdr:cNvPr id="240"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89535</xdr:rowOff>
    </xdr:from>
    <xdr:to xmlns:xdr="http://schemas.openxmlformats.org/drawingml/2006/spreadsheetDrawing">
      <xdr:col>55</xdr:col>
      <xdr:colOff>88900</xdr:colOff>
      <xdr:row>85</xdr:row>
      <xdr:rowOff>89535</xdr:rowOff>
    </xdr:to>
    <xdr:cxnSp macro="">
      <xdr:nvCxnSpPr>
        <xdr:cNvPr id="241" name="直線コネクタ 240"/>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135890</xdr:rowOff>
    </xdr:from>
    <xdr:ext cx="469900" cy="259080"/>
    <xdr:sp macro="" textlink="">
      <xdr:nvSpPr>
        <xdr:cNvPr id="242" name="【公営住宅】&#10;一人当たり面積最大値テキスト"/>
        <xdr:cNvSpPr txBox="1"/>
      </xdr:nvSpPr>
      <xdr:spPr>
        <a:xfrm>
          <a:off x="10515600" y="1316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17780</xdr:rowOff>
    </xdr:from>
    <xdr:to xmlns:xdr="http://schemas.openxmlformats.org/drawingml/2006/spreadsheetDrawing">
      <xdr:col>55</xdr:col>
      <xdr:colOff>88900</xdr:colOff>
      <xdr:row>78</xdr:row>
      <xdr:rowOff>17780</xdr:rowOff>
    </xdr:to>
    <xdr:cxnSp macro="">
      <xdr:nvCxnSpPr>
        <xdr:cNvPr id="243" name="直線コネクタ 242"/>
        <xdr:cNvCxnSpPr/>
      </xdr:nvCxnSpPr>
      <xdr:spPr>
        <a:xfrm>
          <a:off x="10388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120650</xdr:rowOff>
    </xdr:from>
    <xdr:ext cx="469900" cy="256540"/>
    <xdr:sp macro="" textlink="">
      <xdr:nvSpPr>
        <xdr:cNvPr id="244" name="【公営住宅】&#10;一人当たり面積平均値テキスト"/>
        <xdr:cNvSpPr txBox="1"/>
      </xdr:nvSpPr>
      <xdr:spPr>
        <a:xfrm>
          <a:off x="10515600" y="1417955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97790</xdr:rowOff>
    </xdr:from>
    <xdr:to xmlns:xdr="http://schemas.openxmlformats.org/drawingml/2006/spreadsheetDrawing">
      <xdr:col>55</xdr:col>
      <xdr:colOff>50800</xdr:colOff>
      <xdr:row>84</xdr:row>
      <xdr:rowOff>27940</xdr:rowOff>
    </xdr:to>
    <xdr:sp macro="" textlink="">
      <xdr:nvSpPr>
        <xdr:cNvPr id="245" name="フローチャート: 判断 244"/>
        <xdr:cNvSpPr/>
      </xdr:nvSpPr>
      <xdr:spPr>
        <a:xfrm>
          <a:off x="10426700" y="1432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99060</xdr:rowOff>
    </xdr:from>
    <xdr:to xmlns:xdr="http://schemas.openxmlformats.org/drawingml/2006/spreadsheetDrawing">
      <xdr:col>50</xdr:col>
      <xdr:colOff>165100</xdr:colOff>
      <xdr:row>84</xdr:row>
      <xdr:rowOff>29210</xdr:rowOff>
    </xdr:to>
    <xdr:sp macro="" textlink="">
      <xdr:nvSpPr>
        <xdr:cNvPr id="246" name="フローチャート: 判断 245"/>
        <xdr:cNvSpPr/>
      </xdr:nvSpPr>
      <xdr:spPr>
        <a:xfrm>
          <a:off x="9588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107950</xdr:rowOff>
    </xdr:from>
    <xdr:to xmlns:xdr="http://schemas.openxmlformats.org/drawingml/2006/spreadsheetDrawing">
      <xdr:col>46</xdr:col>
      <xdr:colOff>38100</xdr:colOff>
      <xdr:row>84</xdr:row>
      <xdr:rowOff>38100</xdr:rowOff>
    </xdr:to>
    <xdr:sp macro="" textlink="">
      <xdr:nvSpPr>
        <xdr:cNvPr id="247" name="フローチャート: 判断 246"/>
        <xdr:cNvSpPr/>
      </xdr:nvSpPr>
      <xdr:spPr>
        <a:xfrm>
          <a:off x="8699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130810</xdr:rowOff>
    </xdr:from>
    <xdr:to xmlns:xdr="http://schemas.openxmlformats.org/drawingml/2006/spreadsheetDrawing">
      <xdr:col>41</xdr:col>
      <xdr:colOff>101600</xdr:colOff>
      <xdr:row>84</xdr:row>
      <xdr:rowOff>60960</xdr:rowOff>
    </xdr:to>
    <xdr:sp macro="" textlink="">
      <xdr:nvSpPr>
        <xdr:cNvPr id="248" name="フローチャート: 判断 247"/>
        <xdr:cNvSpPr/>
      </xdr:nvSpPr>
      <xdr:spPr>
        <a:xfrm>
          <a:off x="7810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152400</xdr:rowOff>
    </xdr:from>
    <xdr:to xmlns:xdr="http://schemas.openxmlformats.org/drawingml/2006/spreadsheetDrawing">
      <xdr:col>36</xdr:col>
      <xdr:colOff>165100</xdr:colOff>
      <xdr:row>84</xdr:row>
      <xdr:rowOff>82550</xdr:rowOff>
    </xdr:to>
    <xdr:sp macro="" textlink="">
      <xdr:nvSpPr>
        <xdr:cNvPr id="249" name="フローチャート: 判断 248"/>
        <xdr:cNvSpPr/>
      </xdr:nvSpPr>
      <xdr:spPr>
        <a:xfrm>
          <a:off x="6921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0" name="テキスト ボックス 24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1" name="テキスト ボックス 25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2" name="テキスト ボックス 25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53" name="テキスト ボックス 25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54" name="テキスト ボックス 25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100330</xdr:rowOff>
    </xdr:from>
    <xdr:to xmlns:xdr="http://schemas.openxmlformats.org/drawingml/2006/spreadsheetDrawing">
      <xdr:col>55</xdr:col>
      <xdr:colOff>50800</xdr:colOff>
      <xdr:row>85</xdr:row>
      <xdr:rowOff>30480</xdr:rowOff>
    </xdr:to>
    <xdr:sp macro="" textlink="">
      <xdr:nvSpPr>
        <xdr:cNvPr id="255" name="楕円 254"/>
        <xdr:cNvSpPr/>
      </xdr:nvSpPr>
      <xdr:spPr>
        <a:xfrm>
          <a:off x="10426700" y="145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15240</xdr:rowOff>
    </xdr:from>
    <xdr:ext cx="469900" cy="259080"/>
    <xdr:sp macro="" textlink="">
      <xdr:nvSpPr>
        <xdr:cNvPr id="256" name="【公営住宅】&#10;一人当たり面積該当値テキスト"/>
        <xdr:cNvSpPr txBox="1"/>
      </xdr:nvSpPr>
      <xdr:spPr>
        <a:xfrm>
          <a:off x="10515600" y="14417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102235</xdr:rowOff>
    </xdr:from>
    <xdr:to xmlns:xdr="http://schemas.openxmlformats.org/drawingml/2006/spreadsheetDrawing">
      <xdr:col>50</xdr:col>
      <xdr:colOff>165100</xdr:colOff>
      <xdr:row>85</xdr:row>
      <xdr:rowOff>32385</xdr:rowOff>
    </xdr:to>
    <xdr:sp macro="" textlink="">
      <xdr:nvSpPr>
        <xdr:cNvPr id="257" name="楕円 256"/>
        <xdr:cNvSpPr/>
      </xdr:nvSpPr>
      <xdr:spPr>
        <a:xfrm>
          <a:off x="9588500" y="1450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151130</xdr:rowOff>
    </xdr:from>
    <xdr:to xmlns:xdr="http://schemas.openxmlformats.org/drawingml/2006/spreadsheetDrawing">
      <xdr:col>55</xdr:col>
      <xdr:colOff>0</xdr:colOff>
      <xdr:row>84</xdr:row>
      <xdr:rowOff>153035</xdr:rowOff>
    </xdr:to>
    <xdr:cxnSp macro="">
      <xdr:nvCxnSpPr>
        <xdr:cNvPr id="258" name="直線コネクタ 257"/>
        <xdr:cNvCxnSpPr/>
      </xdr:nvCxnSpPr>
      <xdr:spPr>
        <a:xfrm flipV="1">
          <a:off x="9639300" y="145529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101600</xdr:rowOff>
    </xdr:from>
    <xdr:to xmlns:xdr="http://schemas.openxmlformats.org/drawingml/2006/spreadsheetDrawing">
      <xdr:col>46</xdr:col>
      <xdr:colOff>38100</xdr:colOff>
      <xdr:row>85</xdr:row>
      <xdr:rowOff>31750</xdr:rowOff>
    </xdr:to>
    <xdr:sp macro="" textlink="">
      <xdr:nvSpPr>
        <xdr:cNvPr id="259" name="楕円 258"/>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152400</xdr:rowOff>
    </xdr:from>
    <xdr:to xmlns:xdr="http://schemas.openxmlformats.org/drawingml/2006/spreadsheetDrawing">
      <xdr:col>50</xdr:col>
      <xdr:colOff>114300</xdr:colOff>
      <xdr:row>84</xdr:row>
      <xdr:rowOff>153035</xdr:rowOff>
    </xdr:to>
    <xdr:cxnSp macro="">
      <xdr:nvCxnSpPr>
        <xdr:cNvPr id="260" name="直線コネクタ 259"/>
        <xdr:cNvCxnSpPr/>
      </xdr:nvCxnSpPr>
      <xdr:spPr>
        <a:xfrm>
          <a:off x="8750300" y="145542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103505</xdr:rowOff>
    </xdr:from>
    <xdr:to xmlns:xdr="http://schemas.openxmlformats.org/drawingml/2006/spreadsheetDrawing">
      <xdr:col>41</xdr:col>
      <xdr:colOff>101600</xdr:colOff>
      <xdr:row>85</xdr:row>
      <xdr:rowOff>33655</xdr:rowOff>
    </xdr:to>
    <xdr:sp macro="" textlink="">
      <xdr:nvSpPr>
        <xdr:cNvPr id="261" name="楕円 260"/>
        <xdr:cNvSpPr/>
      </xdr:nvSpPr>
      <xdr:spPr>
        <a:xfrm>
          <a:off x="7810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152400</xdr:rowOff>
    </xdr:from>
    <xdr:to xmlns:xdr="http://schemas.openxmlformats.org/drawingml/2006/spreadsheetDrawing">
      <xdr:col>45</xdr:col>
      <xdr:colOff>177800</xdr:colOff>
      <xdr:row>84</xdr:row>
      <xdr:rowOff>154940</xdr:rowOff>
    </xdr:to>
    <xdr:cxnSp macro="">
      <xdr:nvCxnSpPr>
        <xdr:cNvPr id="262" name="直線コネクタ 261"/>
        <xdr:cNvCxnSpPr/>
      </xdr:nvCxnSpPr>
      <xdr:spPr>
        <a:xfrm flipV="1">
          <a:off x="7861300" y="14554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101600</xdr:rowOff>
    </xdr:from>
    <xdr:to xmlns:xdr="http://schemas.openxmlformats.org/drawingml/2006/spreadsheetDrawing">
      <xdr:col>36</xdr:col>
      <xdr:colOff>165100</xdr:colOff>
      <xdr:row>85</xdr:row>
      <xdr:rowOff>31750</xdr:rowOff>
    </xdr:to>
    <xdr:sp macro="" textlink="">
      <xdr:nvSpPr>
        <xdr:cNvPr id="263" name="楕円 262"/>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152400</xdr:rowOff>
    </xdr:from>
    <xdr:to xmlns:xdr="http://schemas.openxmlformats.org/drawingml/2006/spreadsheetDrawing">
      <xdr:col>41</xdr:col>
      <xdr:colOff>50800</xdr:colOff>
      <xdr:row>84</xdr:row>
      <xdr:rowOff>154940</xdr:rowOff>
    </xdr:to>
    <xdr:cxnSp macro="">
      <xdr:nvCxnSpPr>
        <xdr:cNvPr id="264" name="直線コネクタ 263"/>
        <xdr:cNvCxnSpPr/>
      </xdr:nvCxnSpPr>
      <xdr:spPr>
        <a:xfrm>
          <a:off x="6972300" y="14554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45720</xdr:rowOff>
    </xdr:from>
    <xdr:ext cx="469900" cy="259080"/>
    <xdr:sp macro="" textlink="">
      <xdr:nvSpPr>
        <xdr:cNvPr id="265" name="n_1aveValue【公営住宅】&#10;一人当たり面積"/>
        <xdr:cNvSpPr txBox="1"/>
      </xdr:nvSpPr>
      <xdr:spPr>
        <a:xfrm>
          <a:off x="9391650" y="1410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54610</xdr:rowOff>
    </xdr:from>
    <xdr:ext cx="467360" cy="256540"/>
    <xdr:sp macro="" textlink="">
      <xdr:nvSpPr>
        <xdr:cNvPr id="266" name="n_2aveValue【公営住宅】&#10;一人当たり面積"/>
        <xdr:cNvSpPr txBox="1"/>
      </xdr:nvSpPr>
      <xdr:spPr>
        <a:xfrm>
          <a:off x="8515350" y="14113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77470</xdr:rowOff>
    </xdr:from>
    <xdr:ext cx="467360" cy="256540"/>
    <xdr:sp macro="" textlink="">
      <xdr:nvSpPr>
        <xdr:cNvPr id="267" name="n_3aveValue【公営住宅】&#10;一人当たり面積"/>
        <xdr:cNvSpPr txBox="1"/>
      </xdr:nvSpPr>
      <xdr:spPr>
        <a:xfrm>
          <a:off x="7626350" y="14136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99060</xdr:rowOff>
    </xdr:from>
    <xdr:ext cx="467360" cy="256540"/>
    <xdr:sp macro="" textlink="">
      <xdr:nvSpPr>
        <xdr:cNvPr id="268" name="n_4aveValue【公営住宅】&#10;一人当たり面積"/>
        <xdr:cNvSpPr txBox="1"/>
      </xdr:nvSpPr>
      <xdr:spPr>
        <a:xfrm>
          <a:off x="6737350" y="14157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23495</xdr:rowOff>
    </xdr:from>
    <xdr:ext cx="469900" cy="259080"/>
    <xdr:sp macro="" textlink="">
      <xdr:nvSpPr>
        <xdr:cNvPr id="269" name="n_1mainValue【公営住宅】&#10;一人当たり面積"/>
        <xdr:cNvSpPr txBox="1"/>
      </xdr:nvSpPr>
      <xdr:spPr>
        <a:xfrm>
          <a:off x="9391650" y="14596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22860</xdr:rowOff>
    </xdr:from>
    <xdr:ext cx="467360" cy="259080"/>
    <xdr:sp macro="" textlink="">
      <xdr:nvSpPr>
        <xdr:cNvPr id="270" name="n_2mainValue【公営住宅】&#10;一人当たり面積"/>
        <xdr:cNvSpPr txBox="1"/>
      </xdr:nvSpPr>
      <xdr:spPr>
        <a:xfrm>
          <a:off x="8515350" y="1459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24765</xdr:rowOff>
    </xdr:from>
    <xdr:ext cx="467360" cy="259080"/>
    <xdr:sp macro="" textlink="">
      <xdr:nvSpPr>
        <xdr:cNvPr id="271" name="n_3mainValue【公営住宅】&#10;一人当たり面積"/>
        <xdr:cNvSpPr txBox="1"/>
      </xdr:nvSpPr>
      <xdr:spPr>
        <a:xfrm>
          <a:off x="7626350" y="145980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22860</xdr:rowOff>
    </xdr:from>
    <xdr:ext cx="467360" cy="259080"/>
    <xdr:sp macro="" textlink="">
      <xdr:nvSpPr>
        <xdr:cNvPr id="272" name="n_4mainValue【公営住宅】&#10;一人当たり面積"/>
        <xdr:cNvSpPr txBox="1"/>
      </xdr:nvSpPr>
      <xdr:spPr>
        <a:xfrm>
          <a:off x="6737350" y="1459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297" name="テキスト ボックス 296"/>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98" name="直線コネクタ 2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299" name="テキスト ボックス 298"/>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00" name="直線コネクタ 29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301" name="テキスト ボックス 300"/>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02" name="直線コネクタ 30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303" name="テキスト ボックス 302"/>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04" name="直線コネクタ 30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05" name="テキスト ボックス 30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06" name="直線コネクタ 30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07" name="テキスト ボックス 30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08" name="直線コネクタ 30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309" name="テキスト ボックス 308"/>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10" name="直線コネクタ 3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311" name="テキスト ボックス 310"/>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109220</xdr:rowOff>
    </xdr:from>
    <xdr:to xmlns:xdr="http://schemas.openxmlformats.org/drawingml/2006/spreadsheetDrawing">
      <xdr:col>85</xdr:col>
      <xdr:colOff>126365</xdr:colOff>
      <xdr:row>41</xdr:row>
      <xdr:rowOff>3810</xdr:rowOff>
    </xdr:to>
    <xdr:cxnSp macro="">
      <xdr:nvCxnSpPr>
        <xdr:cNvPr id="313" name="直線コネクタ 312"/>
        <xdr:cNvCxnSpPr/>
      </xdr:nvCxnSpPr>
      <xdr:spPr>
        <a:xfrm flipV="1">
          <a:off x="16318865" y="576707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7620</xdr:rowOff>
    </xdr:from>
    <xdr:ext cx="405130" cy="256540"/>
    <xdr:sp macro="" textlink="">
      <xdr:nvSpPr>
        <xdr:cNvPr id="314" name="【認定こども園・幼稚園・保育所】&#10;有形固定資産減価償却率最小値テキスト"/>
        <xdr:cNvSpPr txBox="1"/>
      </xdr:nvSpPr>
      <xdr:spPr>
        <a:xfrm>
          <a:off x="16357600" y="70370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3810</xdr:rowOff>
    </xdr:from>
    <xdr:to xmlns:xdr="http://schemas.openxmlformats.org/drawingml/2006/spreadsheetDrawing">
      <xdr:col>86</xdr:col>
      <xdr:colOff>25400</xdr:colOff>
      <xdr:row>41</xdr:row>
      <xdr:rowOff>3810</xdr:rowOff>
    </xdr:to>
    <xdr:cxnSp macro="">
      <xdr:nvCxnSpPr>
        <xdr:cNvPr id="315" name="直線コネクタ 314"/>
        <xdr:cNvCxnSpPr/>
      </xdr:nvCxnSpPr>
      <xdr:spPr>
        <a:xfrm>
          <a:off x="16230600" y="703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55245</xdr:rowOff>
    </xdr:from>
    <xdr:ext cx="405130" cy="256540"/>
    <xdr:sp macro="" textlink="">
      <xdr:nvSpPr>
        <xdr:cNvPr id="316" name="【認定こども園・幼稚園・保育所】&#10;有形固定資産減価償却率最大値テキスト"/>
        <xdr:cNvSpPr txBox="1"/>
      </xdr:nvSpPr>
      <xdr:spPr>
        <a:xfrm>
          <a:off x="16357600" y="55416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109220</xdr:rowOff>
    </xdr:from>
    <xdr:to xmlns:xdr="http://schemas.openxmlformats.org/drawingml/2006/spreadsheetDrawing">
      <xdr:col>86</xdr:col>
      <xdr:colOff>25400</xdr:colOff>
      <xdr:row>33</xdr:row>
      <xdr:rowOff>109220</xdr:rowOff>
    </xdr:to>
    <xdr:cxnSp macro="">
      <xdr:nvCxnSpPr>
        <xdr:cNvPr id="317" name="直線コネクタ 316"/>
        <xdr:cNvCxnSpPr/>
      </xdr:nvCxnSpPr>
      <xdr:spPr>
        <a:xfrm>
          <a:off x="16230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104775</xdr:rowOff>
    </xdr:from>
    <xdr:ext cx="405130" cy="259080"/>
    <xdr:sp macro="" textlink="">
      <xdr:nvSpPr>
        <xdr:cNvPr id="318" name="【認定こども園・幼稚園・保育所】&#10;有形固定資産減価償却率平均値テキスト"/>
        <xdr:cNvSpPr txBox="1"/>
      </xdr:nvSpPr>
      <xdr:spPr>
        <a:xfrm>
          <a:off x="16357600" y="6276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126365</xdr:rowOff>
    </xdr:from>
    <xdr:to xmlns:xdr="http://schemas.openxmlformats.org/drawingml/2006/spreadsheetDrawing">
      <xdr:col>85</xdr:col>
      <xdr:colOff>177800</xdr:colOff>
      <xdr:row>37</xdr:row>
      <xdr:rowOff>56515</xdr:rowOff>
    </xdr:to>
    <xdr:sp macro="" textlink="">
      <xdr:nvSpPr>
        <xdr:cNvPr id="319" name="フローチャート: 判断 318"/>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105410</xdr:rowOff>
    </xdr:from>
    <xdr:to xmlns:xdr="http://schemas.openxmlformats.org/drawingml/2006/spreadsheetDrawing">
      <xdr:col>81</xdr:col>
      <xdr:colOff>101600</xdr:colOff>
      <xdr:row>37</xdr:row>
      <xdr:rowOff>35560</xdr:rowOff>
    </xdr:to>
    <xdr:sp macro="" textlink="">
      <xdr:nvSpPr>
        <xdr:cNvPr id="320" name="フローチャート: 判断 31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93980</xdr:rowOff>
    </xdr:from>
    <xdr:to xmlns:xdr="http://schemas.openxmlformats.org/drawingml/2006/spreadsheetDrawing">
      <xdr:col>76</xdr:col>
      <xdr:colOff>165100</xdr:colOff>
      <xdr:row>37</xdr:row>
      <xdr:rowOff>24130</xdr:rowOff>
    </xdr:to>
    <xdr:sp macro="" textlink="">
      <xdr:nvSpPr>
        <xdr:cNvPr id="321" name="フローチャート: 判断 320"/>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154940</xdr:rowOff>
    </xdr:from>
    <xdr:to xmlns:xdr="http://schemas.openxmlformats.org/drawingml/2006/spreadsheetDrawing">
      <xdr:col>72</xdr:col>
      <xdr:colOff>38100</xdr:colOff>
      <xdr:row>37</xdr:row>
      <xdr:rowOff>85090</xdr:rowOff>
    </xdr:to>
    <xdr:sp macro="" textlink="">
      <xdr:nvSpPr>
        <xdr:cNvPr id="322" name="フローチャート: 判断 321"/>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168275</xdr:rowOff>
    </xdr:from>
    <xdr:to xmlns:xdr="http://schemas.openxmlformats.org/drawingml/2006/spreadsheetDrawing">
      <xdr:col>67</xdr:col>
      <xdr:colOff>101600</xdr:colOff>
      <xdr:row>37</xdr:row>
      <xdr:rowOff>98425</xdr:rowOff>
    </xdr:to>
    <xdr:sp macro="" textlink="">
      <xdr:nvSpPr>
        <xdr:cNvPr id="323" name="フローチャート: 判断 322"/>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24" name="テキスト ボックス 3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25" name="テキスト ボックス 3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26" name="テキスト ボックス 3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27" name="テキスト ボックス 3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28" name="テキスト ボックス 3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78740</xdr:rowOff>
    </xdr:from>
    <xdr:to xmlns:xdr="http://schemas.openxmlformats.org/drawingml/2006/spreadsheetDrawing">
      <xdr:col>85</xdr:col>
      <xdr:colOff>177800</xdr:colOff>
      <xdr:row>36</xdr:row>
      <xdr:rowOff>8890</xdr:rowOff>
    </xdr:to>
    <xdr:sp macro="" textlink="">
      <xdr:nvSpPr>
        <xdr:cNvPr id="329" name="楕円 328"/>
        <xdr:cNvSpPr/>
      </xdr:nvSpPr>
      <xdr:spPr>
        <a:xfrm>
          <a:off x="16268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101600</xdr:rowOff>
    </xdr:from>
    <xdr:ext cx="405130" cy="259080"/>
    <xdr:sp macro="" textlink="">
      <xdr:nvSpPr>
        <xdr:cNvPr id="330" name="【認定こども園・幼稚園・保育所】&#10;有形固定資産減価償却率該当値テキスト"/>
        <xdr:cNvSpPr txBox="1"/>
      </xdr:nvSpPr>
      <xdr:spPr>
        <a:xfrm>
          <a:off x="16357600" y="593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149225</xdr:rowOff>
    </xdr:from>
    <xdr:to xmlns:xdr="http://schemas.openxmlformats.org/drawingml/2006/spreadsheetDrawing">
      <xdr:col>81</xdr:col>
      <xdr:colOff>101600</xdr:colOff>
      <xdr:row>35</xdr:row>
      <xdr:rowOff>79375</xdr:rowOff>
    </xdr:to>
    <xdr:sp macro="" textlink="">
      <xdr:nvSpPr>
        <xdr:cNvPr id="331" name="楕円 330"/>
        <xdr:cNvSpPr/>
      </xdr:nvSpPr>
      <xdr:spPr>
        <a:xfrm>
          <a:off x="15430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29210</xdr:rowOff>
    </xdr:from>
    <xdr:to xmlns:xdr="http://schemas.openxmlformats.org/drawingml/2006/spreadsheetDrawing">
      <xdr:col>85</xdr:col>
      <xdr:colOff>127000</xdr:colOff>
      <xdr:row>35</xdr:row>
      <xdr:rowOff>129540</xdr:rowOff>
    </xdr:to>
    <xdr:cxnSp macro="">
      <xdr:nvCxnSpPr>
        <xdr:cNvPr id="332" name="直線コネクタ 331"/>
        <xdr:cNvCxnSpPr/>
      </xdr:nvCxnSpPr>
      <xdr:spPr>
        <a:xfrm>
          <a:off x="15481300" y="602996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55880</xdr:rowOff>
    </xdr:from>
    <xdr:to xmlns:xdr="http://schemas.openxmlformats.org/drawingml/2006/spreadsheetDrawing">
      <xdr:col>76</xdr:col>
      <xdr:colOff>165100</xdr:colOff>
      <xdr:row>34</xdr:row>
      <xdr:rowOff>157480</xdr:rowOff>
    </xdr:to>
    <xdr:sp macro="" textlink="">
      <xdr:nvSpPr>
        <xdr:cNvPr id="333" name="楕円 332"/>
        <xdr:cNvSpPr/>
      </xdr:nvSpPr>
      <xdr:spPr>
        <a:xfrm>
          <a:off x="14541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106680</xdr:rowOff>
    </xdr:from>
    <xdr:to xmlns:xdr="http://schemas.openxmlformats.org/drawingml/2006/spreadsheetDrawing">
      <xdr:col>81</xdr:col>
      <xdr:colOff>50800</xdr:colOff>
      <xdr:row>35</xdr:row>
      <xdr:rowOff>29210</xdr:rowOff>
    </xdr:to>
    <xdr:cxnSp macro="">
      <xdr:nvCxnSpPr>
        <xdr:cNvPr id="334" name="直線コネクタ 333"/>
        <xdr:cNvCxnSpPr/>
      </xdr:nvCxnSpPr>
      <xdr:spPr>
        <a:xfrm>
          <a:off x="14592300" y="59359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4445</xdr:rowOff>
    </xdr:from>
    <xdr:to xmlns:xdr="http://schemas.openxmlformats.org/drawingml/2006/spreadsheetDrawing">
      <xdr:col>72</xdr:col>
      <xdr:colOff>38100</xdr:colOff>
      <xdr:row>34</xdr:row>
      <xdr:rowOff>106045</xdr:rowOff>
    </xdr:to>
    <xdr:sp macro="" textlink="">
      <xdr:nvSpPr>
        <xdr:cNvPr id="335" name="楕円 334"/>
        <xdr:cNvSpPr/>
      </xdr:nvSpPr>
      <xdr:spPr>
        <a:xfrm>
          <a:off x="136525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55245</xdr:rowOff>
    </xdr:from>
    <xdr:to xmlns:xdr="http://schemas.openxmlformats.org/drawingml/2006/spreadsheetDrawing">
      <xdr:col>76</xdr:col>
      <xdr:colOff>114300</xdr:colOff>
      <xdr:row>34</xdr:row>
      <xdr:rowOff>106680</xdr:rowOff>
    </xdr:to>
    <xdr:cxnSp macro="">
      <xdr:nvCxnSpPr>
        <xdr:cNvPr id="336" name="直線コネクタ 335"/>
        <xdr:cNvCxnSpPr/>
      </xdr:nvCxnSpPr>
      <xdr:spPr>
        <a:xfrm>
          <a:off x="13703300" y="58845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143510</xdr:rowOff>
    </xdr:from>
    <xdr:to xmlns:xdr="http://schemas.openxmlformats.org/drawingml/2006/spreadsheetDrawing">
      <xdr:col>67</xdr:col>
      <xdr:colOff>101600</xdr:colOff>
      <xdr:row>34</xdr:row>
      <xdr:rowOff>73660</xdr:rowOff>
    </xdr:to>
    <xdr:sp macro="" textlink="">
      <xdr:nvSpPr>
        <xdr:cNvPr id="337" name="楕円 336"/>
        <xdr:cNvSpPr/>
      </xdr:nvSpPr>
      <xdr:spPr>
        <a:xfrm>
          <a:off x="12763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22860</xdr:rowOff>
    </xdr:from>
    <xdr:to xmlns:xdr="http://schemas.openxmlformats.org/drawingml/2006/spreadsheetDrawing">
      <xdr:col>71</xdr:col>
      <xdr:colOff>177800</xdr:colOff>
      <xdr:row>34</xdr:row>
      <xdr:rowOff>55245</xdr:rowOff>
    </xdr:to>
    <xdr:cxnSp macro="">
      <xdr:nvCxnSpPr>
        <xdr:cNvPr id="338" name="直線コネクタ 337"/>
        <xdr:cNvCxnSpPr/>
      </xdr:nvCxnSpPr>
      <xdr:spPr>
        <a:xfrm>
          <a:off x="12814300" y="58521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26670</xdr:rowOff>
    </xdr:from>
    <xdr:ext cx="405130" cy="259080"/>
    <xdr:sp macro="" textlink="">
      <xdr:nvSpPr>
        <xdr:cNvPr id="339" name="n_1aveValue【認定こども園・幼稚園・保育所】&#10;有形固定資産減価償却率"/>
        <xdr:cNvSpPr txBox="1"/>
      </xdr:nvSpPr>
      <xdr:spPr>
        <a:xfrm>
          <a:off x="15266035" y="6370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15240</xdr:rowOff>
    </xdr:from>
    <xdr:ext cx="402590" cy="259080"/>
    <xdr:sp macro="" textlink="">
      <xdr:nvSpPr>
        <xdr:cNvPr id="340" name="n_2aveValue【認定こども園・幼稚園・保育所】&#10;有形固定資産減価償却率"/>
        <xdr:cNvSpPr txBox="1"/>
      </xdr:nvSpPr>
      <xdr:spPr>
        <a:xfrm>
          <a:off x="14389735" y="6358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76200</xdr:rowOff>
    </xdr:from>
    <xdr:ext cx="402590" cy="256540"/>
    <xdr:sp macro="" textlink="">
      <xdr:nvSpPr>
        <xdr:cNvPr id="341" name="n_3aveValue【認定こども園・幼稚園・保育所】&#10;有形固定資産減価償却率"/>
        <xdr:cNvSpPr txBox="1"/>
      </xdr:nvSpPr>
      <xdr:spPr>
        <a:xfrm>
          <a:off x="13500735" y="6419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89535</xdr:rowOff>
    </xdr:from>
    <xdr:ext cx="402590" cy="256540"/>
    <xdr:sp macro="" textlink="">
      <xdr:nvSpPr>
        <xdr:cNvPr id="342" name="n_4aveValue【認定こども園・幼稚園・保育所】&#10;有形固定資産減価償却率"/>
        <xdr:cNvSpPr txBox="1"/>
      </xdr:nvSpPr>
      <xdr:spPr>
        <a:xfrm>
          <a:off x="12611735" y="64331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95885</xdr:rowOff>
    </xdr:from>
    <xdr:ext cx="405130" cy="259080"/>
    <xdr:sp macro="" textlink="">
      <xdr:nvSpPr>
        <xdr:cNvPr id="343" name="n_1mainValue【認定こども園・幼稚園・保育所】&#10;有形固定資産減価償却率"/>
        <xdr:cNvSpPr txBox="1"/>
      </xdr:nvSpPr>
      <xdr:spPr>
        <a:xfrm>
          <a:off x="15266035" y="5753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2540</xdr:rowOff>
    </xdr:from>
    <xdr:ext cx="402590" cy="259080"/>
    <xdr:sp macro="" textlink="">
      <xdr:nvSpPr>
        <xdr:cNvPr id="344" name="n_2mainValue【認定こども園・幼稚園・保育所】&#10;有形固定資産減価償却率"/>
        <xdr:cNvSpPr txBox="1"/>
      </xdr:nvSpPr>
      <xdr:spPr>
        <a:xfrm>
          <a:off x="14389735" y="5660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122555</xdr:rowOff>
    </xdr:from>
    <xdr:ext cx="402590" cy="256540"/>
    <xdr:sp macro="" textlink="">
      <xdr:nvSpPr>
        <xdr:cNvPr id="345" name="n_3mainValue【認定こども園・幼稚園・保育所】&#10;有形固定資産減価償却率"/>
        <xdr:cNvSpPr txBox="1"/>
      </xdr:nvSpPr>
      <xdr:spPr>
        <a:xfrm>
          <a:off x="13500735" y="56089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90170</xdr:rowOff>
    </xdr:from>
    <xdr:ext cx="402590" cy="259080"/>
    <xdr:sp macro="" textlink="">
      <xdr:nvSpPr>
        <xdr:cNvPr id="346" name="n_4mainValue【認定こども園・幼稚園・保育所】&#10;有形固定資産減価償却率"/>
        <xdr:cNvSpPr txBox="1"/>
      </xdr:nvSpPr>
      <xdr:spPr>
        <a:xfrm>
          <a:off x="12611735" y="5576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355" name="テキスト ボックス 354"/>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56" name="直線コネクタ 3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357" name="直線コネクタ 35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820" cy="259080"/>
    <xdr:sp macro="" textlink="">
      <xdr:nvSpPr>
        <xdr:cNvPr id="358" name="テキスト ボックス 357"/>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59" name="直線コネクタ 35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820" cy="256540"/>
    <xdr:sp macro="" textlink="">
      <xdr:nvSpPr>
        <xdr:cNvPr id="360" name="テキスト ボックス 359"/>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361" name="直線コネクタ 36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820" cy="259080"/>
    <xdr:sp macro="" textlink="">
      <xdr:nvSpPr>
        <xdr:cNvPr id="362" name="テキスト ボックス 361"/>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363" name="直線コネクタ 36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820" cy="259080"/>
    <xdr:sp macro="" textlink="">
      <xdr:nvSpPr>
        <xdr:cNvPr id="364" name="テキスト ボックス 363"/>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365" name="直線コネクタ 36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820" cy="256540"/>
    <xdr:sp macro="" textlink="">
      <xdr:nvSpPr>
        <xdr:cNvPr id="366" name="テキスト ボックス 365"/>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67" name="直線コネクタ 3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368" name="テキスト ボックス 367"/>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6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99060</xdr:rowOff>
    </xdr:from>
    <xdr:to xmlns:xdr="http://schemas.openxmlformats.org/drawingml/2006/spreadsheetDrawing">
      <xdr:col>116</xdr:col>
      <xdr:colOff>62865</xdr:colOff>
      <xdr:row>42</xdr:row>
      <xdr:rowOff>0</xdr:rowOff>
    </xdr:to>
    <xdr:cxnSp macro="">
      <xdr:nvCxnSpPr>
        <xdr:cNvPr id="370" name="直線コネクタ 369"/>
        <xdr:cNvCxnSpPr/>
      </xdr:nvCxnSpPr>
      <xdr:spPr>
        <a:xfrm flipV="1">
          <a:off x="22160865" y="59283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9900" cy="259080"/>
    <xdr:sp macro="" textlink="">
      <xdr:nvSpPr>
        <xdr:cNvPr id="371"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372" name="直線コネクタ 371"/>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45720</xdr:rowOff>
    </xdr:from>
    <xdr:ext cx="469900" cy="259080"/>
    <xdr:sp macro="" textlink="">
      <xdr:nvSpPr>
        <xdr:cNvPr id="373" name="【認定こども園・幼稚園・保育所】&#10;一人当たり面積最大値テキスト"/>
        <xdr:cNvSpPr txBox="1"/>
      </xdr:nvSpPr>
      <xdr:spPr>
        <a:xfrm>
          <a:off x="22199600" y="570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99060</xdr:rowOff>
    </xdr:from>
    <xdr:to xmlns:xdr="http://schemas.openxmlformats.org/drawingml/2006/spreadsheetDrawing">
      <xdr:col>116</xdr:col>
      <xdr:colOff>152400</xdr:colOff>
      <xdr:row>34</xdr:row>
      <xdr:rowOff>99060</xdr:rowOff>
    </xdr:to>
    <xdr:cxnSp macro="">
      <xdr:nvCxnSpPr>
        <xdr:cNvPr id="374" name="直線コネクタ 373"/>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52070</xdr:rowOff>
    </xdr:from>
    <xdr:ext cx="469900" cy="256540"/>
    <xdr:sp macro="" textlink="">
      <xdr:nvSpPr>
        <xdr:cNvPr id="375" name="【認定こども園・幼稚園・保育所】&#10;一人当たり面積平均値テキスト"/>
        <xdr:cNvSpPr txBox="1"/>
      </xdr:nvSpPr>
      <xdr:spPr>
        <a:xfrm>
          <a:off x="22199600" y="65671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376" name="フローチャート: 判断 375"/>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29210</xdr:rowOff>
    </xdr:from>
    <xdr:to xmlns:xdr="http://schemas.openxmlformats.org/drawingml/2006/spreadsheetDrawing">
      <xdr:col>112</xdr:col>
      <xdr:colOff>38100</xdr:colOff>
      <xdr:row>39</xdr:row>
      <xdr:rowOff>130810</xdr:rowOff>
    </xdr:to>
    <xdr:sp macro="" textlink="">
      <xdr:nvSpPr>
        <xdr:cNvPr id="377" name="フローチャート: 判断 376"/>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29210</xdr:rowOff>
    </xdr:from>
    <xdr:to xmlns:xdr="http://schemas.openxmlformats.org/drawingml/2006/spreadsheetDrawing">
      <xdr:col>107</xdr:col>
      <xdr:colOff>101600</xdr:colOff>
      <xdr:row>39</xdr:row>
      <xdr:rowOff>130810</xdr:rowOff>
    </xdr:to>
    <xdr:sp macro="" textlink="">
      <xdr:nvSpPr>
        <xdr:cNvPr id="378" name="フローチャート: 判断 377"/>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52070</xdr:rowOff>
    </xdr:from>
    <xdr:to xmlns:xdr="http://schemas.openxmlformats.org/drawingml/2006/spreadsheetDrawing">
      <xdr:col>102</xdr:col>
      <xdr:colOff>165100</xdr:colOff>
      <xdr:row>39</xdr:row>
      <xdr:rowOff>153670</xdr:rowOff>
    </xdr:to>
    <xdr:sp macro="" textlink="">
      <xdr:nvSpPr>
        <xdr:cNvPr id="379" name="フローチャート: 判断 378"/>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44450</xdr:rowOff>
    </xdr:from>
    <xdr:to xmlns:xdr="http://schemas.openxmlformats.org/drawingml/2006/spreadsheetDrawing">
      <xdr:col>98</xdr:col>
      <xdr:colOff>38100</xdr:colOff>
      <xdr:row>39</xdr:row>
      <xdr:rowOff>146050</xdr:rowOff>
    </xdr:to>
    <xdr:sp macro="" textlink="">
      <xdr:nvSpPr>
        <xdr:cNvPr id="380" name="フローチャート: 判断 379"/>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81" name="テキスト ボックス 3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82" name="テキスト ボックス 3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83" name="テキスト ボックス 3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84" name="テキスト ボックス 3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85" name="テキスト ボックス 3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132080</xdr:rowOff>
    </xdr:from>
    <xdr:to xmlns:xdr="http://schemas.openxmlformats.org/drawingml/2006/spreadsheetDrawing">
      <xdr:col>116</xdr:col>
      <xdr:colOff>114300</xdr:colOff>
      <xdr:row>41</xdr:row>
      <xdr:rowOff>62230</xdr:rowOff>
    </xdr:to>
    <xdr:sp macro="" textlink="">
      <xdr:nvSpPr>
        <xdr:cNvPr id="386" name="楕円 385"/>
        <xdr:cNvSpPr/>
      </xdr:nvSpPr>
      <xdr:spPr>
        <a:xfrm>
          <a:off x="22110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110490</xdr:rowOff>
    </xdr:from>
    <xdr:ext cx="469900" cy="256540"/>
    <xdr:sp macro="" textlink="">
      <xdr:nvSpPr>
        <xdr:cNvPr id="387" name="【認定こども園・幼稚園・保育所】&#10;一人当たり面積該当値テキスト"/>
        <xdr:cNvSpPr txBox="1"/>
      </xdr:nvSpPr>
      <xdr:spPr>
        <a:xfrm>
          <a:off x="22199600" y="69684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63500</xdr:rowOff>
    </xdr:from>
    <xdr:to xmlns:xdr="http://schemas.openxmlformats.org/drawingml/2006/spreadsheetDrawing">
      <xdr:col>112</xdr:col>
      <xdr:colOff>38100</xdr:colOff>
      <xdr:row>40</xdr:row>
      <xdr:rowOff>165100</xdr:rowOff>
    </xdr:to>
    <xdr:sp macro="" textlink="">
      <xdr:nvSpPr>
        <xdr:cNvPr id="388" name="楕円 387"/>
        <xdr:cNvSpPr/>
      </xdr:nvSpPr>
      <xdr:spPr>
        <a:xfrm>
          <a:off x="21272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114300</xdr:rowOff>
    </xdr:from>
    <xdr:to xmlns:xdr="http://schemas.openxmlformats.org/drawingml/2006/spreadsheetDrawing">
      <xdr:col>116</xdr:col>
      <xdr:colOff>63500</xdr:colOff>
      <xdr:row>41</xdr:row>
      <xdr:rowOff>11430</xdr:rowOff>
    </xdr:to>
    <xdr:cxnSp macro="">
      <xdr:nvCxnSpPr>
        <xdr:cNvPr id="389" name="直線コネクタ 388"/>
        <xdr:cNvCxnSpPr/>
      </xdr:nvCxnSpPr>
      <xdr:spPr>
        <a:xfrm>
          <a:off x="21323300" y="69723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93980</xdr:rowOff>
    </xdr:from>
    <xdr:to xmlns:xdr="http://schemas.openxmlformats.org/drawingml/2006/spreadsheetDrawing">
      <xdr:col>107</xdr:col>
      <xdr:colOff>101600</xdr:colOff>
      <xdr:row>41</xdr:row>
      <xdr:rowOff>24130</xdr:rowOff>
    </xdr:to>
    <xdr:sp macro="" textlink="">
      <xdr:nvSpPr>
        <xdr:cNvPr id="390" name="楕円 389"/>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114300</xdr:rowOff>
    </xdr:from>
    <xdr:to xmlns:xdr="http://schemas.openxmlformats.org/drawingml/2006/spreadsheetDrawing">
      <xdr:col>111</xdr:col>
      <xdr:colOff>177800</xdr:colOff>
      <xdr:row>40</xdr:row>
      <xdr:rowOff>144780</xdr:rowOff>
    </xdr:to>
    <xdr:cxnSp macro="">
      <xdr:nvCxnSpPr>
        <xdr:cNvPr id="391" name="直線コネクタ 390"/>
        <xdr:cNvCxnSpPr/>
      </xdr:nvCxnSpPr>
      <xdr:spPr>
        <a:xfrm flipV="1">
          <a:off x="20434300" y="69723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93980</xdr:rowOff>
    </xdr:from>
    <xdr:to xmlns:xdr="http://schemas.openxmlformats.org/drawingml/2006/spreadsheetDrawing">
      <xdr:col>102</xdr:col>
      <xdr:colOff>165100</xdr:colOff>
      <xdr:row>41</xdr:row>
      <xdr:rowOff>24130</xdr:rowOff>
    </xdr:to>
    <xdr:sp macro="" textlink="">
      <xdr:nvSpPr>
        <xdr:cNvPr id="392" name="楕円 391"/>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144780</xdr:rowOff>
    </xdr:from>
    <xdr:to xmlns:xdr="http://schemas.openxmlformats.org/drawingml/2006/spreadsheetDrawing">
      <xdr:col>107</xdr:col>
      <xdr:colOff>50800</xdr:colOff>
      <xdr:row>40</xdr:row>
      <xdr:rowOff>144780</xdr:rowOff>
    </xdr:to>
    <xdr:cxnSp macro="">
      <xdr:nvCxnSpPr>
        <xdr:cNvPr id="393" name="直線コネクタ 392"/>
        <xdr:cNvCxnSpPr/>
      </xdr:nvCxnSpPr>
      <xdr:spPr>
        <a:xfrm>
          <a:off x="19545300" y="700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101600</xdr:rowOff>
    </xdr:from>
    <xdr:to xmlns:xdr="http://schemas.openxmlformats.org/drawingml/2006/spreadsheetDrawing">
      <xdr:col>98</xdr:col>
      <xdr:colOff>38100</xdr:colOff>
      <xdr:row>41</xdr:row>
      <xdr:rowOff>31750</xdr:rowOff>
    </xdr:to>
    <xdr:sp macro="" textlink="">
      <xdr:nvSpPr>
        <xdr:cNvPr id="394" name="楕円 393"/>
        <xdr:cNvSpPr/>
      </xdr:nvSpPr>
      <xdr:spPr>
        <a:xfrm>
          <a:off x="18605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144780</xdr:rowOff>
    </xdr:from>
    <xdr:to xmlns:xdr="http://schemas.openxmlformats.org/drawingml/2006/spreadsheetDrawing">
      <xdr:col>102</xdr:col>
      <xdr:colOff>114300</xdr:colOff>
      <xdr:row>40</xdr:row>
      <xdr:rowOff>152400</xdr:rowOff>
    </xdr:to>
    <xdr:cxnSp macro="">
      <xdr:nvCxnSpPr>
        <xdr:cNvPr id="395" name="直線コネクタ 394"/>
        <xdr:cNvCxnSpPr/>
      </xdr:nvCxnSpPr>
      <xdr:spPr>
        <a:xfrm flipV="1">
          <a:off x="18656300" y="7002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147320</xdr:rowOff>
    </xdr:from>
    <xdr:ext cx="469900" cy="259080"/>
    <xdr:sp macro="" textlink="">
      <xdr:nvSpPr>
        <xdr:cNvPr id="396" name="n_1aveValue【認定こども園・幼稚園・保育所】&#10;一人当たり面積"/>
        <xdr:cNvSpPr txBox="1"/>
      </xdr:nvSpPr>
      <xdr:spPr>
        <a:xfrm>
          <a:off x="21075650" y="649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147320</xdr:rowOff>
    </xdr:from>
    <xdr:ext cx="467360" cy="259080"/>
    <xdr:sp macro="" textlink="">
      <xdr:nvSpPr>
        <xdr:cNvPr id="397" name="n_2aveValue【認定こども園・幼稚園・保育所】&#10;一人当たり面積"/>
        <xdr:cNvSpPr txBox="1"/>
      </xdr:nvSpPr>
      <xdr:spPr>
        <a:xfrm>
          <a:off x="20199350" y="64909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170180</xdr:rowOff>
    </xdr:from>
    <xdr:ext cx="467360" cy="259080"/>
    <xdr:sp macro="" textlink="">
      <xdr:nvSpPr>
        <xdr:cNvPr id="398" name="n_3aveValue【認定こども園・幼稚園・保育所】&#10;一人当たり面積"/>
        <xdr:cNvSpPr txBox="1"/>
      </xdr:nvSpPr>
      <xdr:spPr>
        <a:xfrm>
          <a:off x="19310350" y="6513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162560</xdr:rowOff>
    </xdr:from>
    <xdr:ext cx="467360" cy="259080"/>
    <xdr:sp macro="" textlink="">
      <xdr:nvSpPr>
        <xdr:cNvPr id="399" name="n_4aveValue【認定こども園・幼稚園・保育所】&#10;一人当たり面積"/>
        <xdr:cNvSpPr txBox="1"/>
      </xdr:nvSpPr>
      <xdr:spPr>
        <a:xfrm>
          <a:off x="18421350" y="6506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156210</xdr:rowOff>
    </xdr:from>
    <xdr:ext cx="469900" cy="256540"/>
    <xdr:sp macro="" textlink="">
      <xdr:nvSpPr>
        <xdr:cNvPr id="400" name="n_1mainValue【認定こども園・幼稚園・保育所】&#10;一人当たり面積"/>
        <xdr:cNvSpPr txBox="1"/>
      </xdr:nvSpPr>
      <xdr:spPr>
        <a:xfrm>
          <a:off x="21075650" y="7014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15240</xdr:rowOff>
    </xdr:from>
    <xdr:ext cx="467360" cy="259080"/>
    <xdr:sp macro="" textlink="">
      <xdr:nvSpPr>
        <xdr:cNvPr id="401" name="n_2mainValue【認定こども園・幼稚園・保育所】&#10;一人当たり面積"/>
        <xdr:cNvSpPr txBox="1"/>
      </xdr:nvSpPr>
      <xdr:spPr>
        <a:xfrm>
          <a:off x="20199350" y="7044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15240</xdr:rowOff>
    </xdr:from>
    <xdr:ext cx="467360" cy="259080"/>
    <xdr:sp macro="" textlink="">
      <xdr:nvSpPr>
        <xdr:cNvPr id="402" name="n_3mainValue【認定こども園・幼稚園・保育所】&#10;一人当たり面積"/>
        <xdr:cNvSpPr txBox="1"/>
      </xdr:nvSpPr>
      <xdr:spPr>
        <a:xfrm>
          <a:off x="19310350" y="7044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22860</xdr:rowOff>
    </xdr:from>
    <xdr:ext cx="467360" cy="259080"/>
    <xdr:sp macro="" textlink="">
      <xdr:nvSpPr>
        <xdr:cNvPr id="403" name="n_4mainValue【認定こども園・幼稚園・保育所】&#10;一人当たり面積"/>
        <xdr:cNvSpPr txBox="1"/>
      </xdr:nvSpPr>
      <xdr:spPr>
        <a:xfrm>
          <a:off x="18421350" y="7052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412" name="テキスト ボックス 411"/>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3" name="直線コネクタ 4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414" name="テキスト ボックス 413"/>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65</xdr:row>
      <xdr:rowOff>0</xdr:rowOff>
    </xdr:from>
    <xdr:to xmlns:xdr="http://schemas.openxmlformats.org/drawingml/2006/spreadsheetDrawing">
      <xdr:col>89</xdr:col>
      <xdr:colOff>177800</xdr:colOff>
      <xdr:row>65</xdr:row>
      <xdr:rowOff>0</xdr:rowOff>
    </xdr:to>
    <xdr:cxnSp macro="">
      <xdr:nvCxnSpPr>
        <xdr:cNvPr id="415" name="直線コネクタ 414"/>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64</xdr:row>
      <xdr:rowOff>29210</xdr:rowOff>
    </xdr:from>
    <xdr:ext cx="403225" cy="256540"/>
    <xdr:sp macro="" textlink="">
      <xdr:nvSpPr>
        <xdr:cNvPr id="416" name="テキスト ボックス 415"/>
        <xdr:cNvSpPr txBox="1"/>
      </xdr:nvSpPr>
      <xdr:spPr>
        <a:xfrm>
          <a:off x="12042775" y="110020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63</xdr:row>
      <xdr:rowOff>57150</xdr:rowOff>
    </xdr:to>
    <xdr:cxnSp macro="">
      <xdr:nvCxnSpPr>
        <xdr:cNvPr id="417" name="直線コネクタ 416"/>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86360</xdr:rowOff>
    </xdr:from>
    <xdr:ext cx="403225" cy="256540"/>
    <xdr:sp macro="" textlink="">
      <xdr:nvSpPr>
        <xdr:cNvPr id="418" name="テキスト ボックス 417"/>
        <xdr:cNvSpPr txBox="1"/>
      </xdr:nvSpPr>
      <xdr:spPr>
        <a:xfrm>
          <a:off x="12042775" y="10716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114300</xdr:rowOff>
    </xdr:from>
    <xdr:to xmlns:xdr="http://schemas.openxmlformats.org/drawingml/2006/spreadsheetDrawing">
      <xdr:col>89</xdr:col>
      <xdr:colOff>177800</xdr:colOff>
      <xdr:row>61</xdr:row>
      <xdr:rowOff>114300</xdr:rowOff>
    </xdr:to>
    <xdr:cxnSp macro="">
      <xdr:nvCxnSpPr>
        <xdr:cNvPr id="419" name="直線コネクタ 418"/>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143510</xdr:rowOff>
    </xdr:from>
    <xdr:ext cx="403225" cy="256540"/>
    <xdr:sp macro="" textlink="">
      <xdr:nvSpPr>
        <xdr:cNvPr id="420" name="テキスト ボックス 419"/>
        <xdr:cNvSpPr txBox="1"/>
      </xdr:nvSpPr>
      <xdr:spPr>
        <a:xfrm>
          <a:off x="12042775" y="104305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1" name="直線コネクタ 4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422" name="テキスト ボックス 421"/>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57150</xdr:rowOff>
    </xdr:from>
    <xdr:to xmlns:xdr="http://schemas.openxmlformats.org/drawingml/2006/spreadsheetDrawing">
      <xdr:col>89</xdr:col>
      <xdr:colOff>177800</xdr:colOff>
      <xdr:row>58</xdr:row>
      <xdr:rowOff>57150</xdr:rowOff>
    </xdr:to>
    <xdr:cxnSp macro="">
      <xdr:nvCxnSpPr>
        <xdr:cNvPr id="423" name="直線コネクタ 422"/>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86360</xdr:rowOff>
    </xdr:from>
    <xdr:ext cx="403225" cy="256540"/>
    <xdr:sp macro="" textlink="">
      <xdr:nvSpPr>
        <xdr:cNvPr id="424" name="テキスト ボックス 423"/>
        <xdr:cNvSpPr txBox="1"/>
      </xdr:nvSpPr>
      <xdr:spPr>
        <a:xfrm>
          <a:off x="12042775" y="98590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114300</xdr:rowOff>
    </xdr:from>
    <xdr:to xmlns:xdr="http://schemas.openxmlformats.org/drawingml/2006/spreadsheetDrawing">
      <xdr:col>89</xdr:col>
      <xdr:colOff>177800</xdr:colOff>
      <xdr:row>56</xdr:row>
      <xdr:rowOff>114300</xdr:rowOff>
    </xdr:to>
    <xdr:cxnSp macro="">
      <xdr:nvCxnSpPr>
        <xdr:cNvPr id="425" name="直線コネクタ 424"/>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143510</xdr:rowOff>
    </xdr:from>
    <xdr:ext cx="403225" cy="256540"/>
    <xdr:sp macro="" textlink="">
      <xdr:nvSpPr>
        <xdr:cNvPr id="426" name="テキスト ボックス 425"/>
        <xdr:cNvSpPr txBox="1"/>
      </xdr:nvSpPr>
      <xdr:spPr>
        <a:xfrm>
          <a:off x="12042775" y="95732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0</xdr:rowOff>
    </xdr:from>
    <xdr:to xmlns:xdr="http://schemas.openxmlformats.org/drawingml/2006/spreadsheetDrawing">
      <xdr:col>89</xdr:col>
      <xdr:colOff>177800</xdr:colOff>
      <xdr:row>55</xdr:row>
      <xdr:rowOff>0</xdr:rowOff>
    </xdr:to>
    <xdr:cxnSp macro="">
      <xdr:nvCxnSpPr>
        <xdr:cNvPr id="427" name="直線コネクタ 426"/>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29210</xdr:rowOff>
    </xdr:from>
    <xdr:ext cx="403225" cy="256540"/>
    <xdr:sp macro="" textlink="">
      <xdr:nvSpPr>
        <xdr:cNvPr id="428" name="テキスト ボックス 427"/>
        <xdr:cNvSpPr txBox="1"/>
      </xdr:nvSpPr>
      <xdr:spPr>
        <a:xfrm>
          <a:off x="12042775" y="928751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29" name="直線コネクタ 4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430" name="テキスト ボックス 429"/>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14605</xdr:rowOff>
    </xdr:from>
    <xdr:to xmlns:xdr="http://schemas.openxmlformats.org/drawingml/2006/spreadsheetDrawing">
      <xdr:col>85</xdr:col>
      <xdr:colOff>126365</xdr:colOff>
      <xdr:row>63</xdr:row>
      <xdr:rowOff>168910</xdr:rowOff>
    </xdr:to>
    <xdr:cxnSp macro="">
      <xdr:nvCxnSpPr>
        <xdr:cNvPr id="432" name="直線コネクタ 431"/>
        <xdr:cNvCxnSpPr/>
      </xdr:nvCxnSpPr>
      <xdr:spPr>
        <a:xfrm flipV="1">
          <a:off x="16318865" y="96158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1270</xdr:rowOff>
    </xdr:from>
    <xdr:ext cx="405130" cy="259080"/>
    <xdr:sp macro="" textlink="">
      <xdr:nvSpPr>
        <xdr:cNvPr id="433" name="【学校施設】&#10;有形固定資産減価償却率最小値テキスト"/>
        <xdr:cNvSpPr txBox="1"/>
      </xdr:nvSpPr>
      <xdr:spPr>
        <a:xfrm>
          <a:off x="16357600" y="1097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168910</xdr:rowOff>
    </xdr:from>
    <xdr:to xmlns:xdr="http://schemas.openxmlformats.org/drawingml/2006/spreadsheetDrawing">
      <xdr:col>86</xdr:col>
      <xdr:colOff>25400</xdr:colOff>
      <xdr:row>63</xdr:row>
      <xdr:rowOff>168910</xdr:rowOff>
    </xdr:to>
    <xdr:cxnSp macro="">
      <xdr:nvCxnSpPr>
        <xdr:cNvPr id="434" name="直線コネクタ 433"/>
        <xdr:cNvCxnSpPr/>
      </xdr:nvCxnSpPr>
      <xdr:spPr>
        <a:xfrm>
          <a:off x="16230600" y="1097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132715</xdr:rowOff>
    </xdr:from>
    <xdr:ext cx="405130" cy="256540"/>
    <xdr:sp macro="" textlink="">
      <xdr:nvSpPr>
        <xdr:cNvPr id="435" name="【学校施設】&#10;有形固定資産減価償却率最大値テキスト"/>
        <xdr:cNvSpPr txBox="1"/>
      </xdr:nvSpPr>
      <xdr:spPr>
        <a:xfrm>
          <a:off x="16357600" y="93910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14605</xdr:rowOff>
    </xdr:from>
    <xdr:to xmlns:xdr="http://schemas.openxmlformats.org/drawingml/2006/spreadsheetDrawing">
      <xdr:col>86</xdr:col>
      <xdr:colOff>25400</xdr:colOff>
      <xdr:row>56</xdr:row>
      <xdr:rowOff>14605</xdr:rowOff>
    </xdr:to>
    <xdr:cxnSp macro="">
      <xdr:nvCxnSpPr>
        <xdr:cNvPr id="436" name="直線コネクタ 435"/>
        <xdr:cNvCxnSpPr/>
      </xdr:nvCxnSpPr>
      <xdr:spPr>
        <a:xfrm>
          <a:off x="16230600" y="961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135255</xdr:rowOff>
    </xdr:from>
    <xdr:ext cx="405130" cy="256540"/>
    <xdr:sp macro="" textlink="">
      <xdr:nvSpPr>
        <xdr:cNvPr id="437" name="【学校施設】&#10;有形固定資産減価償却率平均値テキスト"/>
        <xdr:cNvSpPr txBox="1"/>
      </xdr:nvSpPr>
      <xdr:spPr>
        <a:xfrm>
          <a:off x="16357600" y="1025080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112395</xdr:rowOff>
    </xdr:from>
    <xdr:to xmlns:xdr="http://schemas.openxmlformats.org/drawingml/2006/spreadsheetDrawing">
      <xdr:col>85</xdr:col>
      <xdr:colOff>177800</xdr:colOff>
      <xdr:row>61</xdr:row>
      <xdr:rowOff>42545</xdr:rowOff>
    </xdr:to>
    <xdr:sp macro="" textlink="">
      <xdr:nvSpPr>
        <xdr:cNvPr id="438" name="フローチャート: 判断 437"/>
        <xdr:cNvSpPr/>
      </xdr:nvSpPr>
      <xdr:spPr>
        <a:xfrm>
          <a:off x="162687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94615</xdr:rowOff>
    </xdr:from>
    <xdr:to xmlns:xdr="http://schemas.openxmlformats.org/drawingml/2006/spreadsheetDrawing">
      <xdr:col>81</xdr:col>
      <xdr:colOff>101600</xdr:colOff>
      <xdr:row>61</xdr:row>
      <xdr:rowOff>24765</xdr:rowOff>
    </xdr:to>
    <xdr:sp macro="" textlink="">
      <xdr:nvSpPr>
        <xdr:cNvPr id="439" name="フローチャート: 判断 438"/>
        <xdr:cNvSpPr/>
      </xdr:nvSpPr>
      <xdr:spPr>
        <a:xfrm>
          <a:off x="154305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69215</xdr:rowOff>
    </xdr:from>
    <xdr:to xmlns:xdr="http://schemas.openxmlformats.org/drawingml/2006/spreadsheetDrawing">
      <xdr:col>76</xdr:col>
      <xdr:colOff>165100</xdr:colOff>
      <xdr:row>60</xdr:row>
      <xdr:rowOff>170815</xdr:rowOff>
    </xdr:to>
    <xdr:sp macro="" textlink="">
      <xdr:nvSpPr>
        <xdr:cNvPr id="440" name="フローチャート: 判断 439"/>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135255</xdr:rowOff>
    </xdr:from>
    <xdr:to xmlns:xdr="http://schemas.openxmlformats.org/drawingml/2006/spreadsheetDrawing">
      <xdr:col>72</xdr:col>
      <xdr:colOff>38100</xdr:colOff>
      <xdr:row>61</xdr:row>
      <xdr:rowOff>65405</xdr:rowOff>
    </xdr:to>
    <xdr:sp macro="" textlink="">
      <xdr:nvSpPr>
        <xdr:cNvPr id="441" name="フローチャート: 判断 440"/>
        <xdr:cNvSpPr/>
      </xdr:nvSpPr>
      <xdr:spPr>
        <a:xfrm>
          <a:off x="13652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61</xdr:row>
      <xdr:rowOff>3810</xdr:rowOff>
    </xdr:from>
    <xdr:to xmlns:xdr="http://schemas.openxmlformats.org/drawingml/2006/spreadsheetDrawing">
      <xdr:col>67</xdr:col>
      <xdr:colOff>101600</xdr:colOff>
      <xdr:row>61</xdr:row>
      <xdr:rowOff>105410</xdr:rowOff>
    </xdr:to>
    <xdr:sp macro="" textlink="">
      <xdr:nvSpPr>
        <xdr:cNvPr id="442" name="フローチャート: 判断 441"/>
        <xdr:cNvSpPr/>
      </xdr:nvSpPr>
      <xdr:spPr>
        <a:xfrm>
          <a:off x="12763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443" name="テキスト ボックス 442"/>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444" name="テキスト ボックス 443"/>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445" name="テキスト ボックス 444"/>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446" name="テキスト ボックス 445"/>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447" name="テキスト ボックス 446"/>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46355</xdr:rowOff>
    </xdr:from>
    <xdr:to xmlns:xdr="http://schemas.openxmlformats.org/drawingml/2006/spreadsheetDrawing">
      <xdr:col>85</xdr:col>
      <xdr:colOff>177800</xdr:colOff>
      <xdr:row>61</xdr:row>
      <xdr:rowOff>147955</xdr:rowOff>
    </xdr:to>
    <xdr:sp macro="" textlink="">
      <xdr:nvSpPr>
        <xdr:cNvPr id="448" name="楕円 447"/>
        <xdr:cNvSpPr/>
      </xdr:nvSpPr>
      <xdr:spPr>
        <a:xfrm>
          <a:off x="16268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24765</xdr:rowOff>
    </xdr:from>
    <xdr:ext cx="405130" cy="259080"/>
    <xdr:sp macro="" textlink="">
      <xdr:nvSpPr>
        <xdr:cNvPr id="449" name="【学校施設】&#10;有形固定資産減価償却率該当値テキスト"/>
        <xdr:cNvSpPr txBox="1"/>
      </xdr:nvSpPr>
      <xdr:spPr>
        <a:xfrm>
          <a:off x="16357600" y="10483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169545</xdr:rowOff>
    </xdr:from>
    <xdr:to xmlns:xdr="http://schemas.openxmlformats.org/drawingml/2006/spreadsheetDrawing">
      <xdr:col>81</xdr:col>
      <xdr:colOff>101600</xdr:colOff>
      <xdr:row>61</xdr:row>
      <xdr:rowOff>99695</xdr:rowOff>
    </xdr:to>
    <xdr:sp macro="" textlink="">
      <xdr:nvSpPr>
        <xdr:cNvPr id="450" name="楕円 449"/>
        <xdr:cNvSpPr/>
      </xdr:nvSpPr>
      <xdr:spPr>
        <a:xfrm>
          <a:off x="15430500" y="104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48895</xdr:rowOff>
    </xdr:from>
    <xdr:to xmlns:xdr="http://schemas.openxmlformats.org/drawingml/2006/spreadsheetDrawing">
      <xdr:col>85</xdr:col>
      <xdr:colOff>127000</xdr:colOff>
      <xdr:row>61</xdr:row>
      <xdr:rowOff>97790</xdr:rowOff>
    </xdr:to>
    <xdr:cxnSp macro="">
      <xdr:nvCxnSpPr>
        <xdr:cNvPr id="451" name="直線コネクタ 450"/>
        <xdr:cNvCxnSpPr/>
      </xdr:nvCxnSpPr>
      <xdr:spPr>
        <a:xfrm>
          <a:off x="15481300" y="1050734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163830</xdr:rowOff>
    </xdr:from>
    <xdr:to xmlns:xdr="http://schemas.openxmlformats.org/drawingml/2006/spreadsheetDrawing">
      <xdr:col>76</xdr:col>
      <xdr:colOff>165100</xdr:colOff>
      <xdr:row>61</xdr:row>
      <xdr:rowOff>93980</xdr:rowOff>
    </xdr:to>
    <xdr:sp macro="" textlink="">
      <xdr:nvSpPr>
        <xdr:cNvPr id="452" name="楕円 451"/>
        <xdr:cNvSpPr/>
      </xdr:nvSpPr>
      <xdr:spPr>
        <a:xfrm>
          <a:off x="14541500"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43180</xdr:rowOff>
    </xdr:from>
    <xdr:to xmlns:xdr="http://schemas.openxmlformats.org/drawingml/2006/spreadsheetDrawing">
      <xdr:col>81</xdr:col>
      <xdr:colOff>50800</xdr:colOff>
      <xdr:row>61</xdr:row>
      <xdr:rowOff>48895</xdr:rowOff>
    </xdr:to>
    <xdr:cxnSp macro="">
      <xdr:nvCxnSpPr>
        <xdr:cNvPr id="453" name="直線コネクタ 452"/>
        <xdr:cNvCxnSpPr/>
      </xdr:nvCxnSpPr>
      <xdr:spPr>
        <a:xfrm>
          <a:off x="14592300" y="105016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128905</xdr:rowOff>
    </xdr:from>
    <xdr:to xmlns:xdr="http://schemas.openxmlformats.org/drawingml/2006/spreadsheetDrawing">
      <xdr:col>72</xdr:col>
      <xdr:colOff>38100</xdr:colOff>
      <xdr:row>61</xdr:row>
      <xdr:rowOff>59055</xdr:rowOff>
    </xdr:to>
    <xdr:sp macro="" textlink="">
      <xdr:nvSpPr>
        <xdr:cNvPr id="454" name="楕円 453"/>
        <xdr:cNvSpPr/>
      </xdr:nvSpPr>
      <xdr:spPr>
        <a:xfrm>
          <a:off x="13652500" y="10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8255</xdr:rowOff>
    </xdr:from>
    <xdr:to xmlns:xdr="http://schemas.openxmlformats.org/drawingml/2006/spreadsheetDrawing">
      <xdr:col>76</xdr:col>
      <xdr:colOff>114300</xdr:colOff>
      <xdr:row>61</xdr:row>
      <xdr:rowOff>43180</xdr:rowOff>
    </xdr:to>
    <xdr:cxnSp macro="">
      <xdr:nvCxnSpPr>
        <xdr:cNvPr id="455" name="直線コネクタ 454"/>
        <xdr:cNvCxnSpPr/>
      </xdr:nvCxnSpPr>
      <xdr:spPr>
        <a:xfrm>
          <a:off x="13703300" y="1046670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103505</xdr:rowOff>
    </xdr:from>
    <xdr:to xmlns:xdr="http://schemas.openxmlformats.org/drawingml/2006/spreadsheetDrawing">
      <xdr:col>67</xdr:col>
      <xdr:colOff>101600</xdr:colOff>
      <xdr:row>61</xdr:row>
      <xdr:rowOff>33655</xdr:rowOff>
    </xdr:to>
    <xdr:sp macro="" textlink="">
      <xdr:nvSpPr>
        <xdr:cNvPr id="456" name="楕円 455"/>
        <xdr:cNvSpPr/>
      </xdr:nvSpPr>
      <xdr:spPr>
        <a:xfrm>
          <a:off x="1276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154940</xdr:rowOff>
    </xdr:from>
    <xdr:to xmlns:xdr="http://schemas.openxmlformats.org/drawingml/2006/spreadsheetDrawing">
      <xdr:col>71</xdr:col>
      <xdr:colOff>177800</xdr:colOff>
      <xdr:row>61</xdr:row>
      <xdr:rowOff>8255</xdr:rowOff>
    </xdr:to>
    <xdr:cxnSp macro="">
      <xdr:nvCxnSpPr>
        <xdr:cNvPr id="457" name="直線コネクタ 456"/>
        <xdr:cNvCxnSpPr/>
      </xdr:nvCxnSpPr>
      <xdr:spPr>
        <a:xfrm>
          <a:off x="12814300" y="104419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41910</xdr:rowOff>
    </xdr:from>
    <xdr:ext cx="405130" cy="256540"/>
    <xdr:sp macro="" textlink="">
      <xdr:nvSpPr>
        <xdr:cNvPr id="458" name="n_1aveValue【学校施設】&#10;有形固定資産減価償却率"/>
        <xdr:cNvSpPr txBox="1"/>
      </xdr:nvSpPr>
      <xdr:spPr>
        <a:xfrm>
          <a:off x="15266035" y="101574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15875</xdr:rowOff>
    </xdr:from>
    <xdr:ext cx="402590" cy="259080"/>
    <xdr:sp macro="" textlink="">
      <xdr:nvSpPr>
        <xdr:cNvPr id="459" name="n_2aveValue【学校施設】&#10;有形固定資産減価償却率"/>
        <xdr:cNvSpPr txBox="1"/>
      </xdr:nvSpPr>
      <xdr:spPr>
        <a:xfrm>
          <a:off x="14389735" y="101314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56515</xdr:rowOff>
    </xdr:from>
    <xdr:ext cx="402590" cy="258445"/>
    <xdr:sp macro="" textlink="">
      <xdr:nvSpPr>
        <xdr:cNvPr id="460" name="n_3aveValue【学校施設】&#10;有形固定資産減価償却率"/>
        <xdr:cNvSpPr txBox="1"/>
      </xdr:nvSpPr>
      <xdr:spPr>
        <a:xfrm>
          <a:off x="13500735" y="105149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96520</xdr:rowOff>
    </xdr:from>
    <xdr:ext cx="402590" cy="259080"/>
    <xdr:sp macro="" textlink="">
      <xdr:nvSpPr>
        <xdr:cNvPr id="461" name="n_4aveValue【学校施設】&#10;有形固定資産減価償却率"/>
        <xdr:cNvSpPr txBox="1"/>
      </xdr:nvSpPr>
      <xdr:spPr>
        <a:xfrm>
          <a:off x="12611735" y="10554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90805</xdr:rowOff>
    </xdr:from>
    <xdr:ext cx="405130" cy="258445"/>
    <xdr:sp macro="" textlink="">
      <xdr:nvSpPr>
        <xdr:cNvPr id="462" name="n_1mainValue【学校施設】&#10;有形固定資産減価償却率"/>
        <xdr:cNvSpPr txBox="1"/>
      </xdr:nvSpPr>
      <xdr:spPr>
        <a:xfrm>
          <a:off x="15266035" y="105492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85090</xdr:rowOff>
    </xdr:from>
    <xdr:ext cx="402590" cy="259080"/>
    <xdr:sp macro="" textlink="">
      <xdr:nvSpPr>
        <xdr:cNvPr id="463" name="n_2mainValue【学校施設】&#10;有形固定資産減価償却率"/>
        <xdr:cNvSpPr txBox="1"/>
      </xdr:nvSpPr>
      <xdr:spPr>
        <a:xfrm>
          <a:off x="14389735" y="10543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76200</xdr:rowOff>
    </xdr:from>
    <xdr:ext cx="402590" cy="256540"/>
    <xdr:sp macro="" textlink="">
      <xdr:nvSpPr>
        <xdr:cNvPr id="464" name="n_3mainValue【学校施設】&#10;有形固定資産減価償却率"/>
        <xdr:cNvSpPr txBox="1"/>
      </xdr:nvSpPr>
      <xdr:spPr>
        <a:xfrm>
          <a:off x="13500735" y="101917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50165</xdr:rowOff>
    </xdr:from>
    <xdr:ext cx="402590" cy="259080"/>
    <xdr:sp macro="" textlink="">
      <xdr:nvSpPr>
        <xdr:cNvPr id="465" name="n_4mainValue【学校施設】&#10;有形固定資産減価償却率"/>
        <xdr:cNvSpPr txBox="1"/>
      </xdr:nvSpPr>
      <xdr:spPr>
        <a:xfrm>
          <a:off x="12611735" y="101657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474" name="テキスト ボックス 473"/>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5" name="直線コネクタ 4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476" name="テキスト ボックス 475"/>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477" name="直線コネクタ 476"/>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4820" cy="259080"/>
    <xdr:sp macro="" textlink="">
      <xdr:nvSpPr>
        <xdr:cNvPr id="478" name="テキスト ボックス 477"/>
        <xdr:cNvSpPr txBox="1"/>
      </xdr:nvSpPr>
      <xdr:spPr>
        <a:xfrm>
          <a:off x="17820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479" name="直線コネクタ 478"/>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4820" cy="259080"/>
    <xdr:sp macro="" textlink="">
      <xdr:nvSpPr>
        <xdr:cNvPr id="480" name="テキスト ボックス 479"/>
        <xdr:cNvSpPr txBox="1"/>
      </xdr:nvSpPr>
      <xdr:spPr>
        <a:xfrm>
          <a:off x="17820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481" name="直線コネクタ 480"/>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4820" cy="256540"/>
    <xdr:sp macro="" textlink="">
      <xdr:nvSpPr>
        <xdr:cNvPr id="482" name="テキスト ボックス 481"/>
        <xdr:cNvSpPr txBox="1"/>
      </xdr:nvSpPr>
      <xdr:spPr>
        <a:xfrm>
          <a:off x="17820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483" name="直線コネクタ 482"/>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4820" cy="259080"/>
    <xdr:sp macro="" textlink="">
      <xdr:nvSpPr>
        <xdr:cNvPr id="484" name="テキスト ボックス 483"/>
        <xdr:cNvSpPr txBox="1"/>
      </xdr:nvSpPr>
      <xdr:spPr>
        <a:xfrm>
          <a:off x="17820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485" name="直線コネクタ 484"/>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4820" cy="256540"/>
    <xdr:sp macro="" textlink="">
      <xdr:nvSpPr>
        <xdr:cNvPr id="486" name="テキスト ボックス 485"/>
        <xdr:cNvSpPr txBox="1"/>
      </xdr:nvSpPr>
      <xdr:spPr>
        <a:xfrm>
          <a:off x="17820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487" name="直線コネクタ 486"/>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4820" cy="259080"/>
    <xdr:sp macro="" textlink="">
      <xdr:nvSpPr>
        <xdr:cNvPr id="488" name="テキスト ボックス 487"/>
        <xdr:cNvSpPr txBox="1"/>
      </xdr:nvSpPr>
      <xdr:spPr>
        <a:xfrm>
          <a:off x="17820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9" name="直線コネクタ 4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490" name="テキスト ボックス 489"/>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114935</xdr:rowOff>
    </xdr:from>
    <xdr:to xmlns:xdr="http://schemas.openxmlformats.org/drawingml/2006/spreadsheetDrawing">
      <xdr:col>116</xdr:col>
      <xdr:colOff>62865</xdr:colOff>
      <xdr:row>64</xdr:row>
      <xdr:rowOff>53340</xdr:rowOff>
    </xdr:to>
    <xdr:cxnSp macro="">
      <xdr:nvCxnSpPr>
        <xdr:cNvPr id="492" name="直線コネクタ 491"/>
        <xdr:cNvCxnSpPr/>
      </xdr:nvCxnSpPr>
      <xdr:spPr>
        <a:xfrm flipV="1">
          <a:off x="22160865" y="95446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57150</xdr:rowOff>
    </xdr:from>
    <xdr:ext cx="469900" cy="259080"/>
    <xdr:sp macro="" textlink="">
      <xdr:nvSpPr>
        <xdr:cNvPr id="493" name="【学校施設】&#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53340</xdr:rowOff>
    </xdr:from>
    <xdr:to xmlns:xdr="http://schemas.openxmlformats.org/drawingml/2006/spreadsheetDrawing">
      <xdr:col>116</xdr:col>
      <xdr:colOff>152400</xdr:colOff>
      <xdr:row>64</xdr:row>
      <xdr:rowOff>53340</xdr:rowOff>
    </xdr:to>
    <xdr:cxnSp macro="">
      <xdr:nvCxnSpPr>
        <xdr:cNvPr id="494" name="直線コネクタ 493"/>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61595</xdr:rowOff>
    </xdr:from>
    <xdr:ext cx="469900" cy="259080"/>
    <xdr:sp macro="" textlink="">
      <xdr:nvSpPr>
        <xdr:cNvPr id="495" name="【学校施設】&#10;一人当たり面積最大値テキスト"/>
        <xdr:cNvSpPr txBox="1"/>
      </xdr:nvSpPr>
      <xdr:spPr>
        <a:xfrm>
          <a:off x="22199600" y="931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114935</xdr:rowOff>
    </xdr:from>
    <xdr:to xmlns:xdr="http://schemas.openxmlformats.org/drawingml/2006/spreadsheetDrawing">
      <xdr:col>116</xdr:col>
      <xdr:colOff>152400</xdr:colOff>
      <xdr:row>55</xdr:row>
      <xdr:rowOff>114935</xdr:rowOff>
    </xdr:to>
    <xdr:cxnSp macro="">
      <xdr:nvCxnSpPr>
        <xdr:cNvPr id="496" name="直線コネクタ 495"/>
        <xdr:cNvCxnSpPr/>
      </xdr:nvCxnSpPr>
      <xdr:spPr>
        <a:xfrm>
          <a:off x="22072600" y="954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10160</xdr:rowOff>
    </xdr:from>
    <xdr:ext cx="469900" cy="259080"/>
    <xdr:sp macro="" textlink="">
      <xdr:nvSpPr>
        <xdr:cNvPr id="497" name="【学校施設】&#10;一人当たり面積平均値テキスト"/>
        <xdr:cNvSpPr txBox="1"/>
      </xdr:nvSpPr>
      <xdr:spPr>
        <a:xfrm>
          <a:off x="22199600" y="10125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158750</xdr:rowOff>
    </xdr:from>
    <xdr:to xmlns:xdr="http://schemas.openxmlformats.org/drawingml/2006/spreadsheetDrawing">
      <xdr:col>116</xdr:col>
      <xdr:colOff>114300</xdr:colOff>
      <xdr:row>60</xdr:row>
      <xdr:rowOff>88900</xdr:rowOff>
    </xdr:to>
    <xdr:sp macro="" textlink="">
      <xdr:nvSpPr>
        <xdr:cNvPr id="498" name="フローチャート: 判断 497"/>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165100</xdr:rowOff>
    </xdr:from>
    <xdr:to xmlns:xdr="http://schemas.openxmlformats.org/drawingml/2006/spreadsheetDrawing">
      <xdr:col>112</xdr:col>
      <xdr:colOff>38100</xdr:colOff>
      <xdr:row>60</xdr:row>
      <xdr:rowOff>95250</xdr:rowOff>
    </xdr:to>
    <xdr:sp macro="" textlink="">
      <xdr:nvSpPr>
        <xdr:cNvPr id="499" name="フローチャート: 判断 498"/>
        <xdr:cNvSpPr/>
      </xdr:nvSpPr>
      <xdr:spPr>
        <a:xfrm>
          <a:off x="2127250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163195</xdr:rowOff>
    </xdr:from>
    <xdr:to xmlns:xdr="http://schemas.openxmlformats.org/drawingml/2006/spreadsheetDrawing">
      <xdr:col>107</xdr:col>
      <xdr:colOff>101600</xdr:colOff>
      <xdr:row>60</xdr:row>
      <xdr:rowOff>93345</xdr:rowOff>
    </xdr:to>
    <xdr:sp macro="" textlink="">
      <xdr:nvSpPr>
        <xdr:cNvPr id="500" name="フローチャート: 判断 499"/>
        <xdr:cNvSpPr/>
      </xdr:nvSpPr>
      <xdr:spPr>
        <a:xfrm>
          <a:off x="20383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8255</xdr:rowOff>
    </xdr:from>
    <xdr:to xmlns:xdr="http://schemas.openxmlformats.org/drawingml/2006/spreadsheetDrawing">
      <xdr:col>102</xdr:col>
      <xdr:colOff>165100</xdr:colOff>
      <xdr:row>60</xdr:row>
      <xdr:rowOff>109855</xdr:rowOff>
    </xdr:to>
    <xdr:sp macro="" textlink="">
      <xdr:nvSpPr>
        <xdr:cNvPr id="501" name="フローチャート: 判断 500"/>
        <xdr:cNvSpPr/>
      </xdr:nvSpPr>
      <xdr:spPr>
        <a:xfrm>
          <a:off x="19494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36195</xdr:rowOff>
    </xdr:from>
    <xdr:to xmlns:xdr="http://schemas.openxmlformats.org/drawingml/2006/spreadsheetDrawing">
      <xdr:col>98</xdr:col>
      <xdr:colOff>38100</xdr:colOff>
      <xdr:row>60</xdr:row>
      <xdr:rowOff>137795</xdr:rowOff>
    </xdr:to>
    <xdr:sp macro="" textlink="">
      <xdr:nvSpPr>
        <xdr:cNvPr id="502" name="フローチャート: 判断 501"/>
        <xdr:cNvSpPr/>
      </xdr:nvSpPr>
      <xdr:spPr>
        <a:xfrm>
          <a:off x="18605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03" name="テキスト ボックス 50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04" name="テキスト ボックス 50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505" name="テキスト ボックス 50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506" name="テキスト ボックス 50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507" name="テキスト ボックス 50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72390</xdr:rowOff>
    </xdr:from>
    <xdr:to xmlns:xdr="http://schemas.openxmlformats.org/drawingml/2006/spreadsheetDrawing">
      <xdr:col>116</xdr:col>
      <xdr:colOff>114300</xdr:colOff>
      <xdr:row>61</xdr:row>
      <xdr:rowOff>2540</xdr:rowOff>
    </xdr:to>
    <xdr:sp macro="" textlink="">
      <xdr:nvSpPr>
        <xdr:cNvPr id="508" name="楕円 507"/>
        <xdr:cNvSpPr/>
      </xdr:nvSpPr>
      <xdr:spPr>
        <a:xfrm>
          <a:off x="221107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50800</xdr:rowOff>
    </xdr:from>
    <xdr:ext cx="469900" cy="259080"/>
    <xdr:sp macro="" textlink="">
      <xdr:nvSpPr>
        <xdr:cNvPr id="509" name="【学校施設】&#10;一人当たり面積該当値テキスト"/>
        <xdr:cNvSpPr txBox="1"/>
      </xdr:nvSpPr>
      <xdr:spPr>
        <a:xfrm>
          <a:off x="22199600" y="10337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78740</xdr:rowOff>
    </xdr:from>
    <xdr:to xmlns:xdr="http://schemas.openxmlformats.org/drawingml/2006/spreadsheetDrawing">
      <xdr:col>112</xdr:col>
      <xdr:colOff>38100</xdr:colOff>
      <xdr:row>61</xdr:row>
      <xdr:rowOff>8890</xdr:rowOff>
    </xdr:to>
    <xdr:sp macro="" textlink="">
      <xdr:nvSpPr>
        <xdr:cNvPr id="510" name="楕円 509"/>
        <xdr:cNvSpPr/>
      </xdr:nvSpPr>
      <xdr:spPr>
        <a:xfrm>
          <a:off x="2127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123190</xdr:rowOff>
    </xdr:from>
    <xdr:to xmlns:xdr="http://schemas.openxmlformats.org/drawingml/2006/spreadsheetDrawing">
      <xdr:col>116</xdr:col>
      <xdr:colOff>63500</xdr:colOff>
      <xdr:row>60</xdr:row>
      <xdr:rowOff>129540</xdr:rowOff>
    </xdr:to>
    <xdr:cxnSp macro="">
      <xdr:nvCxnSpPr>
        <xdr:cNvPr id="511" name="直線コネクタ 510"/>
        <xdr:cNvCxnSpPr/>
      </xdr:nvCxnSpPr>
      <xdr:spPr>
        <a:xfrm flipV="1">
          <a:off x="21323300" y="104101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83185</xdr:rowOff>
    </xdr:from>
    <xdr:to xmlns:xdr="http://schemas.openxmlformats.org/drawingml/2006/spreadsheetDrawing">
      <xdr:col>107</xdr:col>
      <xdr:colOff>101600</xdr:colOff>
      <xdr:row>61</xdr:row>
      <xdr:rowOff>13335</xdr:rowOff>
    </xdr:to>
    <xdr:sp macro="" textlink="">
      <xdr:nvSpPr>
        <xdr:cNvPr id="512" name="楕円 511"/>
        <xdr:cNvSpPr/>
      </xdr:nvSpPr>
      <xdr:spPr>
        <a:xfrm>
          <a:off x="203835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129540</xdr:rowOff>
    </xdr:from>
    <xdr:to xmlns:xdr="http://schemas.openxmlformats.org/drawingml/2006/spreadsheetDrawing">
      <xdr:col>111</xdr:col>
      <xdr:colOff>177800</xdr:colOff>
      <xdr:row>60</xdr:row>
      <xdr:rowOff>133985</xdr:rowOff>
    </xdr:to>
    <xdr:cxnSp macro="">
      <xdr:nvCxnSpPr>
        <xdr:cNvPr id="513" name="直線コネクタ 512"/>
        <xdr:cNvCxnSpPr/>
      </xdr:nvCxnSpPr>
      <xdr:spPr>
        <a:xfrm flipV="1">
          <a:off x="20434300" y="104165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171450</xdr:rowOff>
    </xdr:from>
    <xdr:to xmlns:xdr="http://schemas.openxmlformats.org/drawingml/2006/spreadsheetDrawing">
      <xdr:col>102</xdr:col>
      <xdr:colOff>165100</xdr:colOff>
      <xdr:row>61</xdr:row>
      <xdr:rowOff>101600</xdr:rowOff>
    </xdr:to>
    <xdr:sp macro="" textlink="">
      <xdr:nvSpPr>
        <xdr:cNvPr id="514" name="楕円 513"/>
        <xdr:cNvSpPr/>
      </xdr:nvSpPr>
      <xdr:spPr>
        <a:xfrm>
          <a:off x="19494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133985</xdr:rowOff>
    </xdr:from>
    <xdr:to xmlns:xdr="http://schemas.openxmlformats.org/drawingml/2006/spreadsheetDrawing">
      <xdr:col>107</xdr:col>
      <xdr:colOff>50800</xdr:colOff>
      <xdr:row>61</xdr:row>
      <xdr:rowOff>50800</xdr:rowOff>
    </xdr:to>
    <xdr:cxnSp macro="">
      <xdr:nvCxnSpPr>
        <xdr:cNvPr id="515" name="直線コネクタ 514"/>
        <xdr:cNvCxnSpPr/>
      </xdr:nvCxnSpPr>
      <xdr:spPr>
        <a:xfrm flipV="1">
          <a:off x="19545300" y="1042098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8255</xdr:rowOff>
    </xdr:from>
    <xdr:to xmlns:xdr="http://schemas.openxmlformats.org/drawingml/2006/spreadsheetDrawing">
      <xdr:col>98</xdr:col>
      <xdr:colOff>38100</xdr:colOff>
      <xdr:row>61</xdr:row>
      <xdr:rowOff>109855</xdr:rowOff>
    </xdr:to>
    <xdr:sp macro="" textlink="">
      <xdr:nvSpPr>
        <xdr:cNvPr id="516" name="楕円 515"/>
        <xdr:cNvSpPr/>
      </xdr:nvSpPr>
      <xdr:spPr>
        <a:xfrm>
          <a:off x="18605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50800</xdr:rowOff>
    </xdr:from>
    <xdr:to xmlns:xdr="http://schemas.openxmlformats.org/drawingml/2006/spreadsheetDrawing">
      <xdr:col>102</xdr:col>
      <xdr:colOff>114300</xdr:colOff>
      <xdr:row>61</xdr:row>
      <xdr:rowOff>59055</xdr:rowOff>
    </xdr:to>
    <xdr:cxnSp macro="">
      <xdr:nvCxnSpPr>
        <xdr:cNvPr id="517" name="直線コネクタ 516"/>
        <xdr:cNvCxnSpPr/>
      </xdr:nvCxnSpPr>
      <xdr:spPr>
        <a:xfrm flipV="1">
          <a:off x="18656300" y="105092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111760</xdr:rowOff>
    </xdr:from>
    <xdr:ext cx="469900" cy="256540"/>
    <xdr:sp macro="" textlink="">
      <xdr:nvSpPr>
        <xdr:cNvPr id="518" name="n_1aveValue【学校施設】&#10;一人当たり面積"/>
        <xdr:cNvSpPr txBox="1"/>
      </xdr:nvSpPr>
      <xdr:spPr>
        <a:xfrm>
          <a:off x="21075650" y="100558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109855</xdr:rowOff>
    </xdr:from>
    <xdr:ext cx="467360" cy="256540"/>
    <xdr:sp macro="" textlink="">
      <xdr:nvSpPr>
        <xdr:cNvPr id="519" name="n_2aveValue【学校施設】&#10;一人当たり面積"/>
        <xdr:cNvSpPr txBox="1"/>
      </xdr:nvSpPr>
      <xdr:spPr>
        <a:xfrm>
          <a:off x="20199350" y="100539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126365</xdr:rowOff>
    </xdr:from>
    <xdr:ext cx="467360" cy="259080"/>
    <xdr:sp macro="" textlink="">
      <xdr:nvSpPr>
        <xdr:cNvPr id="520" name="n_3aveValue【学校施設】&#10;一人当たり面積"/>
        <xdr:cNvSpPr txBox="1"/>
      </xdr:nvSpPr>
      <xdr:spPr>
        <a:xfrm>
          <a:off x="19310350" y="10070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154940</xdr:rowOff>
    </xdr:from>
    <xdr:ext cx="467360" cy="256540"/>
    <xdr:sp macro="" textlink="">
      <xdr:nvSpPr>
        <xdr:cNvPr id="521" name="n_4aveValue【学校施設】&#10;一人当たり面積"/>
        <xdr:cNvSpPr txBox="1"/>
      </xdr:nvSpPr>
      <xdr:spPr>
        <a:xfrm>
          <a:off x="18421350" y="10099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0</xdr:rowOff>
    </xdr:from>
    <xdr:ext cx="469900" cy="259080"/>
    <xdr:sp macro="" textlink="">
      <xdr:nvSpPr>
        <xdr:cNvPr id="522" name="n_1mainValue【学校施設】&#10;一人当たり面積"/>
        <xdr:cNvSpPr txBox="1"/>
      </xdr:nvSpPr>
      <xdr:spPr>
        <a:xfrm>
          <a:off x="21075650" y="10458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4445</xdr:rowOff>
    </xdr:from>
    <xdr:ext cx="467360" cy="259080"/>
    <xdr:sp macro="" textlink="">
      <xdr:nvSpPr>
        <xdr:cNvPr id="523" name="n_2mainValue【学校施設】&#10;一人当たり面積"/>
        <xdr:cNvSpPr txBox="1"/>
      </xdr:nvSpPr>
      <xdr:spPr>
        <a:xfrm>
          <a:off x="20199350" y="10462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92710</xdr:rowOff>
    </xdr:from>
    <xdr:ext cx="467360" cy="259080"/>
    <xdr:sp macro="" textlink="">
      <xdr:nvSpPr>
        <xdr:cNvPr id="524" name="n_3mainValue【学校施設】&#10;一人当たり面積"/>
        <xdr:cNvSpPr txBox="1"/>
      </xdr:nvSpPr>
      <xdr:spPr>
        <a:xfrm>
          <a:off x="19310350" y="10551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100965</xdr:rowOff>
    </xdr:from>
    <xdr:ext cx="467360" cy="256540"/>
    <xdr:sp macro="" textlink="">
      <xdr:nvSpPr>
        <xdr:cNvPr id="525" name="n_4mainValue【学校施設】&#10;一人当たり面積"/>
        <xdr:cNvSpPr txBox="1"/>
      </xdr:nvSpPr>
      <xdr:spPr>
        <a:xfrm>
          <a:off x="18421350" y="105594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534" name="テキスト ボックス 533"/>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5" name="直線コネクタ 5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536" name="テキスト ボックス 535"/>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7" name="直線コネクタ 5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538" name="テキスト ボックス 537"/>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39" name="直線コネクタ 5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40" name="テキスト ボックス 5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1" name="直線コネクタ 5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2" name="テキスト ボックス 5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3" name="直線コネクタ 5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544" name="テキスト ボックス 543"/>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5" name="直線コネクタ 5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46" name="テキスト ボックス 5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7" name="直線コネクタ 5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548" name="テキスト ボックス 547"/>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110490</xdr:rowOff>
    </xdr:from>
    <xdr:to xmlns:xdr="http://schemas.openxmlformats.org/drawingml/2006/spreadsheetDrawing">
      <xdr:col>85</xdr:col>
      <xdr:colOff>126365</xdr:colOff>
      <xdr:row>86</xdr:row>
      <xdr:rowOff>114300</xdr:rowOff>
    </xdr:to>
    <xdr:cxnSp macro="">
      <xdr:nvCxnSpPr>
        <xdr:cNvPr id="550" name="直線コネクタ 549"/>
        <xdr:cNvCxnSpPr/>
      </xdr:nvCxnSpPr>
      <xdr:spPr>
        <a:xfrm flipV="1">
          <a:off x="16318865" y="1348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551"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552" name="直線コネクタ 551"/>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57150</xdr:rowOff>
    </xdr:from>
    <xdr:ext cx="405130" cy="259080"/>
    <xdr:sp macro="" textlink="">
      <xdr:nvSpPr>
        <xdr:cNvPr id="553" name="【児童館】&#10;有形固定資産減価償却率最大値テキスト"/>
        <xdr:cNvSpPr txBox="1"/>
      </xdr:nvSpPr>
      <xdr:spPr>
        <a:xfrm>
          <a:off x="16357600" y="1325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110490</xdr:rowOff>
    </xdr:from>
    <xdr:to xmlns:xdr="http://schemas.openxmlformats.org/drawingml/2006/spreadsheetDrawing">
      <xdr:col>86</xdr:col>
      <xdr:colOff>25400</xdr:colOff>
      <xdr:row>78</xdr:row>
      <xdr:rowOff>110490</xdr:rowOff>
    </xdr:to>
    <xdr:cxnSp macro="">
      <xdr:nvCxnSpPr>
        <xdr:cNvPr id="554" name="直線コネクタ 553"/>
        <xdr:cNvCxnSpPr/>
      </xdr:nvCxnSpPr>
      <xdr:spPr>
        <a:xfrm>
          <a:off x="16230600" y="1348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38100</xdr:rowOff>
    </xdr:from>
    <xdr:ext cx="405130" cy="259080"/>
    <xdr:sp macro="" textlink="">
      <xdr:nvSpPr>
        <xdr:cNvPr id="555" name="【児童館】&#10;有形固定資産減価償却率平均値テキスト"/>
        <xdr:cNvSpPr txBox="1"/>
      </xdr:nvSpPr>
      <xdr:spPr>
        <a:xfrm>
          <a:off x="16357600" y="13925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59690</xdr:rowOff>
    </xdr:from>
    <xdr:to xmlns:xdr="http://schemas.openxmlformats.org/drawingml/2006/spreadsheetDrawing">
      <xdr:col>85</xdr:col>
      <xdr:colOff>177800</xdr:colOff>
      <xdr:row>81</xdr:row>
      <xdr:rowOff>161290</xdr:rowOff>
    </xdr:to>
    <xdr:sp macro="" textlink="">
      <xdr:nvSpPr>
        <xdr:cNvPr id="556" name="フローチャート: 判断 555"/>
        <xdr:cNvSpPr/>
      </xdr:nvSpPr>
      <xdr:spPr>
        <a:xfrm>
          <a:off x="1626870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65405</xdr:rowOff>
    </xdr:from>
    <xdr:to xmlns:xdr="http://schemas.openxmlformats.org/drawingml/2006/spreadsheetDrawing">
      <xdr:col>81</xdr:col>
      <xdr:colOff>101600</xdr:colOff>
      <xdr:row>81</xdr:row>
      <xdr:rowOff>167005</xdr:rowOff>
    </xdr:to>
    <xdr:sp macro="" textlink="">
      <xdr:nvSpPr>
        <xdr:cNvPr id="557" name="フローチャート: 判断 556"/>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34925</xdr:rowOff>
    </xdr:from>
    <xdr:to xmlns:xdr="http://schemas.openxmlformats.org/drawingml/2006/spreadsheetDrawing">
      <xdr:col>76</xdr:col>
      <xdr:colOff>165100</xdr:colOff>
      <xdr:row>81</xdr:row>
      <xdr:rowOff>136525</xdr:rowOff>
    </xdr:to>
    <xdr:sp macro="" textlink="">
      <xdr:nvSpPr>
        <xdr:cNvPr id="558" name="フローチャート: 判断 557"/>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120650</xdr:rowOff>
    </xdr:from>
    <xdr:to xmlns:xdr="http://schemas.openxmlformats.org/drawingml/2006/spreadsheetDrawing">
      <xdr:col>72</xdr:col>
      <xdr:colOff>38100</xdr:colOff>
      <xdr:row>82</xdr:row>
      <xdr:rowOff>50800</xdr:rowOff>
    </xdr:to>
    <xdr:sp macro="" textlink="">
      <xdr:nvSpPr>
        <xdr:cNvPr id="559" name="フローチャート: 判断 558"/>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92075</xdr:rowOff>
    </xdr:from>
    <xdr:to xmlns:xdr="http://schemas.openxmlformats.org/drawingml/2006/spreadsheetDrawing">
      <xdr:col>67</xdr:col>
      <xdr:colOff>101600</xdr:colOff>
      <xdr:row>82</xdr:row>
      <xdr:rowOff>22225</xdr:rowOff>
    </xdr:to>
    <xdr:sp macro="" textlink="">
      <xdr:nvSpPr>
        <xdr:cNvPr id="560" name="フローチャート: 判断 559"/>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1" name="テキスト ボックス 5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2" name="テキスト ボックス 5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3" name="テキスト ボックス 5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4" name="テキスト ボックス 5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5" name="テキスト ボックス 5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137795</xdr:rowOff>
    </xdr:from>
    <xdr:to xmlns:xdr="http://schemas.openxmlformats.org/drawingml/2006/spreadsheetDrawing">
      <xdr:col>85</xdr:col>
      <xdr:colOff>177800</xdr:colOff>
      <xdr:row>81</xdr:row>
      <xdr:rowOff>67945</xdr:rowOff>
    </xdr:to>
    <xdr:sp macro="" textlink="">
      <xdr:nvSpPr>
        <xdr:cNvPr id="566" name="楕円 565"/>
        <xdr:cNvSpPr/>
      </xdr:nvSpPr>
      <xdr:spPr>
        <a:xfrm>
          <a:off x="16268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160655</xdr:rowOff>
    </xdr:from>
    <xdr:ext cx="405130" cy="259080"/>
    <xdr:sp macro="" textlink="">
      <xdr:nvSpPr>
        <xdr:cNvPr id="567" name="【児童館】&#10;有形固定資産減価償却率該当値テキスト"/>
        <xdr:cNvSpPr txBox="1"/>
      </xdr:nvSpPr>
      <xdr:spPr>
        <a:xfrm>
          <a:off x="16357600" y="13705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95885</xdr:rowOff>
    </xdr:from>
    <xdr:to xmlns:xdr="http://schemas.openxmlformats.org/drawingml/2006/spreadsheetDrawing">
      <xdr:col>81</xdr:col>
      <xdr:colOff>101600</xdr:colOff>
      <xdr:row>81</xdr:row>
      <xdr:rowOff>26035</xdr:rowOff>
    </xdr:to>
    <xdr:sp macro="" textlink="">
      <xdr:nvSpPr>
        <xdr:cNvPr id="568" name="楕円 567"/>
        <xdr:cNvSpPr/>
      </xdr:nvSpPr>
      <xdr:spPr>
        <a:xfrm>
          <a:off x="1543050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146685</xdr:rowOff>
    </xdr:from>
    <xdr:to xmlns:xdr="http://schemas.openxmlformats.org/drawingml/2006/spreadsheetDrawing">
      <xdr:col>85</xdr:col>
      <xdr:colOff>127000</xdr:colOff>
      <xdr:row>81</xdr:row>
      <xdr:rowOff>17780</xdr:rowOff>
    </xdr:to>
    <xdr:cxnSp macro="">
      <xdr:nvCxnSpPr>
        <xdr:cNvPr id="569" name="直線コネクタ 568"/>
        <xdr:cNvCxnSpPr/>
      </xdr:nvCxnSpPr>
      <xdr:spPr>
        <a:xfrm>
          <a:off x="15481300" y="1386268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53975</xdr:rowOff>
    </xdr:from>
    <xdr:to xmlns:xdr="http://schemas.openxmlformats.org/drawingml/2006/spreadsheetDrawing">
      <xdr:col>76</xdr:col>
      <xdr:colOff>165100</xdr:colOff>
      <xdr:row>80</xdr:row>
      <xdr:rowOff>155575</xdr:rowOff>
    </xdr:to>
    <xdr:sp macro="" textlink="">
      <xdr:nvSpPr>
        <xdr:cNvPr id="570" name="楕円 569"/>
        <xdr:cNvSpPr/>
      </xdr:nvSpPr>
      <xdr:spPr>
        <a:xfrm>
          <a:off x="14541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104775</xdr:rowOff>
    </xdr:from>
    <xdr:to xmlns:xdr="http://schemas.openxmlformats.org/drawingml/2006/spreadsheetDrawing">
      <xdr:col>81</xdr:col>
      <xdr:colOff>50800</xdr:colOff>
      <xdr:row>80</xdr:row>
      <xdr:rowOff>146685</xdr:rowOff>
    </xdr:to>
    <xdr:cxnSp macro="">
      <xdr:nvCxnSpPr>
        <xdr:cNvPr id="571" name="直線コネクタ 570"/>
        <xdr:cNvCxnSpPr/>
      </xdr:nvCxnSpPr>
      <xdr:spPr>
        <a:xfrm>
          <a:off x="14592300" y="1382077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12065</xdr:rowOff>
    </xdr:from>
    <xdr:to xmlns:xdr="http://schemas.openxmlformats.org/drawingml/2006/spreadsheetDrawing">
      <xdr:col>72</xdr:col>
      <xdr:colOff>38100</xdr:colOff>
      <xdr:row>80</xdr:row>
      <xdr:rowOff>113665</xdr:rowOff>
    </xdr:to>
    <xdr:sp macro="" textlink="">
      <xdr:nvSpPr>
        <xdr:cNvPr id="572" name="楕円 571"/>
        <xdr:cNvSpPr/>
      </xdr:nvSpPr>
      <xdr:spPr>
        <a:xfrm>
          <a:off x="13652500" y="137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63500</xdr:rowOff>
    </xdr:from>
    <xdr:to xmlns:xdr="http://schemas.openxmlformats.org/drawingml/2006/spreadsheetDrawing">
      <xdr:col>76</xdr:col>
      <xdr:colOff>114300</xdr:colOff>
      <xdr:row>80</xdr:row>
      <xdr:rowOff>104775</xdr:rowOff>
    </xdr:to>
    <xdr:cxnSp macro="">
      <xdr:nvCxnSpPr>
        <xdr:cNvPr id="573" name="直線コネクタ 572"/>
        <xdr:cNvCxnSpPr/>
      </xdr:nvCxnSpPr>
      <xdr:spPr>
        <a:xfrm>
          <a:off x="13703300" y="137795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149225</xdr:rowOff>
    </xdr:from>
    <xdr:to xmlns:xdr="http://schemas.openxmlformats.org/drawingml/2006/spreadsheetDrawing">
      <xdr:col>67</xdr:col>
      <xdr:colOff>101600</xdr:colOff>
      <xdr:row>84</xdr:row>
      <xdr:rowOff>79375</xdr:rowOff>
    </xdr:to>
    <xdr:sp macro="" textlink="">
      <xdr:nvSpPr>
        <xdr:cNvPr id="574" name="楕円 573"/>
        <xdr:cNvSpPr/>
      </xdr:nvSpPr>
      <xdr:spPr>
        <a:xfrm>
          <a:off x="12763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63500</xdr:rowOff>
    </xdr:from>
    <xdr:to xmlns:xdr="http://schemas.openxmlformats.org/drawingml/2006/spreadsheetDrawing">
      <xdr:col>71</xdr:col>
      <xdr:colOff>177800</xdr:colOff>
      <xdr:row>84</xdr:row>
      <xdr:rowOff>29210</xdr:rowOff>
    </xdr:to>
    <xdr:cxnSp macro="">
      <xdr:nvCxnSpPr>
        <xdr:cNvPr id="575" name="直線コネクタ 574"/>
        <xdr:cNvCxnSpPr/>
      </xdr:nvCxnSpPr>
      <xdr:spPr>
        <a:xfrm flipV="1">
          <a:off x="12814300" y="13779500"/>
          <a:ext cx="889000" cy="651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158115</xdr:rowOff>
    </xdr:from>
    <xdr:ext cx="405130" cy="256540"/>
    <xdr:sp macro="" textlink="">
      <xdr:nvSpPr>
        <xdr:cNvPr id="576" name="n_1aveValue【児童館】&#10;有形固定資産減価償却率"/>
        <xdr:cNvSpPr txBox="1"/>
      </xdr:nvSpPr>
      <xdr:spPr>
        <a:xfrm>
          <a:off x="15266035" y="140455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127635</xdr:rowOff>
    </xdr:from>
    <xdr:ext cx="402590" cy="259080"/>
    <xdr:sp macro="" textlink="">
      <xdr:nvSpPr>
        <xdr:cNvPr id="577" name="n_2aveValue【児童館】&#10;有形固定資産減価償却率"/>
        <xdr:cNvSpPr txBox="1"/>
      </xdr:nvSpPr>
      <xdr:spPr>
        <a:xfrm>
          <a:off x="14389735" y="140150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41910</xdr:rowOff>
    </xdr:from>
    <xdr:ext cx="402590" cy="256540"/>
    <xdr:sp macro="" textlink="">
      <xdr:nvSpPr>
        <xdr:cNvPr id="578" name="n_3aveValue【児童館】&#10;有形固定資産減価償却率"/>
        <xdr:cNvSpPr txBox="1"/>
      </xdr:nvSpPr>
      <xdr:spPr>
        <a:xfrm>
          <a:off x="13500735" y="141008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38735</xdr:rowOff>
    </xdr:from>
    <xdr:ext cx="402590" cy="259080"/>
    <xdr:sp macro="" textlink="">
      <xdr:nvSpPr>
        <xdr:cNvPr id="579" name="n_4aveValue【児童館】&#10;有形固定資産減価償却率"/>
        <xdr:cNvSpPr txBox="1"/>
      </xdr:nvSpPr>
      <xdr:spPr>
        <a:xfrm>
          <a:off x="12611735" y="13754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42545</xdr:rowOff>
    </xdr:from>
    <xdr:ext cx="405130" cy="256540"/>
    <xdr:sp macro="" textlink="">
      <xdr:nvSpPr>
        <xdr:cNvPr id="580" name="n_1mainValue【児童館】&#10;有形固定資産減価償却率"/>
        <xdr:cNvSpPr txBox="1"/>
      </xdr:nvSpPr>
      <xdr:spPr>
        <a:xfrm>
          <a:off x="15266035" y="135870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635</xdr:rowOff>
    </xdr:from>
    <xdr:ext cx="402590" cy="259080"/>
    <xdr:sp macro="" textlink="">
      <xdr:nvSpPr>
        <xdr:cNvPr id="581" name="n_2mainValue【児童館】&#10;有形固定資産減価償却率"/>
        <xdr:cNvSpPr txBox="1"/>
      </xdr:nvSpPr>
      <xdr:spPr>
        <a:xfrm>
          <a:off x="14389735" y="13545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130175</xdr:rowOff>
    </xdr:from>
    <xdr:ext cx="402590" cy="259080"/>
    <xdr:sp macro="" textlink="">
      <xdr:nvSpPr>
        <xdr:cNvPr id="582" name="n_3mainValue【児童館】&#10;有形固定資産減価償却率"/>
        <xdr:cNvSpPr txBox="1"/>
      </xdr:nvSpPr>
      <xdr:spPr>
        <a:xfrm>
          <a:off x="13500735" y="13503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70485</xdr:rowOff>
    </xdr:from>
    <xdr:ext cx="402590" cy="259080"/>
    <xdr:sp macro="" textlink="">
      <xdr:nvSpPr>
        <xdr:cNvPr id="583" name="n_4mainValue【児童館】&#10;有形固定資産減価償却率"/>
        <xdr:cNvSpPr txBox="1"/>
      </xdr:nvSpPr>
      <xdr:spPr>
        <a:xfrm>
          <a:off x="12611735" y="14472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592" name="テキスト ボックス 591"/>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3" name="直線コネクタ 5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594" name="直線コネクタ 59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820" cy="259080"/>
    <xdr:sp macro="" textlink="">
      <xdr:nvSpPr>
        <xdr:cNvPr id="595" name="テキスト ボックス 594"/>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596" name="直線コネクタ 59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820" cy="259080"/>
    <xdr:sp macro="" textlink="">
      <xdr:nvSpPr>
        <xdr:cNvPr id="597" name="テキスト ボックス 596"/>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598" name="直線コネクタ 59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820" cy="259080"/>
    <xdr:sp macro="" textlink="">
      <xdr:nvSpPr>
        <xdr:cNvPr id="599" name="テキスト ボックス 598"/>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00" name="直線コネクタ 59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820" cy="259080"/>
    <xdr:sp macro="" textlink="">
      <xdr:nvSpPr>
        <xdr:cNvPr id="601" name="テキスト ボックス 600"/>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2" name="直線コネクタ 6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603" name="テキスト ボックス 602"/>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95250</xdr:rowOff>
    </xdr:from>
    <xdr:to xmlns:xdr="http://schemas.openxmlformats.org/drawingml/2006/spreadsheetDrawing">
      <xdr:col>116</xdr:col>
      <xdr:colOff>62865</xdr:colOff>
      <xdr:row>85</xdr:row>
      <xdr:rowOff>140970</xdr:rowOff>
    </xdr:to>
    <xdr:cxnSp macro="">
      <xdr:nvCxnSpPr>
        <xdr:cNvPr id="605" name="直線コネクタ 604"/>
        <xdr:cNvCxnSpPr/>
      </xdr:nvCxnSpPr>
      <xdr:spPr>
        <a:xfrm flipV="1">
          <a:off x="22160865" y="132969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144780</xdr:rowOff>
    </xdr:from>
    <xdr:ext cx="469900" cy="256540"/>
    <xdr:sp macro="" textlink="">
      <xdr:nvSpPr>
        <xdr:cNvPr id="606" name="【児童館】&#10;一人当たり面積最小値テキスト"/>
        <xdr:cNvSpPr txBox="1"/>
      </xdr:nvSpPr>
      <xdr:spPr>
        <a:xfrm>
          <a:off x="22199600" y="147180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140970</xdr:rowOff>
    </xdr:from>
    <xdr:to xmlns:xdr="http://schemas.openxmlformats.org/drawingml/2006/spreadsheetDrawing">
      <xdr:col>116</xdr:col>
      <xdr:colOff>152400</xdr:colOff>
      <xdr:row>85</xdr:row>
      <xdr:rowOff>140970</xdr:rowOff>
    </xdr:to>
    <xdr:cxnSp macro="">
      <xdr:nvCxnSpPr>
        <xdr:cNvPr id="607" name="直線コネクタ 606"/>
        <xdr:cNvCxnSpPr/>
      </xdr:nvCxnSpPr>
      <xdr:spPr>
        <a:xfrm>
          <a:off x="22072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41910</xdr:rowOff>
    </xdr:from>
    <xdr:ext cx="469900" cy="256540"/>
    <xdr:sp macro="" textlink="">
      <xdr:nvSpPr>
        <xdr:cNvPr id="608" name="【児童館】&#10;一人当たり面積最大値テキスト"/>
        <xdr:cNvSpPr txBox="1"/>
      </xdr:nvSpPr>
      <xdr:spPr>
        <a:xfrm>
          <a:off x="22199600" y="13072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95250</xdr:rowOff>
    </xdr:from>
    <xdr:to xmlns:xdr="http://schemas.openxmlformats.org/drawingml/2006/spreadsheetDrawing">
      <xdr:col>116</xdr:col>
      <xdr:colOff>152400</xdr:colOff>
      <xdr:row>77</xdr:row>
      <xdr:rowOff>95250</xdr:rowOff>
    </xdr:to>
    <xdr:cxnSp macro="">
      <xdr:nvCxnSpPr>
        <xdr:cNvPr id="609" name="直線コネクタ 608"/>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90170</xdr:rowOff>
    </xdr:from>
    <xdr:ext cx="469900" cy="259080"/>
    <xdr:sp macro="" textlink="">
      <xdr:nvSpPr>
        <xdr:cNvPr id="610" name="【児童館】&#10;一人当たり面積平均値テキスト"/>
        <xdr:cNvSpPr txBox="1"/>
      </xdr:nvSpPr>
      <xdr:spPr>
        <a:xfrm>
          <a:off x="22199600" y="14149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67310</xdr:rowOff>
    </xdr:from>
    <xdr:to xmlns:xdr="http://schemas.openxmlformats.org/drawingml/2006/spreadsheetDrawing">
      <xdr:col>116</xdr:col>
      <xdr:colOff>114300</xdr:colOff>
      <xdr:row>83</xdr:row>
      <xdr:rowOff>168910</xdr:rowOff>
    </xdr:to>
    <xdr:sp macro="" textlink="">
      <xdr:nvSpPr>
        <xdr:cNvPr id="611" name="フローチャート: 判断 610"/>
        <xdr:cNvSpPr/>
      </xdr:nvSpPr>
      <xdr:spPr>
        <a:xfrm>
          <a:off x="221107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90170</xdr:rowOff>
    </xdr:from>
    <xdr:to xmlns:xdr="http://schemas.openxmlformats.org/drawingml/2006/spreadsheetDrawing">
      <xdr:col>112</xdr:col>
      <xdr:colOff>38100</xdr:colOff>
      <xdr:row>84</xdr:row>
      <xdr:rowOff>20320</xdr:rowOff>
    </xdr:to>
    <xdr:sp macro="" textlink="">
      <xdr:nvSpPr>
        <xdr:cNvPr id="612" name="フローチャート: 判断 611"/>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90170</xdr:rowOff>
    </xdr:from>
    <xdr:to xmlns:xdr="http://schemas.openxmlformats.org/drawingml/2006/spreadsheetDrawing">
      <xdr:col>107</xdr:col>
      <xdr:colOff>101600</xdr:colOff>
      <xdr:row>84</xdr:row>
      <xdr:rowOff>20320</xdr:rowOff>
    </xdr:to>
    <xdr:sp macro="" textlink="">
      <xdr:nvSpPr>
        <xdr:cNvPr id="613" name="フローチャート: 判断 6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158750</xdr:rowOff>
    </xdr:from>
    <xdr:to xmlns:xdr="http://schemas.openxmlformats.org/drawingml/2006/spreadsheetDrawing">
      <xdr:col>102</xdr:col>
      <xdr:colOff>165100</xdr:colOff>
      <xdr:row>84</xdr:row>
      <xdr:rowOff>88900</xdr:rowOff>
    </xdr:to>
    <xdr:sp macro="" textlink="">
      <xdr:nvSpPr>
        <xdr:cNvPr id="614" name="フローチャート: 判断 613"/>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135890</xdr:rowOff>
    </xdr:from>
    <xdr:to xmlns:xdr="http://schemas.openxmlformats.org/drawingml/2006/spreadsheetDrawing">
      <xdr:col>98</xdr:col>
      <xdr:colOff>38100</xdr:colOff>
      <xdr:row>84</xdr:row>
      <xdr:rowOff>66040</xdr:rowOff>
    </xdr:to>
    <xdr:sp macro="" textlink="">
      <xdr:nvSpPr>
        <xdr:cNvPr id="615" name="フローチャート: 判断 614"/>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6" name="テキスト ボックス 6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7" name="テキスト ボックス 6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8" name="テキスト ボックス 6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9" name="テキスト ボックス 6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0" name="テキスト ボックス 6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67310</xdr:rowOff>
    </xdr:from>
    <xdr:to xmlns:xdr="http://schemas.openxmlformats.org/drawingml/2006/spreadsheetDrawing">
      <xdr:col>116</xdr:col>
      <xdr:colOff>114300</xdr:colOff>
      <xdr:row>83</xdr:row>
      <xdr:rowOff>168910</xdr:rowOff>
    </xdr:to>
    <xdr:sp macro="" textlink="">
      <xdr:nvSpPr>
        <xdr:cNvPr id="621" name="楕円 620"/>
        <xdr:cNvSpPr/>
      </xdr:nvSpPr>
      <xdr:spPr>
        <a:xfrm>
          <a:off x="221107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45720</xdr:rowOff>
    </xdr:from>
    <xdr:ext cx="469900" cy="259080"/>
    <xdr:sp macro="" textlink="">
      <xdr:nvSpPr>
        <xdr:cNvPr id="622" name="【児童館】&#10;一人当たり面積該当値テキスト"/>
        <xdr:cNvSpPr txBox="1"/>
      </xdr:nvSpPr>
      <xdr:spPr>
        <a:xfrm>
          <a:off x="22199600" y="1427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90170</xdr:rowOff>
    </xdr:from>
    <xdr:to xmlns:xdr="http://schemas.openxmlformats.org/drawingml/2006/spreadsheetDrawing">
      <xdr:col>112</xdr:col>
      <xdr:colOff>38100</xdr:colOff>
      <xdr:row>84</xdr:row>
      <xdr:rowOff>20320</xdr:rowOff>
    </xdr:to>
    <xdr:sp macro="" textlink="">
      <xdr:nvSpPr>
        <xdr:cNvPr id="623" name="楕円 622"/>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118110</xdr:rowOff>
    </xdr:from>
    <xdr:to xmlns:xdr="http://schemas.openxmlformats.org/drawingml/2006/spreadsheetDrawing">
      <xdr:col>116</xdr:col>
      <xdr:colOff>63500</xdr:colOff>
      <xdr:row>83</xdr:row>
      <xdr:rowOff>140970</xdr:rowOff>
    </xdr:to>
    <xdr:cxnSp macro="">
      <xdr:nvCxnSpPr>
        <xdr:cNvPr id="624" name="直線コネクタ 623"/>
        <xdr:cNvCxnSpPr/>
      </xdr:nvCxnSpPr>
      <xdr:spPr>
        <a:xfrm flipV="1">
          <a:off x="21323300" y="143484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90170</xdr:rowOff>
    </xdr:from>
    <xdr:to xmlns:xdr="http://schemas.openxmlformats.org/drawingml/2006/spreadsheetDrawing">
      <xdr:col>107</xdr:col>
      <xdr:colOff>101600</xdr:colOff>
      <xdr:row>84</xdr:row>
      <xdr:rowOff>20320</xdr:rowOff>
    </xdr:to>
    <xdr:sp macro="" textlink="">
      <xdr:nvSpPr>
        <xdr:cNvPr id="625" name="楕円 624"/>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140970</xdr:rowOff>
    </xdr:from>
    <xdr:to xmlns:xdr="http://schemas.openxmlformats.org/drawingml/2006/spreadsheetDrawing">
      <xdr:col>111</xdr:col>
      <xdr:colOff>177800</xdr:colOff>
      <xdr:row>83</xdr:row>
      <xdr:rowOff>140970</xdr:rowOff>
    </xdr:to>
    <xdr:cxnSp macro="">
      <xdr:nvCxnSpPr>
        <xdr:cNvPr id="626" name="直線コネクタ 625"/>
        <xdr:cNvCxnSpPr/>
      </xdr:nvCxnSpPr>
      <xdr:spPr>
        <a:xfrm>
          <a:off x="20434300" y="14371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90170</xdr:rowOff>
    </xdr:from>
    <xdr:to xmlns:xdr="http://schemas.openxmlformats.org/drawingml/2006/spreadsheetDrawing">
      <xdr:col>102</xdr:col>
      <xdr:colOff>165100</xdr:colOff>
      <xdr:row>84</xdr:row>
      <xdr:rowOff>20320</xdr:rowOff>
    </xdr:to>
    <xdr:sp macro="" textlink="">
      <xdr:nvSpPr>
        <xdr:cNvPr id="627" name="楕円 626"/>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140970</xdr:rowOff>
    </xdr:from>
    <xdr:to xmlns:xdr="http://schemas.openxmlformats.org/drawingml/2006/spreadsheetDrawing">
      <xdr:col>107</xdr:col>
      <xdr:colOff>50800</xdr:colOff>
      <xdr:row>83</xdr:row>
      <xdr:rowOff>140970</xdr:rowOff>
    </xdr:to>
    <xdr:cxnSp macro="">
      <xdr:nvCxnSpPr>
        <xdr:cNvPr id="628" name="直線コネクタ 627"/>
        <xdr:cNvCxnSpPr/>
      </xdr:nvCxnSpPr>
      <xdr:spPr>
        <a:xfrm>
          <a:off x="19545300" y="14371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90170</xdr:rowOff>
    </xdr:from>
    <xdr:to xmlns:xdr="http://schemas.openxmlformats.org/drawingml/2006/spreadsheetDrawing">
      <xdr:col>98</xdr:col>
      <xdr:colOff>38100</xdr:colOff>
      <xdr:row>84</xdr:row>
      <xdr:rowOff>20320</xdr:rowOff>
    </xdr:to>
    <xdr:sp macro="" textlink="">
      <xdr:nvSpPr>
        <xdr:cNvPr id="629" name="楕円 628"/>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140970</xdr:rowOff>
    </xdr:from>
    <xdr:to xmlns:xdr="http://schemas.openxmlformats.org/drawingml/2006/spreadsheetDrawing">
      <xdr:col>102</xdr:col>
      <xdr:colOff>114300</xdr:colOff>
      <xdr:row>83</xdr:row>
      <xdr:rowOff>140970</xdr:rowOff>
    </xdr:to>
    <xdr:cxnSp macro="">
      <xdr:nvCxnSpPr>
        <xdr:cNvPr id="630" name="直線コネクタ 629"/>
        <xdr:cNvCxnSpPr/>
      </xdr:nvCxnSpPr>
      <xdr:spPr>
        <a:xfrm>
          <a:off x="18656300" y="14371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11430</xdr:rowOff>
    </xdr:from>
    <xdr:ext cx="469900" cy="259080"/>
    <xdr:sp macro="" textlink="">
      <xdr:nvSpPr>
        <xdr:cNvPr id="631" name="n_1aveValue【児童館】&#10;一人当たり面積"/>
        <xdr:cNvSpPr txBox="1"/>
      </xdr:nvSpPr>
      <xdr:spPr>
        <a:xfrm>
          <a:off x="21075650" y="1441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11430</xdr:rowOff>
    </xdr:from>
    <xdr:ext cx="467360" cy="259080"/>
    <xdr:sp macro="" textlink="">
      <xdr:nvSpPr>
        <xdr:cNvPr id="632" name="n_2aveValue【児童館】&#10;一人当たり面積"/>
        <xdr:cNvSpPr txBox="1"/>
      </xdr:nvSpPr>
      <xdr:spPr>
        <a:xfrm>
          <a:off x="20199350" y="14413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80010</xdr:rowOff>
    </xdr:from>
    <xdr:ext cx="467360" cy="259080"/>
    <xdr:sp macro="" textlink="">
      <xdr:nvSpPr>
        <xdr:cNvPr id="633" name="n_3aveValue【児童館】&#10;一人当たり面積"/>
        <xdr:cNvSpPr txBox="1"/>
      </xdr:nvSpPr>
      <xdr:spPr>
        <a:xfrm>
          <a:off x="19310350" y="1448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57150</xdr:rowOff>
    </xdr:from>
    <xdr:ext cx="467360" cy="259080"/>
    <xdr:sp macro="" textlink="">
      <xdr:nvSpPr>
        <xdr:cNvPr id="634" name="n_4aveValue【児童館】&#10;一人当たり面積"/>
        <xdr:cNvSpPr txBox="1"/>
      </xdr:nvSpPr>
      <xdr:spPr>
        <a:xfrm>
          <a:off x="18421350" y="14458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36830</xdr:rowOff>
    </xdr:from>
    <xdr:ext cx="469900" cy="259080"/>
    <xdr:sp macro="" textlink="">
      <xdr:nvSpPr>
        <xdr:cNvPr id="635" name="n_1mainValue【児童館】&#10;一人当たり面積"/>
        <xdr:cNvSpPr txBox="1"/>
      </xdr:nvSpPr>
      <xdr:spPr>
        <a:xfrm>
          <a:off x="21075650" y="1409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36830</xdr:rowOff>
    </xdr:from>
    <xdr:ext cx="467360" cy="259080"/>
    <xdr:sp macro="" textlink="">
      <xdr:nvSpPr>
        <xdr:cNvPr id="636" name="n_2mainValue【児童館】&#10;一人当たり面積"/>
        <xdr:cNvSpPr txBox="1"/>
      </xdr:nvSpPr>
      <xdr:spPr>
        <a:xfrm>
          <a:off x="20199350" y="14095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36830</xdr:rowOff>
    </xdr:from>
    <xdr:ext cx="467360" cy="259080"/>
    <xdr:sp macro="" textlink="">
      <xdr:nvSpPr>
        <xdr:cNvPr id="637" name="n_3mainValue【児童館】&#10;一人当たり面積"/>
        <xdr:cNvSpPr txBox="1"/>
      </xdr:nvSpPr>
      <xdr:spPr>
        <a:xfrm>
          <a:off x="19310350" y="14095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36830</xdr:rowOff>
    </xdr:from>
    <xdr:ext cx="467360" cy="259080"/>
    <xdr:sp macro="" textlink="">
      <xdr:nvSpPr>
        <xdr:cNvPr id="638" name="n_4mainValue【児童館】&#10;一人当たり面積"/>
        <xdr:cNvSpPr txBox="1"/>
      </xdr:nvSpPr>
      <xdr:spPr>
        <a:xfrm>
          <a:off x="18421350" y="14095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647" name="テキスト ボックス 646"/>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649" name="テキスト ボックス 648"/>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0" name="直線コネクタ 6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651" name="テキスト ボックス 650"/>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2" name="直線コネクタ 6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653" name="テキスト ボックス 652"/>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4" name="直線コネクタ 6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5" name="テキスト ボックス 6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6" name="直線コネクタ 6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7" name="テキスト ボックス 6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8" name="直線コネクタ 6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659" name="テキスト ボックス 658"/>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0" name="直線コネクタ 6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661" name="テキスト ボックス 660"/>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108</xdr:row>
      <xdr:rowOff>45720</xdr:rowOff>
    </xdr:to>
    <xdr:cxnSp macro="">
      <xdr:nvCxnSpPr>
        <xdr:cNvPr id="663" name="直線コネクタ 662"/>
        <xdr:cNvCxnSpPr/>
      </xdr:nvCxnSpPr>
      <xdr:spPr>
        <a:xfrm flipV="1">
          <a:off x="16318865" y="171450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49530</xdr:rowOff>
    </xdr:from>
    <xdr:ext cx="405130" cy="259080"/>
    <xdr:sp macro="" textlink="">
      <xdr:nvSpPr>
        <xdr:cNvPr id="664" name="【公民館】&#10;有形固定資産減価償却率最小値テキスト"/>
        <xdr:cNvSpPr txBox="1"/>
      </xdr:nvSpPr>
      <xdr:spPr>
        <a:xfrm>
          <a:off x="16357600" y="185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45720</xdr:rowOff>
    </xdr:from>
    <xdr:to xmlns:xdr="http://schemas.openxmlformats.org/drawingml/2006/spreadsheetDrawing">
      <xdr:col>86</xdr:col>
      <xdr:colOff>25400</xdr:colOff>
      <xdr:row>108</xdr:row>
      <xdr:rowOff>45720</xdr:rowOff>
    </xdr:to>
    <xdr:cxnSp macro="">
      <xdr:nvCxnSpPr>
        <xdr:cNvPr id="665" name="直線コネクタ 664"/>
        <xdr:cNvCxnSpPr/>
      </xdr:nvCxnSpPr>
      <xdr:spPr>
        <a:xfrm>
          <a:off x="16230600" y="1856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405130" cy="259080"/>
    <xdr:sp macro="" textlink="">
      <xdr:nvSpPr>
        <xdr:cNvPr id="666" name="【公民館】&#10;有形固定資産減価償却率最大値テキスト"/>
        <xdr:cNvSpPr txBox="1"/>
      </xdr:nvSpPr>
      <xdr:spPr>
        <a:xfrm>
          <a:off x="163576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7" name="直線コネクタ 666"/>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93980</xdr:rowOff>
    </xdr:from>
    <xdr:ext cx="405130" cy="259080"/>
    <xdr:sp macro="" textlink="">
      <xdr:nvSpPr>
        <xdr:cNvPr id="668" name="【公民館】&#10;有形固定資産減価償却率平均値テキスト"/>
        <xdr:cNvSpPr txBox="1"/>
      </xdr:nvSpPr>
      <xdr:spPr>
        <a:xfrm>
          <a:off x="16357600" y="17753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71120</xdr:rowOff>
    </xdr:from>
    <xdr:to xmlns:xdr="http://schemas.openxmlformats.org/drawingml/2006/spreadsheetDrawing">
      <xdr:col>85</xdr:col>
      <xdr:colOff>177800</xdr:colOff>
      <xdr:row>105</xdr:row>
      <xdr:rowOff>1270</xdr:rowOff>
    </xdr:to>
    <xdr:sp macro="" textlink="">
      <xdr:nvSpPr>
        <xdr:cNvPr id="669" name="フローチャート: 判断 668"/>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55880</xdr:rowOff>
    </xdr:from>
    <xdr:to xmlns:xdr="http://schemas.openxmlformats.org/drawingml/2006/spreadsheetDrawing">
      <xdr:col>81</xdr:col>
      <xdr:colOff>101600</xdr:colOff>
      <xdr:row>104</xdr:row>
      <xdr:rowOff>157480</xdr:rowOff>
    </xdr:to>
    <xdr:sp macro="" textlink="">
      <xdr:nvSpPr>
        <xdr:cNvPr id="670" name="フローチャート: 判断 669"/>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671" name="フローチャート: 判断 670"/>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149225</xdr:rowOff>
    </xdr:from>
    <xdr:to xmlns:xdr="http://schemas.openxmlformats.org/drawingml/2006/spreadsheetDrawing">
      <xdr:col>72</xdr:col>
      <xdr:colOff>38100</xdr:colOff>
      <xdr:row>104</xdr:row>
      <xdr:rowOff>79375</xdr:rowOff>
    </xdr:to>
    <xdr:sp macro="" textlink="">
      <xdr:nvSpPr>
        <xdr:cNvPr id="672" name="フローチャート: 判断 671"/>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137795</xdr:rowOff>
    </xdr:from>
    <xdr:to xmlns:xdr="http://schemas.openxmlformats.org/drawingml/2006/spreadsheetDrawing">
      <xdr:col>67</xdr:col>
      <xdr:colOff>101600</xdr:colOff>
      <xdr:row>104</xdr:row>
      <xdr:rowOff>67945</xdr:rowOff>
    </xdr:to>
    <xdr:sp macro="" textlink="">
      <xdr:nvSpPr>
        <xdr:cNvPr id="673" name="フローチャート: 判断 672"/>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4" name="テキスト ボックス 6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5" name="テキスト ボックス 6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6" name="テキスト ボックス 6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7" name="テキスト ボックス 6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8" name="テキスト ボックス 6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4445</xdr:rowOff>
    </xdr:from>
    <xdr:to xmlns:xdr="http://schemas.openxmlformats.org/drawingml/2006/spreadsheetDrawing">
      <xdr:col>85</xdr:col>
      <xdr:colOff>177800</xdr:colOff>
      <xdr:row>105</xdr:row>
      <xdr:rowOff>106045</xdr:rowOff>
    </xdr:to>
    <xdr:sp macro="" textlink="">
      <xdr:nvSpPr>
        <xdr:cNvPr id="679" name="楕円 678"/>
        <xdr:cNvSpPr/>
      </xdr:nvSpPr>
      <xdr:spPr>
        <a:xfrm>
          <a:off x="162687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154940</xdr:rowOff>
    </xdr:from>
    <xdr:ext cx="405130" cy="256540"/>
    <xdr:sp macro="" textlink="">
      <xdr:nvSpPr>
        <xdr:cNvPr id="680" name="【公民館】&#10;有形固定資産減価償却率該当値テキスト"/>
        <xdr:cNvSpPr txBox="1"/>
      </xdr:nvSpPr>
      <xdr:spPr>
        <a:xfrm>
          <a:off x="16357600" y="179857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133985</xdr:rowOff>
    </xdr:from>
    <xdr:to xmlns:xdr="http://schemas.openxmlformats.org/drawingml/2006/spreadsheetDrawing">
      <xdr:col>81</xdr:col>
      <xdr:colOff>101600</xdr:colOff>
      <xdr:row>105</xdr:row>
      <xdr:rowOff>64135</xdr:rowOff>
    </xdr:to>
    <xdr:sp macro="" textlink="">
      <xdr:nvSpPr>
        <xdr:cNvPr id="681" name="楕円 680"/>
        <xdr:cNvSpPr/>
      </xdr:nvSpPr>
      <xdr:spPr>
        <a:xfrm>
          <a:off x="15430500" y="179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13335</xdr:rowOff>
    </xdr:from>
    <xdr:to xmlns:xdr="http://schemas.openxmlformats.org/drawingml/2006/spreadsheetDrawing">
      <xdr:col>85</xdr:col>
      <xdr:colOff>127000</xdr:colOff>
      <xdr:row>105</xdr:row>
      <xdr:rowOff>55245</xdr:rowOff>
    </xdr:to>
    <xdr:cxnSp macro="">
      <xdr:nvCxnSpPr>
        <xdr:cNvPr id="682" name="直線コネクタ 681"/>
        <xdr:cNvCxnSpPr/>
      </xdr:nvCxnSpPr>
      <xdr:spPr>
        <a:xfrm>
          <a:off x="15481300" y="1801558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683" name="楕円 682"/>
        <xdr:cNvSpPr/>
      </xdr:nvSpPr>
      <xdr:spPr>
        <a:xfrm>
          <a:off x="14541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140970</xdr:rowOff>
    </xdr:from>
    <xdr:to xmlns:xdr="http://schemas.openxmlformats.org/drawingml/2006/spreadsheetDrawing">
      <xdr:col>81</xdr:col>
      <xdr:colOff>50800</xdr:colOff>
      <xdr:row>105</xdr:row>
      <xdr:rowOff>13335</xdr:rowOff>
    </xdr:to>
    <xdr:cxnSp macro="">
      <xdr:nvCxnSpPr>
        <xdr:cNvPr id="684" name="直線コネクタ 683"/>
        <xdr:cNvCxnSpPr/>
      </xdr:nvCxnSpPr>
      <xdr:spPr>
        <a:xfrm>
          <a:off x="14592300" y="179717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685" name="楕円 684"/>
        <xdr:cNvSpPr/>
      </xdr:nvSpPr>
      <xdr:spPr>
        <a:xfrm>
          <a:off x="13652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99060</xdr:rowOff>
    </xdr:from>
    <xdr:to xmlns:xdr="http://schemas.openxmlformats.org/drawingml/2006/spreadsheetDrawing">
      <xdr:col>76</xdr:col>
      <xdr:colOff>114300</xdr:colOff>
      <xdr:row>104</xdr:row>
      <xdr:rowOff>140970</xdr:rowOff>
    </xdr:to>
    <xdr:cxnSp macro="">
      <xdr:nvCxnSpPr>
        <xdr:cNvPr id="686" name="直線コネクタ 685"/>
        <xdr:cNvCxnSpPr/>
      </xdr:nvCxnSpPr>
      <xdr:spPr>
        <a:xfrm>
          <a:off x="13703300" y="179298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687" name="楕円 686"/>
        <xdr:cNvSpPr/>
      </xdr:nvSpPr>
      <xdr:spPr>
        <a:xfrm>
          <a:off x="12763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57150</xdr:rowOff>
    </xdr:from>
    <xdr:to xmlns:xdr="http://schemas.openxmlformats.org/drawingml/2006/spreadsheetDrawing">
      <xdr:col>71</xdr:col>
      <xdr:colOff>177800</xdr:colOff>
      <xdr:row>104</xdr:row>
      <xdr:rowOff>99060</xdr:rowOff>
    </xdr:to>
    <xdr:cxnSp macro="">
      <xdr:nvCxnSpPr>
        <xdr:cNvPr id="688" name="直線コネクタ 687"/>
        <xdr:cNvCxnSpPr/>
      </xdr:nvCxnSpPr>
      <xdr:spPr>
        <a:xfrm>
          <a:off x="12814300" y="178879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2540</xdr:rowOff>
    </xdr:from>
    <xdr:ext cx="405130" cy="259080"/>
    <xdr:sp macro="" textlink="">
      <xdr:nvSpPr>
        <xdr:cNvPr id="689" name="n_1aveValue【公民館】&#10;有形固定資産減価償却率"/>
        <xdr:cNvSpPr txBox="1"/>
      </xdr:nvSpPr>
      <xdr:spPr>
        <a:xfrm>
          <a:off x="15266035" y="1766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132080</xdr:rowOff>
    </xdr:from>
    <xdr:ext cx="402590" cy="256540"/>
    <xdr:sp macro="" textlink="">
      <xdr:nvSpPr>
        <xdr:cNvPr id="690" name="n_2aveValue【公民館】&#10;有形固定資産減価償却率"/>
        <xdr:cNvSpPr txBox="1"/>
      </xdr:nvSpPr>
      <xdr:spPr>
        <a:xfrm>
          <a:off x="14389735" y="17619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95885</xdr:rowOff>
    </xdr:from>
    <xdr:ext cx="402590" cy="259080"/>
    <xdr:sp macro="" textlink="">
      <xdr:nvSpPr>
        <xdr:cNvPr id="691" name="n_3aveValue【公民館】&#10;有形固定資産減価償却率"/>
        <xdr:cNvSpPr txBox="1"/>
      </xdr:nvSpPr>
      <xdr:spPr>
        <a:xfrm>
          <a:off x="13500735" y="175837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84455</xdr:rowOff>
    </xdr:from>
    <xdr:ext cx="402590" cy="259080"/>
    <xdr:sp macro="" textlink="">
      <xdr:nvSpPr>
        <xdr:cNvPr id="692" name="n_4aveValue【公民館】&#10;有形固定資産減価償却率"/>
        <xdr:cNvSpPr txBox="1"/>
      </xdr:nvSpPr>
      <xdr:spPr>
        <a:xfrm>
          <a:off x="12611735" y="17572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55245</xdr:rowOff>
    </xdr:from>
    <xdr:ext cx="405130" cy="256540"/>
    <xdr:sp macro="" textlink="">
      <xdr:nvSpPr>
        <xdr:cNvPr id="693" name="n_1mainValue【公民館】&#10;有形固定資産減価償却率"/>
        <xdr:cNvSpPr txBox="1"/>
      </xdr:nvSpPr>
      <xdr:spPr>
        <a:xfrm>
          <a:off x="15266035" y="180574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11430</xdr:rowOff>
    </xdr:from>
    <xdr:ext cx="402590" cy="259080"/>
    <xdr:sp macro="" textlink="">
      <xdr:nvSpPr>
        <xdr:cNvPr id="694" name="n_2mainValue【公民館】&#10;有形固定資産減価償却率"/>
        <xdr:cNvSpPr txBox="1"/>
      </xdr:nvSpPr>
      <xdr:spPr>
        <a:xfrm>
          <a:off x="14389735" y="18013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140970</xdr:rowOff>
    </xdr:from>
    <xdr:ext cx="402590" cy="259080"/>
    <xdr:sp macro="" textlink="">
      <xdr:nvSpPr>
        <xdr:cNvPr id="695" name="n_3mainValue【公民館】&#10;有形固定資産減価償却率"/>
        <xdr:cNvSpPr txBox="1"/>
      </xdr:nvSpPr>
      <xdr:spPr>
        <a:xfrm>
          <a:off x="13500735" y="17971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99060</xdr:rowOff>
    </xdr:from>
    <xdr:ext cx="402590" cy="256540"/>
    <xdr:sp macro="" textlink="">
      <xdr:nvSpPr>
        <xdr:cNvPr id="696" name="n_4mainValue【公民館】&#10;有形固定資産減価償却率"/>
        <xdr:cNvSpPr txBox="1"/>
      </xdr:nvSpPr>
      <xdr:spPr>
        <a:xfrm>
          <a:off x="12611735" y="179298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05" name="テキスト ボックス 704"/>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6" name="直線コネクタ 7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7" name="直線コネクタ 7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708" name="テキスト ボックス 707"/>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9" name="直線コネクタ 7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710" name="テキスト ボックス 709"/>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1" name="直線コネクタ 7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712" name="テキスト ボックス 711"/>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3" name="直線コネクタ 7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714" name="テキスト ボックス 713"/>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5" name="直線コネクタ 7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716" name="テキスト ボックス 715"/>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7" name="直線コネクタ 7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718" name="テキスト ボックス 717"/>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87630</xdr:rowOff>
    </xdr:from>
    <xdr:to xmlns:xdr="http://schemas.openxmlformats.org/drawingml/2006/spreadsheetDrawing">
      <xdr:col>116</xdr:col>
      <xdr:colOff>62865</xdr:colOff>
      <xdr:row>108</xdr:row>
      <xdr:rowOff>114300</xdr:rowOff>
    </xdr:to>
    <xdr:cxnSp macro="">
      <xdr:nvCxnSpPr>
        <xdr:cNvPr id="720" name="直線コネクタ 719"/>
        <xdr:cNvCxnSpPr/>
      </xdr:nvCxnSpPr>
      <xdr:spPr>
        <a:xfrm flipV="1">
          <a:off x="22160865" y="17404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118110</xdr:rowOff>
    </xdr:from>
    <xdr:ext cx="469900" cy="259080"/>
    <xdr:sp macro="" textlink="">
      <xdr:nvSpPr>
        <xdr:cNvPr id="721"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114300</xdr:rowOff>
    </xdr:from>
    <xdr:to xmlns:xdr="http://schemas.openxmlformats.org/drawingml/2006/spreadsheetDrawing">
      <xdr:col>116</xdr:col>
      <xdr:colOff>152400</xdr:colOff>
      <xdr:row>108</xdr:row>
      <xdr:rowOff>114300</xdr:rowOff>
    </xdr:to>
    <xdr:cxnSp macro="">
      <xdr:nvCxnSpPr>
        <xdr:cNvPr id="722" name="直線コネクタ 721"/>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34290</xdr:rowOff>
    </xdr:from>
    <xdr:ext cx="469900" cy="259080"/>
    <xdr:sp macro="" textlink="">
      <xdr:nvSpPr>
        <xdr:cNvPr id="723" name="【公民館】&#10;一人当たり面積最大値テキスト"/>
        <xdr:cNvSpPr txBox="1"/>
      </xdr:nvSpPr>
      <xdr:spPr>
        <a:xfrm>
          <a:off x="22199600" y="1717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87630</xdr:rowOff>
    </xdr:from>
    <xdr:to xmlns:xdr="http://schemas.openxmlformats.org/drawingml/2006/spreadsheetDrawing">
      <xdr:col>116</xdr:col>
      <xdr:colOff>152400</xdr:colOff>
      <xdr:row>101</xdr:row>
      <xdr:rowOff>87630</xdr:rowOff>
    </xdr:to>
    <xdr:cxnSp macro="">
      <xdr:nvCxnSpPr>
        <xdr:cNvPr id="724" name="直線コネクタ 723"/>
        <xdr:cNvCxnSpPr/>
      </xdr:nvCxnSpPr>
      <xdr:spPr>
        <a:xfrm>
          <a:off x="22072600" y="1740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143510</xdr:rowOff>
    </xdr:from>
    <xdr:ext cx="469900" cy="256540"/>
    <xdr:sp macro="" textlink="">
      <xdr:nvSpPr>
        <xdr:cNvPr id="725" name="【公民館】&#10;一人当たり面積平均値テキスト"/>
        <xdr:cNvSpPr txBox="1"/>
      </xdr:nvSpPr>
      <xdr:spPr>
        <a:xfrm>
          <a:off x="22199600" y="179743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120650</xdr:rowOff>
    </xdr:from>
    <xdr:to xmlns:xdr="http://schemas.openxmlformats.org/drawingml/2006/spreadsheetDrawing">
      <xdr:col>116</xdr:col>
      <xdr:colOff>114300</xdr:colOff>
      <xdr:row>106</xdr:row>
      <xdr:rowOff>50800</xdr:rowOff>
    </xdr:to>
    <xdr:sp macro="" textlink="">
      <xdr:nvSpPr>
        <xdr:cNvPr id="726" name="フローチャート: 判断 725"/>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113030</xdr:rowOff>
    </xdr:from>
    <xdr:to xmlns:xdr="http://schemas.openxmlformats.org/drawingml/2006/spreadsheetDrawing">
      <xdr:col>112</xdr:col>
      <xdr:colOff>38100</xdr:colOff>
      <xdr:row>106</xdr:row>
      <xdr:rowOff>43180</xdr:rowOff>
    </xdr:to>
    <xdr:sp macro="" textlink="">
      <xdr:nvSpPr>
        <xdr:cNvPr id="727" name="フローチャート: 判断 726"/>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97790</xdr:rowOff>
    </xdr:from>
    <xdr:to xmlns:xdr="http://schemas.openxmlformats.org/drawingml/2006/spreadsheetDrawing">
      <xdr:col>107</xdr:col>
      <xdr:colOff>101600</xdr:colOff>
      <xdr:row>106</xdr:row>
      <xdr:rowOff>27940</xdr:rowOff>
    </xdr:to>
    <xdr:sp macro="" textlink="">
      <xdr:nvSpPr>
        <xdr:cNvPr id="728" name="フローチャート: 判断 727"/>
        <xdr:cNvSpPr/>
      </xdr:nvSpPr>
      <xdr:spPr>
        <a:xfrm>
          <a:off x="20383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36830</xdr:rowOff>
    </xdr:from>
    <xdr:to xmlns:xdr="http://schemas.openxmlformats.org/drawingml/2006/spreadsheetDrawing">
      <xdr:col>102</xdr:col>
      <xdr:colOff>165100</xdr:colOff>
      <xdr:row>105</xdr:row>
      <xdr:rowOff>138430</xdr:rowOff>
    </xdr:to>
    <xdr:sp macro="" textlink="">
      <xdr:nvSpPr>
        <xdr:cNvPr id="729" name="フローチャート: 判断 728"/>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67310</xdr:rowOff>
    </xdr:from>
    <xdr:to xmlns:xdr="http://schemas.openxmlformats.org/drawingml/2006/spreadsheetDrawing">
      <xdr:col>98</xdr:col>
      <xdr:colOff>38100</xdr:colOff>
      <xdr:row>105</xdr:row>
      <xdr:rowOff>168910</xdr:rowOff>
    </xdr:to>
    <xdr:sp macro="" textlink="">
      <xdr:nvSpPr>
        <xdr:cNvPr id="730" name="フローチャート: 判断 729"/>
        <xdr:cNvSpPr/>
      </xdr:nvSpPr>
      <xdr:spPr>
        <a:xfrm>
          <a:off x="18605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1" name="テキスト ボックス 7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2" name="テキスト ボックス 7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3" name="テキスト ボックス 7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4" name="テキスト ボックス 7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5" name="テキスト ボックス 7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97790</xdr:rowOff>
    </xdr:from>
    <xdr:to xmlns:xdr="http://schemas.openxmlformats.org/drawingml/2006/spreadsheetDrawing">
      <xdr:col>116</xdr:col>
      <xdr:colOff>114300</xdr:colOff>
      <xdr:row>108</xdr:row>
      <xdr:rowOff>27940</xdr:rowOff>
    </xdr:to>
    <xdr:sp macro="" textlink="">
      <xdr:nvSpPr>
        <xdr:cNvPr id="736" name="楕円 735"/>
        <xdr:cNvSpPr/>
      </xdr:nvSpPr>
      <xdr:spPr>
        <a:xfrm>
          <a:off x="221107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76200</xdr:rowOff>
    </xdr:from>
    <xdr:ext cx="469900" cy="256540"/>
    <xdr:sp macro="" textlink="">
      <xdr:nvSpPr>
        <xdr:cNvPr id="737" name="【公民館】&#10;一人当たり面積該当値テキスト"/>
        <xdr:cNvSpPr txBox="1"/>
      </xdr:nvSpPr>
      <xdr:spPr>
        <a:xfrm>
          <a:off x="22199600" y="18421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97790</xdr:rowOff>
    </xdr:from>
    <xdr:to xmlns:xdr="http://schemas.openxmlformats.org/drawingml/2006/spreadsheetDrawing">
      <xdr:col>112</xdr:col>
      <xdr:colOff>38100</xdr:colOff>
      <xdr:row>108</xdr:row>
      <xdr:rowOff>27940</xdr:rowOff>
    </xdr:to>
    <xdr:sp macro="" textlink="">
      <xdr:nvSpPr>
        <xdr:cNvPr id="738" name="楕円 737"/>
        <xdr:cNvSpPr/>
      </xdr:nvSpPr>
      <xdr:spPr>
        <a:xfrm>
          <a:off x="21272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148590</xdr:rowOff>
    </xdr:from>
    <xdr:to xmlns:xdr="http://schemas.openxmlformats.org/drawingml/2006/spreadsheetDrawing">
      <xdr:col>116</xdr:col>
      <xdr:colOff>63500</xdr:colOff>
      <xdr:row>107</xdr:row>
      <xdr:rowOff>148590</xdr:rowOff>
    </xdr:to>
    <xdr:cxnSp macro="">
      <xdr:nvCxnSpPr>
        <xdr:cNvPr id="739" name="直線コネクタ 738"/>
        <xdr:cNvCxnSpPr/>
      </xdr:nvCxnSpPr>
      <xdr:spPr>
        <a:xfrm>
          <a:off x="21323300" y="184937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97790</xdr:rowOff>
    </xdr:from>
    <xdr:to xmlns:xdr="http://schemas.openxmlformats.org/drawingml/2006/spreadsheetDrawing">
      <xdr:col>107</xdr:col>
      <xdr:colOff>101600</xdr:colOff>
      <xdr:row>108</xdr:row>
      <xdr:rowOff>27940</xdr:rowOff>
    </xdr:to>
    <xdr:sp macro="" textlink="">
      <xdr:nvSpPr>
        <xdr:cNvPr id="740" name="楕円 739"/>
        <xdr:cNvSpPr/>
      </xdr:nvSpPr>
      <xdr:spPr>
        <a:xfrm>
          <a:off x="20383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148590</xdr:rowOff>
    </xdr:from>
    <xdr:to xmlns:xdr="http://schemas.openxmlformats.org/drawingml/2006/spreadsheetDrawing">
      <xdr:col>111</xdr:col>
      <xdr:colOff>177800</xdr:colOff>
      <xdr:row>107</xdr:row>
      <xdr:rowOff>148590</xdr:rowOff>
    </xdr:to>
    <xdr:cxnSp macro="">
      <xdr:nvCxnSpPr>
        <xdr:cNvPr id="741" name="直線コネクタ 740"/>
        <xdr:cNvCxnSpPr/>
      </xdr:nvCxnSpPr>
      <xdr:spPr>
        <a:xfrm>
          <a:off x="20434300" y="18493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97790</xdr:rowOff>
    </xdr:from>
    <xdr:to xmlns:xdr="http://schemas.openxmlformats.org/drawingml/2006/spreadsheetDrawing">
      <xdr:col>102</xdr:col>
      <xdr:colOff>165100</xdr:colOff>
      <xdr:row>108</xdr:row>
      <xdr:rowOff>27940</xdr:rowOff>
    </xdr:to>
    <xdr:sp macro="" textlink="">
      <xdr:nvSpPr>
        <xdr:cNvPr id="742" name="楕円 741"/>
        <xdr:cNvSpPr/>
      </xdr:nvSpPr>
      <xdr:spPr>
        <a:xfrm>
          <a:off x="19494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148590</xdr:rowOff>
    </xdr:from>
    <xdr:to xmlns:xdr="http://schemas.openxmlformats.org/drawingml/2006/spreadsheetDrawing">
      <xdr:col>107</xdr:col>
      <xdr:colOff>50800</xdr:colOff>
      <xdr:row>107</xdr:row>
      <xdr:rowOff>148590</xdr:rowOff>
    </xdr:to>
    <xdr:cxnSp macro="">
      <xdr:nvCxnSpPr>
        <xdr:cNvPr id="743" name="直線コネクタ 742"/>
        <xdr:cNvCxnSpPr/>
      </xdr:nvCxnSpPr>
      <xdr:spPr>
        <a:xfrm>
          <a:off x="19545300" y="18493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97790</xdr:rowOff>
    </xdr:from>
    <xdr:to xmlns:xdr="http://schemas.openxmlformats.org/drawingml/2006/spreadsheetDrawing">
      <xdr:col>98</xdr:col>
      <xdr:colOff>38100</xdr:colOff>
      <xdr:row>108</xdr:row>
      <xdr:rowOff>27940</xdr:rowOff>
    </xdr:to>
    <xdr:sp macro="" textlink="">
      <xdr:nvSpPr>
        <xdr:cNvPr id="744" name="楕円 743"/>
        <xdr:cNvSpPr/>
      </xdr:nvSpPr>
      <xdr:spPr>
        <a:xfrm>
          <a:off x="18605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148590</xdr:rowOff>
    </xdr:from>
    <xdr:to xmlns:xdr="http://schemas.openxmlformats.org/drawingml/2006/spreadsheetDrawing">
      <xdr:col>102</xdr:col>
      <xdr:colOff>114300</xdr:colOff>
      <xdr:row>107</xdr:row>
      <xdr:rowOff>148590</xdr:rowOff>
    </xdr:to>
    <xdr:cxnSp macro="">
      <xdr:nvCxnSpPr>
        <xdr:cNvPr id="745" name="直線コネクタ 744"/>
        <xdr:cNvCxnSpPr/>
      </xdr:nvCxnSpPr>
      <xdr:spPr>
        <a:xfrm>
          <a:off x="18656300" y="18493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59690</xdr:rowOff>
    </xdr:from>
    <xdr:ext cx="469900" cy="259080"/>
    <xdr:sp macro="" textlink="">
      <xdr:nvSpPr>
        <xdr:cNvPr id="746" name="n_1aveValue【公民館】&#10;一人当たり面積"/>
        <xdr:cNvSpPr txBox="1"/>
      </xdr:nvSpPr>
      <xdr:spPr>
        <a:xfrm>
          <a:off x="21075650" y="17890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44450</xdr:rowOff>
    </xdr:from>
    <xdr:ext cx="467360" cy="259080"/>
    <xdr:sp macro="" textlink="">
      <xdr:nvSpPr>
        <xdr:cNvPr id="747" name="n_2aveValue【公民館】&#10;一人当たり面積"/>
        <xdr:cNvSpPr txBox="1"/>
      </xdr:nvSpPr>
      <xdr:spPr>
        <a:xfrm>
          <a:off x="20199350" y="17875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154940</xdr:rowOff>
    </xdr:from>
    <xdr:ext cx="467360" cy="256540"/>
    <xdr:sp macro="" textlink="">
      <xdr:nvSpPr>
        <xdr:cNvPr id="748" name="n_3aveValue【公民館】&#10;一人当たり面積"/>
        <xdr:cNvSpPr txBox="1"/>
      </xdr:nvSpPr>
      <xdr:spPr>
        <a:xfrm>
          <a:off x="19310350" y="17814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13970</xdr:rowOff>
    </xdr:from>
    <xdr:ext cx="467360" cy="259080"/>
    <xdr:sp macro="" textlink="">
      <xdr:nvSpPr>
        <xdr:cNvPr id="749" name="n_4aveValue【公民館】&#10;一人当たり面積"/>
        <xdr:cNvSpPr txBox="1"/>
      </xdr:nvSpPr>
      <xdr:spPr>
        <a:xfrm>
          <a:off x="18421350" y="17844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19050</xdr:rowOff>
    </xdr:from>
    <xdr:ext cx="469900" cy="256540"/>
    <xdr:sp macro="" textlink="">
      <xdr:nvSpPr>
        <xdr:cNvPr id="750" name="n_1mainValue【公民館】&#10;一人当たり面積"/>
        <xdr:cNvSpPr txBox="1"/>
      </xdr:nvSpPr>
      <xdr:spPr>
        <a:xfrm>
          <a:off x="21075650" y="185356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19050</xdr:rowOff>
    </xdr:from>
    <xdr:ext cx="467360" cy="256540"/>
    <xdr:sp macro="" textlink="">
      <xdr:nvSpPr>
        <xdr:cNvPr id="751" name="n_2mainValue【公民館】&#10;一人当たり面積"/>
        <xdr:cNvSpPr txBox="1"/>
      </xdr:nvSpPr>
      <xdr:spPr>
        <a:xfrm>
          <a:off x="20199350" y="18535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19050</xdr:rowOff>
    </xdr:from>
    <xdr:ext cx="467360" cy="256540"/>
    <xdr:sp macro="" textlink="">
      <xdr:nvSpPr>
        <xdr:cNvPr id="752" name="n_3mainValue【公民館】&#10;一人当たり面積"/>
        <xdr:cNvSpPr txBox="1"/>
      </xdr:nvSpPr>
      <xdr:spPr>
        <a:xfrm>
          <a:off x="19310350" y="18535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19050</xdr:rowOff>
    </xdr:from>
    <xdr:ext cx="467360" cy="256540"/>
    <xdr:sp macro="" textlink="">
      <xdr:nvSpPr>
        <xdr:cNvPr id="753" name="n_4mainValue【公民館】&#10;一人当たり面積"/>
        <xdr:cNvSpPr txBox="1"/>
      </xdr:nvSpPr>
      <xdr:spPr>
        <a:xfrm>
          <a:off x="18421350" y="18535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14.15㎢</a:t>
          </a:r>
          <a:r>
            <a:rPr kumimoji="1" lang="ja-JP" altLang="ja-JP" sz="1300">
              <a:solidFill>
                <a:schemeClr val="dk1"/>
              </a:solidFill>
              <a:effectLst/>
              <a:latin typeface="ＭＳ Ｐゴシック"/>
              <a:ea typeface="ＭＳ Ｐゴシック"/>
              <a:cs typeface="+mn-cs"/>
            </a:rPr>
            <a:t>に約</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万人が居住している、極めて人口密度が高い本市の特性を反映して、各施設の一人当たり面積等は、類似団体平均を下回っており、効率的な行政運営ができている。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一方で、道路については、有形固定資産減価償却率が高く、老朽化が進んでいる。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今後は、将来負担比率にも注意しつつ、老朽化対策を行っていく必要がある。</a:t>
          </a:r>
          <a:endParaRPr kumimoji="1" lang="en-US" altLang="ja-JP" sz="1300">
            <a:solidFill>
              <a:schemeClr val="dk1"/>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なお、</a:t>
          </a:r>
          <a:r>
            <a:rPr kumimoji="1" lang="en-US" altLang="ja-JP" sz="1300">
              <a:solidFill>
                <a:schemeClr val="dk1"/>
              </a:solidFill>
              <a:effectLst/>
              <a:latin typeface="ＭＳ Ｐゴシック"/>
              <a:ea typeface="ＭＳ Ｐゴシック"/>
              <a:cs typeface="+mn-cs"/>
            </a:rPr>
            <a:t>R01</a:t>
          </a:r>
          <a:r>
            <a:rPr kumimoji="1" lang="ja-JP" altLang="en-US" sz="1300">
              <a:solidFill>
                <a:schemeClr val="dk1"/>
              </a:solidFill>
              <a:effectLst/>
              <a:latin typeface="ＭＳ Ｐゴシック"/>
              <a:ea typeface="ＭＳ Ｐゴシック"/>
              <a:cs typeface="+mn-cs"/>
            </a:rPr>
            <a:t>の</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児童館</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有形固定資産減価償却率については、正しくは</a:t>
          </a:r>
          <a:r>
            <a:rPr kumimoji="1" lang="en-US" altLang="ja-JP" sz="1300">
              <a:solidFill>
                <a:schemeClr val="dk1"/>
              </a:solidFill>
              <a:effectLst/>
              <a:latin typeface="ＭＳ Ｐゴシック"/>
              <a:ea typeface="ＭＳ Ｐゴシック"/>
              <a:cs typeface="+mn-cs"/>
            </a:rPr>
            <a:t>41.1</a:t>
          </a:r>
          <a:r>
            <a:rPr kumimoji="1" lang="ja-JP" altLang="en-US" sz="1300">
              <a:solidFill>
                <a:schemeClr val="dk1"/>
              </a:solidFill>
              <a:effectLst/>
              <a:latin typeface="ＭＳ Ｐゴシック"/>
              <a:ea typeface="ＭＳ Ｐゴシック"/>
              <a:cs typeface="+mn-cs"/>
            </a:rPr>
            <a:t>％となっている。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112,241
111,046
14.15
40,436,751
39,045,254
1,169,502
21,304,903
24,097,019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33655</xdr:rowOff>
    </xdr:from>
    <xdr:to xmlns:xdr="http://schemas.openxmlformats.org/drawingml/2006/spreadsheetDrawing">
      <xdr:col>24</xdr:col>
      <xdr:colOff>62865</xdr:colOff>
      <xdr:row>41</xdr:row>
      <xdr:rowOff>139700</xdr:rowOff>
    </xdr:to>
    <xdr:cxnSp macro="">
      <xdr:nvCxnSpPr>
        <xdr:cNvPr id="58" name="直線コネクタ 57"/>
        <xdr:cNvCxnSpPr/>
      </xdr:nvCxnSpPr>
      <xdr:spPr>
        <a:xfrm flipV="1">
          <a:off x="4634865" y="586295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143510</xdr:rowOff>
    </xdr:from>
    <xdr:ext cx="405130" cy="256540"/>
    <xdr:sp macro="" textlink="">
      <xdr:nvSpPr>
        <xdr:cNvPr id="59" name="【図書館】&#10;有形固定資産減価償却率最小値テキスト"/>
        <xdr:cNvSpPr txBox="1"/>
      </xdr:nvSpPr>
      <xdr:spPr>
        <a:xfrm>
          <a:off x="4673600" y="7172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139700</xdr:rowOff>
    </xdr:from>
    <xdr:to xmlns:xdr="http://schemas.openxmlformats.org/drawingml/2006/spreadsheetDrawing">
      <xdr:col>24</xdr:col>
      <xdr:colOff>152400</xdr:colOff>
      <xdr:row>41</xdr:row>
      <xdr:rowOff>139700</xdr:rowOff>
    </xdr:to>
    <xdr:cxnSp macro="">
      <xdr:nvCxnSpPr>
        <xdr:cNvPr id="60" name="直線コネクタ 59"/>
        <xdr:cNvCxnSpPr/>
      </xdr:nvCxnSpPr>
      <xdr:spPr>
        <a:xfrm>
          <a:off x="4546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151765</xdr:rowOff>
    </xdr:from>
    <xdr:ext cx="405130" cy="259080"/>
    <xdr:sp macro="" textlink="">
      <xdr:nvSpPr>
        <xdr:cNvPr id="61" name="【図書館】&#10;有形固定資産減価償却率最大値テキスト"/>
        <xdr:cNvSpPr txBox="1"/>
      </xdr:nvSpPr>
      <xdr:spPr>
        <a:xfrm>
          <a:off x="4673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33655</xdr:rowOff>
    </xdr:from>
    <xdr:to xmlns:xdr="http://schemas.openxmlformats.org/drawingml/2006/spreadsheetDrawing">
      <xdr:col>24</xdr:col>
      <xdr:colOff>152400</xdr:colOff>
      <xdr:row>34</xdr:row>
      <xdr:rowOff>33655</xdr:rowOff>
    </xdr:to>
    <xdr:cxnSp macro="">
      <xdr:nvCxnSpPr>
        <xdr:cNvPr id="62" name="直線コネクタ 61"/>
        <xdr:cNvCxnSpPr/>
      </xdr:nvCxnSpPr>
      <xdr:spPr>
        <a:xfrm>
          <a:off x="4546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125095</xdr:rowOff>
    </xdr:from>
    <xdr:ext cx="405130" cy="258445"/>
    <xdr:sp macro="" textlink="">
      <xdr:nvSpPr>
        <xdr:cNvPr id="63" name="【図書館】&#10;有形固定資産減価償却率平均値テキスト"/>
        <xdr:cNvSpPr txBox="1"/>
      </xdr:nvSpPr>
      <xdr:spPr>
        <a:xfrm>
          <a:off x="4673600" y="62972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102235</xdr:rowOff>
    </xdr:from>
    <xdr:to xmlns:xdr="http://schemas.openxmlformats.org/drawingml/2006/spreadsheetDrawing">
      <xdr:col>24</xdr:col>
      <xdr:colOff>114300</xdr:colOff>
      <xdr:row>38</xdr:row>
      <xdr:rowOff>32385</xdr:rowOff>
    </xdr:to>
    <xdr:sp macro="" textlink="">
      <xdr:nvSpPr>
        <xdr:cNvPr id="64" name="フローチャート: 判断 63"/>
        <xdr:cNvSpPr/>
      </xdr:nvSpPr>
      <xdr:spPr>
        <a:xfrm>
          <a:off x="4584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76200</xdr:rowOff>
    </xdr:from>
    <xdr:to xmlns:xdr="http://schemas.openxmlformats.org/drawingml/2006/spreadsheetDrawing">
      <xdr:col>20</xdr:col>
      <xdr:colOff>38100</xdr:colOff>
      <xdr:row>38</xdr:row>
      <xdr:rowOff>6350</xdr:rowOff>
    </xdr:to>
    <xdr:sp macro="" textlink="">
      <xdr:nvSpPr>
        <xdr:cNvPr id="65" name="フローチャート: 判断 64"/>
        <xdr:cNvSpPr/>
      </xdr:nvSpPr>
      <xdr:spPr>
        <a:xfrm>
          <a:off x="3746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97790</xdr:rowOff>
    </xdr:from>
    <xdr:to xmlns:xdr="http://schemas.openxmlformats.org/drawingml/2006/spreadsheetDrawing">
      <xdr:col>15</xdr:col>
      <xdr:colOff>101600</xdr:colOff>
      <xdr:row>38</xdr:row>
      <xdr:rowOff>27305</xdr:rowOff>
    </xdr:to>
    <xdr:sp macro="" textlink="">
      <xdr:nvSpPr>
        <xdr:cNvPr id="66" name="フローチャート: 判断 65"/>
        <xdr:cNvSpPr/>
      </xdr:nvSpPr>
      <xdr:spPr>
        <a:xfrm>
          <a:off x="2857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66040</xdr:rowOff>
    </xdr:from>
    <xdr:to xmlns:xdr="http://schemas.openxmlformats.org/drawingml/2006/spreadsheetDrawing">
      <xdr:col>10</xdr:col>
      <xdr:colOff>165100</xdr:colOff>
      <xdr:row>37</xdr:row>
      <xdr:rowOff>167640</xdr:rowOff>
    </xdr:to>
    <xdr:sp macro="" textlink="">
      <xdr:nvSpPr>
        <xdr:cNvPr id="67" name="フローチャート: 判断 66"/>
        <xdr:cNvSpPr/>
      </xdr:nvSpPr>
      <xdr:spPr>
        <a:xfrm>
          <a:off x="1968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10795</xdr:rowOff>
    </xdr:from>
    <xdr:to xmlns:xdr="http://schemas.openxmlformats.org/drawingml/2006/spreadsheetDrawing">
      <xdr:col>6</xdr:col>
      <xdr:colOff>38100</xdr:colOff>
      <xdr:row>37</xdr:row>
      <xdr:rowOff>112395</xdr:rowOff>
    </xdr:to>
    <xdr:sp macro="" textlink="">
      <xdr:nvSpPr>
        <xdr:cNvPr id="68" name="フローチャート: 判断 67"/>
        <xdr:cNvSpPr/>
      </xdr:nvSpPr>
      <xdr:spPr>
        <a:xfrm>
          <a:off x="1079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31750</xdr:rowOff>
    </xdr:from>
    <xdr:to xmlns:xdr="http://schemas.openxmlformats.org/drawingml/2006/spreadsheetDrawing">
      <xdr:col>24</xdr:col>
      <xdr:colOff>114300</xdr:colOff>
      <xdr:row>39</xdr:row>
      <xdr:rowOff>133350</xdr:rowOff>
    </xdr:to>
    <xdr:sp macro="" textlink="">
      <xdr:nvSpPr>
        <xdr:cNvPr id="74" name="楕円 73"/>
        <xdr:cNvSpPr/>
      </xdr:nvSpPr>
      <xdr:spPr>
        <a:xfrm>
          <a:off x="4584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10160</xdr:rowOff>
    </xdr:from>
    <xdr:ext cx="405130" cy="259080"/>
    <xdr:sp macro="" textlink="">
      <xdr:nvSpPr>
        <xdr:cNvPr id="75" name="【図書館】&#10;有形固定資産減価償却率該当値テキスト"/>
        <xdr:cNvSpPr txBox="1"/>
      </xdr:nvSpPr>
      <xdr:spPr>
        <a:xfrm>
          <a:off x="4673600" y="669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167640</xdr:rowOff>
    </xdr:from>
    <xdr:to xmlns:xdr="http://schemas.openxmlformats.org/drawingml/2006/spreadsheetDrawing">
      <xdr:col>20</xdr:col>
      <xdr:colOff>38100</xdr:colOff>
      <xdr:row>39</xdr:row>
      <xdr:rowOff>97790</xdr:rowOff>
    </xdr:to>
    <xdr:sp macro="" textlink="">
      <xdr:nvSpPr>
        <xdr:cNvPr id="76" name="楕円 75"/>
        <xdr:cNvSpPr/>
      </xdr:nvSpPr>
      <xdr:spPr>
        <a:xfrm>
          <a:off x="3746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46990</xdr:rowOff>
    </xdr:from>
    <xdr:to xmlns:xdr="http://schemas.openxmlformats.org/drawingml/2006/spreadsheetDrawing">
      <xdr:col>24</xdr:col>
      <xdr:colOff>63500</xdr:colOff>
      <xdr:row>39</xdr:row>
      <xdr:rowOff>82550</xdr:rowOff>
    </xdr:to>
    <xdr:cxnSp macro="">
      <xdr:nvCxnSpPr>
        <xdr:cNvPr id="77" name="直線コネクタ 76"/>
        <xdr:cNvCxnSpPr/>
      </xdr:nvCxnSpPr>
      <xdr:spPr>
        <a:xfrm>
          <a:off x="3797300" y="673354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130175</xdr:rowOff>
    </xdr:from>
    <xdr:to xmlns:xdr="http://schemas.openxmlformats.org/drawingml/2006/spreadsheetDrawing">
      <xdr:col>15</xdr:col>
      <xdr:colOff>101600</xdr:colOff>
      <xdr:row>39</xdr:row>
      <xdr:rowOff>60325</xdr:rowOff>
    </xdr:to>
    <xdr:sp macro="" textlink="">
      <xdr:nvSpPr>
        <xdr:cNvPr id="78" name="楕円 77"/>
        <xdr:cNvSpPr/>
      </xdr:nvSpPr>
      <xdr:spPr>
        <a:xfrm>
          <a:off x="2857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9525</xdr:rowOff>
    </xdr:from>
    <xdr:to xmlns:xdr="http://schemas.openxmlformats.org/drawingml/2006/spreadsheetDrawing">
      <xdr:col>19</xdr:col>
      <xdr:colOff>177800</xdr:colOff>
      <xdr:row>39</xdr:row>
      <xdr:rowOff>46990</xdr:rowOff>
    </xdr:to>
    <xdr:cxnSp macro="">
      <xdr:nvCxnSpPr>
        <xdr:cNvPr id="79" name="直線コネクタ 78"/>
        <xdr:cNvCxnSpPr/>
      </xdr:nvCxnSpPr>
      <xdr:spPr>
        <a:xfrm>
          <a:off x="2908300" y="669607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93980</xdr:rowOff>
    </xdr:from>
    <xdr:to xmlns:xdr="http://schemas.openxmlformats.org/drawingml/2006/spreadsheetDrawing">
      <xdr:col>10</xdr:col>
      <xdr:colOff>165100</xdr:colOff>
      <xdr:row>39</xdr:row>
      <xdr:rowOff>24130</xdr:rowOff>
    </xdr:to>
    <xdr:sp macro="" textlink="">
      <xdr:nvSpPr>
        <xdr:cNvPr id="80" name="楕円 79"/>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144780</xdr:rowOff>
    </xdr:from>
    <xdr:to xmlns:xdr="http://schemas.openxmlformats.org/drawingml/2006/spreadsheetDrawing">
      <xdr:col>15</xdr:col>
      <xdr:colOff>50800</xdr:colOff>
      <xdr:row>39</xdr:row>
      <xdr:rowOff>9525</xdr:rowOff>
    </xdr:to>
    <xdr:cxnSp macro="">
      <xdr:nvCxnSpPr>
        <xdr:cNvPr id="81" name="直線コネクタ 80"/>
        <xdr:cNvCxnSpPr/>
      </xdr:nvCxnSpPr>
      <xdr:spPr>
        <a:xfrm>
          <a:off x="2019300" y="66598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57785</xdr:rowOff>
    </xdr:from>
    <xdr:to xmlns:xdr="http://schemas.openxmlformats.org/drawingml/2006/spreadsheetDrawing">
      <xdr:col>6</xdr:col>
      <xdr:colOff>38100</xdr:colOff>
      <xdr:row>38</xdr:row>
      <xdr:rowOff>159385</xdr:rowOff>
    </xdr:to>
    <xdr:sp macro="" textlink="">
      <xdr:nvSpPr>
        <xdr:cNvPr id="82" name="楕円 81"/>
        <xdr:cNvSpPr/>
      </xdr:nvSpPr>
      <xdr:spPr>
        <a:xfrm>
          <a:off x="1079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109220</xdr:rowOff>
    </xdr:from>
    <xdr:to xmlns:xdr="http://schemas.openxmlformats.org/drawingml/2006/spreadsheetDrawing">
      <xdr:col>10</xdr:col>
      <xdr:colOff>114300</xdr:colOff>
      <xdr:row>38</xdr:row>
      <xdr:rowOff>144780</xdr:rowOff>
    </xdr:to>
    <xdr:cxnSp macro="">
      <xdr:nvCxnSpPr>
        <xdr:cNvPr id="83" name="直線コネクタ 82"/>
        <xdr:cNvCxnSpPr/>
      </xdr:nvCxnSpPr>
      <xdr:spPr>
        <a:xfrm>
          <a:off x="1130300" y="66243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22860</xdr:rowOff>
    </xdr:from>
    <xdr:ext cx="405130" cy="259080"/>
    <xdr:sp macro="" textlink="">
      <xdr:nvSpPr>
        <xdr:cNvPr id="84" name="n_1aveValue【図書館】&#10;有形固定資産減価償却率"/>
        <xdr:cNvSpPr txBox="1"/>
      </xdr:nvSpPr>
      <xdr:spPr>
        <a:xfrm>
          <a:off x="3582035" y="6195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43815</xdr:rowOff>
    </xdr:from>
    <xdr:ext cx="402590" cy="256540"/>
    <xdr:sp macro="" textlink="">
      <xdr:nvSpPr>
        <xdr:cNvPr id="85" name="n_2aveValue【図書館】&#10;有形固定資産減価償却率"/>
        <xdr:cNvSpPr txBox="1"/>
      </xdr:nvSpPr>
      <xdr:spPr>
        <a:xfrm>
          <a:off x="2705735" y="62160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12700</xdr:rowOff>
    </xdr:from>
    <xdr:ext cx="402590" cy="259080"/>
    <xdr:sp macro="" textlink="">
      <xdr:nvSpPr>
        <xdr:cNvPr id="86" name="n_3aveValue【図書館】&#10;有形固定資産減価償却率"/>
        <xdr:cNvSpPr txBox="1"/>
      </xdr:nvSpPr>
      <xdr:spPr>
        <a:xfrm>
          <a:off x="1816735" y="6184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128905</xdr:rowOff>
    </xdr:from>
    <xdr:ext cx="402590" cy="259080"/>
    <xdr:sp macro="" textlink="">
      <xdr:nvSpPr>
        <xdr:cNvPr id="87" name="n_4aveValue【図書館】&#10;有形固定資産減価償却率"/>
        <xdr:cNvSpPr txBox="1"/>
      </xdr:nvSpPr>
      <xdr:spPr>
        <a:xfrm>
          <a:off x="927735" y="6129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88900</xdr:rowOff>
    </xdr:from>
    <xdr:ext cx="405130" cy="256540"/>
    <xdr:sp macro="" textlink="">
      <xdr:nvSpPr>
        <xdr:cNvPr id="88" name="n_1mainValue【図書館】&#10;有形固定資産減価償却率"/>
        <xdr:cNvSpPr txBox="1"/>
      </xdr:nvSpPr>
      <xdr:spPr>
        <a:xfrm>
          <a:off x="3582035" y="6775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52070</xdr:rowOff>
    </xdr:from>
    <xdr:ext cx="402590" cy="256540"/>
    <xdr:sp macro="" textlink="">
      <xdr:nvSpPr>
        <xdr:cNvPr id="89" name="n_2mainValue【図書館】&#10;有形固定資産減価償却率"/>
        <xdr:cNvSpPr txBox="1"/>
      </xdr:nvSpPr>
      <xdr:spPr>
        <a:xfrm>
          <a:off x="2705735" y="67386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15240</xdr:rowOff>
    </xdr:from>
    <xdr:ext cx="402590" cy="259080"/>
    <xdr:sp macro="" textlink="">
      <xdr:nvSpPr>
        <xdr:cNvPr id="90" name="n_3mainValue【図書館】&#10;有形固定資産減価償却率"/>
        <xdr:cNvSpPr txBox="1"/>
      </xdr:nvSpPr>
      <xdr:spPr>
        <a:xfrm>
          <a:off x="1816735" y="67017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150495</xdr:rowOff>
    </xdr:from>
    <xdr:ext cx="402590" cy="259080"/>
    <xdr:sp macro="" textlink="">
      <xdr:nvSpPr>
        <xdr:cNvPr id="91" name="n_4mainValue【図書館】&#10;有形固定資産減価償却率"/>
        <xdr:cNvSpPr txBox="1"/>
      </xdr:nvSpPr>
      <xdr:spPr>
        <a:xfrm>
          <a:off x="927735" y="6665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820" cy="256540"/>
    <xdr:sp macro="" textlink="">
      <xdr:nvSpPr>
        <xdr:cNvPr id="103" name="テキスト ボックス 102"/>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4820" cy="259080"/>
    <xdr:sp macro="" textlink="">
      <xdr:nvSpPr>
        <xdr:cNvPr id="105" name="テキスト ボックス 104"/>
        <xdr:cNvSpPr txBox="1"/>
      </xdr:nvSpPr>
      <xdr:spPr>
        <a:xfrm>
          <a:off x="6136640" y="682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4820" cy="256540"/>
    <xdr:sp macro="" textlink="">
      <xdr:nvSpPr>
        <xdr:cNvPr id="107" name="テキスト ボックス 106"/>
        <xdr:cNvSpPr txBox="1"/>
      </xdr:nvSpPr>
      <xdr:spPr>
        <a:xfrm>
          <a:off x="6136640" y="649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4820" cy="258445"/>
    <xdr:sp macro="" textlink="">
      <xdr:nvSpPr>
        <xdr:cNvPr id="109" name="テキスト ボックス 108"/>
        <xdr:cNvSpPr txBox="1"/>
      </xdr:nvSpPr>
      <xdr:spPr>
        <a:xfrm>
          <a:off x="6136640" y="617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4820" cy="259080"/>
    <xdr:sp macro="" textlink="">
      <xdr:nvSpPr>
        <xdr:cNvPr id="111" name="テキスト ボックス 110"/>
        <xdr:cNvSpPr txBox="1"/>
      </xdr:nvSpPr>
      <xdr:spPr>
        <a:xfrm>
          <a:off x="6136640" y="584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4820" cy="256540"/>
    <xdr:sp macro="" textlink="">
      <xdr:nvSpPr>
        <xdr:cNvPr id="113" name="テキスト ボックス 112"/>
        <xdr:cNvSpPr txBox="1"/>
      </xdr:nvSpPr>
      <xdr:spPr>
        <a:xfrm>
          <a:off x="6136640" y="551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5" name="テキスト ボックス 114"/>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16510</xdr:rowOff>
    </xdr:from>
    <xdr:to xmlns:xdr="http://schemas.openxmlformats.org/drawingml/2006/spreadsheetDrawing">
      <xdr:col>54</xdr:col>
      <xdr:colOff>189865</xdr:colOff>
      <xdr:row>42</xdr:row>
      <xdr:rowOff>48895</xdr:rowOff>
    </xdr:to>
    <xdr:cxnSp macro="">
      <xdr:nvCxnSpPr>
        <xdr:cNvPr id="117" name="直線コネクタ 116"/>
        <xdr:cNvCxnSpPr/>
      </xdr:nvCxnSpPr>
      <xdr:spPr>
        <a:xfrm flipV="1">
          <a:off x="10476865" y="584581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52705</xdr:rowOff>
    </xdr:from>
    <xdr:ext cx="469900" cy="256540"/>
    <xdr:sp macro="" textlink="">
      <xdr:nvSpPr>
        <xdr:cNvPr id="118" name="【図書館】&#10;一人当たり面積最小値テキスト"/>
        <xdr:cNvSpPr txBox="1"/>
      </xdr:nvSpPr>
      <xdr:spPr>
        <a:xfrm>
          <a:off x="10515600" y="72536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48895</xdr:rowOff>
    </xdr:from>
    <xdr:to xmlns:xdr="http://schemas.openxmlformats.org/drawingml/2006/spreadsheetDrawing">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134620</xdr:rowOff>
    </xdr:from>
    <xdr:ext cx="469900" cy="256540"/>
    <xdr:sp macro="" textlink="">
      <xdr:nvSpPr>
        <xdr:cNvPr id="120" name="【図書館】&#10;一人当たり面積最大値テキスト"/>
        <xdr:cNvSpPr txBox="1"/>
      </xdr:nvSpPr>
      <xdr:spPr>
        <a:xfrm>
          <a:off x="10515600" y="56210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16510</xdr:rowOff>
    </xdr:from>
    <xdr:to xmlns:xdr="http://schemas.openxmlformats.org/drawingml/2006/spreadsheetDrawing">
      <xdr:col>55</xdr:col>
      <xdr:colOff>88900</xdr:colOff>
      <xdr:row>34</xdr:row>
      <xdr:rowOff>16510</xdr:rowOff>
    </xdr:to>
    <xdr:cxnSp macro="">
      <xdr:nvCxnSpPr>
        <xdr:cNvPr id="121" name="直線コネクタ 120"/>
        <xdr:cNvCxnSpPr/>
      </xdr:nvCxnSpPr>
      <xdr:spPr>
        <a:xfrm>
          <a:off x="10388600" y="584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4445</xdr:rowOff>
    </xdr:from>
    <xdr:ext cx="469900" cy="259080"/>
    <xdr:sp macro="" textlink="">
      <xdr:nvSpPr>
        <xdr:cNvPr id="122" name="【図書館】&#10;一人当たり面積平均値テキスト"/>
        <xdr:cNvSpPr txBox="1"/>
      </xdr:nvSpPr>
      <xdr:spPr>
        <a:xfrm>
          <a:off x="10515600" y="6690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153035</xdr:rowOff>
    </xdr:from>
    <xdr:to xmlns:xdr="http://schemas.openxmlformats.org/drawingml/2006/spreadsheetDrawing">
      <xdr:col>55</xdr:col>
      <xdr:colOff>50800</xdr:colOff>
      <xdr:row>40</xdr:row>
      <xdr:rowOff>83185</xdr:rowOff>
    </xdr:to>
    <xdr:sp macro="" textlink="">
      <xdr:nvSpPr>
        <xdr:cNvPr id="123" name="フローチャート: 判断 122"/>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153035</xdr:rowOff>
    </xdr:from>
    <xdr:to xmlns:xdr="http://schemas.openxmlformats.org/drawingml/2006/spreadsheetDrawing">
      <xdr:col>50</xdr:col>
      <xdr:colOff>165100</xdr:colOff>
      <xdr:row>40</xdr:row>
      <xdr:rowOff>83185</xdr:rowOff>
    </xdr:to>
    <xdr:sp macro="" textlink="">
      <xdr:nvSpPr>
        <xdr:cNvPr id="124" name="フローチャート: 判断 123"/>
        <xdr:cNvSpPr/>
      </xdr:nvSpPr>
      <xdr:spPr>
        <a:xfrm>
          <a:off x="9588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164465</xdr:rowOff>
    </xdr:from>
    <xdr:to xmlns:xdr="http://schemas.openxmlformats.org/drawingml/2006/spreadsheetDrawing">
      <xdr:col>46</xdr:col>
      <xdr:colOff>38100</xdr:colOff>
      <xdr:row>40</xdr:row>
      <xdr:rowOff>94615</xdr:rowOff>
    </xdr:to>
    <xdr:sp macro="" textlink="">
      <xdr:nvSpPr>
        <xdr:cNvPr id="125" name="フローチャート: 判断 124"/>
        <xdr:cNvSpPr/>
      </xdr:nvSpPr>
      <xdr:spPr>
        <a:xfrm>
          <a:off x="8699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14605</xdr:rowOff>
    </xdr:from>
    <xdr:to xmlns:xdr="http://schemas.openxmlformats.org/drawingml/2006/spreadsheetDrawing">
      <xdr:col>41</xdr:col>
      <xdr:colOff>101600</xdr:colOff>
      <xdr:row>40</xdr:row>
      <xdr:rowOff>116205</xdr:rowOff>
    </xdr:to>
    <xdr:sp macro="" textlink="">
      <xdr:nvSpPr>
        <xdr:cNvPr id="126" name="フローチャート: 判断 125"/>
        <xdr:cNvSpPr/>
      </xdr:nvSpPr>
      <xdr:spPr>
        <a:xfrm>
          <a:off x="7810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153035</xdr:rowOff>
    </xdr:from>
    <xdr:to xmlns:xdr="http://schemas.openxmlformats.org/drawingml/2006/spreadsheetDrawing">
      <xdr:col>36</xdr:col>
      <xdr:colOff>165100</xdr:colOff>
      <xdr:row>40</xdr:row>
      <xdr:rowOff>83185</xdr:rowOff>
    </xdr:to>
    <xdr:sp macro="" textlink="">
      <xdr:nvSpPr>
        <xdr:cNvPr id="127" name="フローチャート: 判断 126"/>
        <xdr:cNvSpPr/>
      </xdr:nvSpPr>
      <xdr:spPr>
        <a:xfrm>
          <a:off x="6921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133985</xdr:rowOff>
    </xdr:from>
    <xdr:to xmlns:xdr="http://schemas.openxmlformats.org/drawingml/2006/spreadsheetDrawing">
      <xdr:col>55</xdr:col>
      <xdr:colOff>50800</xdr:colOff>
      <xdr:row>41</xdr:row>
      <xdr:rowOff>64135</xdr:rowOff>
    </xdr:to>
    <xdr:sp macro="" textlink="">
      <xdr:nvSpPr>
        <xdr:cNvPr id="133" name="楕円 132"/>
        <xdr:cNvSpPr/>
      </xdr:nvSpPr>
      <xdr:spPr>
        <a:xfrm>
          <a:off x="10426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112395</xdr:rowOff>
    </xdr:from>
    <xdr:ext cx="469900" cy="256540"/>
    <xdr:sp macro="" textlink="">
      <xdr:nvSpPr>
        <xdr:cNvPr id="134" name="【図書館】&#10;一人当たり面積該当値テキスト"/>
        <xdr:cNvSpPr txBox="1"/>
      </xdr:nvSpPr>
      <xdr:spPr>
        <a:xfrm>
          <a:off x="10515600" y="69703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133985</xdr:rowOff>
    </xdr:from>
    <xdr:to xmlns:xdr="http://schemas.openxmlformats.org/drawingml/2006/spreadsheetDrawing">
      <xdr:col>50</xdr:col>
      <xdr:colOff>165100</xdr:colOff>
      <xdr:row>41</xdr:row>
      <xdr:rowOff>64135</xdr:rowOff>
    </xdr:to>
    <xdr:sp macro="" textlink="">
      <xdr:nvSpPr>
        <xdr:cNvPr id="135" name="楕円 134"/>
        <xdr:cNvSpPr/>
      </xdr:nvSpPr>
      <xdr:spPr>
        <a:xfrm>
          <a:off x="9588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13335</xdr:rowOff>
    </xdr:from>
    <xdr:to xmlns:xdr="http://schemas.openxmlformats.org/drawingml/2006/spreadsheetDrawing">
      <xdr:col>55</xdr:col>
      <xdr:colOff>0</xdr:colOff>
      <xdr:row>41</xdr:row>
      <xdr:rowOff>13335</xdr:rowOff>
    </xdr:to>
    <xdr:cxnSp macro="">
      <xdr:nvCxnSpPr>
        <xdr:cNvPr id="136" name="直線コネクタ 135"/>
        <xdr:cNvCxnSpPr/>
      </xdr:nvCxnSpPr>
      <xdr:spPr>
        <a:xfrm>
          <a:off x="9639300" y="70427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133985</xdr:rowOff>
    </xdr:from>
    <xdr:to xmlns:xdr="http://schemas.openxmlformats.org/drawingml/2006/spreadsheetDrawing">
      <xdr:col>46</xdr:col>
      <xdr:colOff>38100</xdr:colOff>
      <xdr:row>41</xdr:row>
      <xdr:rowOff>64135</xdr:rowOff>
    </xdr:to>
    <xdr:sp macro="" textlink="">
      <xdr:nvSpPr>
        <xdr:cNvPr id="137" name="楕円 136"/>
        <xdr:cNvSpPr/>
      </xdr:nvSpPr>
      <xdr:spPr>
        <a:xfrm>
          <a:off x="8699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13335</xdr:rowOff>
    </xdr:from>
    <xdr:to xmlns:xdr="http://schemas.openxmlformats.org/drawingml/2006/spreadsheetDrawing">
      <xdr:col>50</xdr:col>
      <xdr:colOff>114300</xdr:colOff>
      <xdr:row>41</xdr:row>
      <xdr:rowOff>13335</xdr:rowOff>
    </xdr:to>
    <xdr:cxnSp macro="">
      <xdr:nvCxnSpPr>
        <xdr:cNvPr id="138" name="直線コネクタ 137"/>
        <xdr:cNvCxnSpPr/>
      </xdr:nvCxnSpPr>
      <xdr:spPr>
        <a:xfrm>
          <a:off x="8750300" y="70427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133985</xdr:rowOff>
    </xdr:from>
    <xdr:to xmlns:xdr="http://schemas.openxmlformats.org/drawingml/2006/spreadsheetDrawing">
      <xdr:col>41</xdr:col>
      <xdr:colOff>101600</xdr:colOff>
      <xdr:row>41</xdr:row>
      <xdr:rowOff>64135</xdr:rowOff>
    </xdr:to>
    <xdr:sp macro="" textlink="">
      <xdr:nvSpPr>
        <xdr:cNvPr id="139" name="楕円 138"/>
        <xdr:cNvSpPr/>
      </xdr:nvSpPr>
      <xdr:spPr>
        <a:xfrm>
          <a:off x="7810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13335</xdr:rowOff>
    </xdr:from>
    <xdr:to xmlns:xdr="http://schemas.openxmlformats.org/drawingml/2006/spreadsheetDrawing">
      <xdr:col>45</xdr:col>
      <xdr:colOff>177800</xdr:colOff>
      <xdr:row>41</xdr:row>
      <xdr:rowOff>13335</xdr:rowOff>
    </xdr:to>
    <xdr:cxnSp macro="">
      <xdr:nvCxnSpPr>
        <xdr:cNvPr id="140" name="直線コネクタ 139"/>
        <xdr:cNvCxnSpPr/>
      </xdr:nvCxnSpPr>
      <xdr:spPr>
        <a:xfrm>
          <a:off x="7861300" y="70427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133985</xdr:rowOff>
    </xdr:from>
    <xdr:to xmlns:xdr="http://schemas.openxmlformats.org/drawingml/2006/spreadsheetDrawing">
      <xdr:col>36</xdr:col>
      <xdr:colOff>165100</xdr:colOff>
      <xdr:row>41</xdr:row>
      <xdr:rowOff>64135</xdr:rowOff>
    </xdr:to>
    <xdr:sp macro="" textlink="">
      <xdr:nvSpPr>
        <xdr:cNvPr id="141" name="楕円 140"/>
        <xdr:cNvSpPr/>
      </xdr:nvSpPr>
      <xdr:spPr>
        <a:xfrm>
          <a:off x="6921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13335</xdr:rowOff>
    </xdr:from>
    <xdr:to xmlns:xdr="http://schemas.openxmlformats.org/drawingml/2006/spreadsheetDrawing">
      <xdr:col>41</xdr:col>
      <xdr:colOff>50800</xdr:colOff>
      <xdr:row>41</xdr:row>
      <xdr:rowOff>13335</xdr:rowOff>
    </xdr:to>
    <xdr:cxnSp macro="">
      <xdr:nvCxnSpPr>
        <xdr:cNvPr id="142" name="直線コネクタ 141"/>
        <xdr:cNvCxnSpPr/>
      </xdr:nvCxnSpPr>
      <xdr:spPr>
        <a:xfrm>
          <a:off x="6972300" y="70427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99695</xdr:rowOff>
    </xdr:from>
    <xdr:ext cx="469900" cy="256540"/>
    <xdr:sp macro="" textlink="">
      <xdr:nvSpPr>
        <xdr:cNvPr id="143" name="n_1aveValue【図書館】&#10;一人当たり面積"/>
        <xdr:cNvSpPr txBox="1"/>
      </xdr:nvSpPr>
      <xdr:spPr>
        <a:xfrm>
          <a:off x="9391650" y="66147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111125</xdr:rowOff>
    </xdr:from>
    <xdr:ext cx="467360" cy="256540"/>
    <xdr:sp macro="" textlink="">
      <xdr:nvSpPr>
        <xdr:cNvPr id="144" name="n_2aveValue【図書館】&#10;一人当たり面積"/>
        <xdr:cNvSpPr txBox="1"/>
      </xdr:nvSpPr>
      <xdr:spPr>
        <a:xfrm>
          <a:off x="8515350" y="66262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132715</xdr:rowOff>
    </xdr:from>
    <xdr:ext cx="467360" cy="256540"/>
    <xdr:sp macro="" textlink="">
      <xdr:nvSpPr>
        <xdr:cNvPr id="145" name="n_3aveValue【図書館】&#10;一人当たり面積"/>
        <xdr:cNvSpPr txBox="1"/>
      </xdr:nvSpPr>
      <xdr:spPr>
        <a:xfrm>
          <a:off x="7626350" y="66478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99695</xdr:rowOff>
    </xdr:from>
    <xdr:ext cx="467360" cy="256540"/>
    <xdr:sp macro="" textlink="">
      <xdr:nvSpPr>
        <xdr:cNvPr id="146" name="n_4aveValue【図書館】&#10;一人当たり面積"/>
        <xdr:cNvSpPr txBox="1"/>
      </xdr:nvSpPr>
      <xdr:spPr>
        <a:xfrm>
          <a:off x="6737350" y="66147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55245</xdr:rowOff>
    </xdr:from>
    <xdr:ext cx="469900" cy="256540"/>
    <xdr:sp macro="" textlink="">
      <xdr:nvSpPr>
        <xdr:cNvPr id="147" name="n_1mainValue【図書館】&#10;一人当たり面積"/>
        <xdr:cNvSpPr txBox="1"/>
      </xdr:nvSpPr>
      <xdr:spPr>
        <a:xfrm>
          <a:off x="9391650" y="70846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55245</xdr:rowOff>
    </xdr:from>
    <xdr:ext cx="467360" cy="256540"/>
    <xdr:sp macro="" textlink="">
      <xdr:nvSpPr>
        <xdr:cNvPr id="148" name="n_2mainValue【図書館】&#10;一人当たり面積"/>
        <xdr:cNvSpPr txBox="1"/>
      </xdr:nvSpPr>
      <xdr:spPr>
        <a:xfrm>
          <a:off x="8515350" y="70846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55245</xdr:rowOff>
    </xdr:from>
    <xdr:ext cx="467360" cy="256540"/>
    <xdr:sp macro="" textlink="">
      <xdr:nvSpPr>
        <xdr:cNvPr id="149" name="n_3mainValue【図書館】&#10;一人当たり面積"/>
        <xdr:cNvSpPr txBox="1"/>
      </xdr:nvSpPr>
      <xdr:spPr>
        <a:xfrm>
          <a:off x="7626350" y="70846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55245</xdr:rowOff>
    </xdr:from>
    <xdr:ext cx="467360" cy="256540"/>
    <xdr:sp macro="" textlink="">
      <xdr:nvSpPr>
        <xdr:cNvPr id="150" name="n_4mainValue【図書館】&#10;一人当たり面積"/>
        <xdr:cNvSpPr txBox="1"/>
      </xdr:nvSpPr>
      <xdr:spPr>
        <a:xfrm>
          <a:off x="6737350" y="70846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9" name="テキスト ボックス 158"/>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61" name="テキスト ボックス 160"/>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63" name="テキスト ボックス 162"/>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7" name="テキスト ボックス 166"/>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73" name="テキスト ボックス 172"/>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68580</xdr:rowOff>
    </xdr:from>
    <xdr:to xmlns:xdr="http://schemas.openxmlformats.org/drawingml/2006/spreadsheetDrawing">
      <xdr:col>24</xdr:col>
      <xdr:colOff>62865</xdr:colOff>
      <xdr:row>64</xdr:row>
      <xdr:rowOff>15240</xdr:rowOff>
    </xdr:to>
    <xdr:cxnSp macro="">
      <xdr:nvCxnSpPr>
        <xdr:cNvPr id="175" name="直線コネクタ 174"/>
        <xdr:cNvCxnSpPr/>
      </xdr:nvCxnSpPr>
      <xdr:spPr>
        <a:xfrm flipV="1">
          <a:off x="4634865" y="949833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19050</xdr:rowOff>
    </xdr:from>
    <xdr:ext cx="405130" cy="256540"/>
    <xdr:sp macro="" textlink="">
      <xdr:nvSpPr>
        <xdr:cNvPr id="176" name="【体育館・プール】&#10;有形固定資産減価償却率最小値テキスト"/>
        <xdr:cNvSpPr txBox="1"/>
      </xdr:nvSpPr>
      <xdr:spPr>
        <a:xfrm>
          <a:off x="4673600" y="10991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15240</xdr:rowOff>
    </xdr:from>
    <xdr:to xmlns:xdr="http://schemas.openxmlformats.org/drawingml/2006/spreadsheetDrawing">
      <xdr:col>24</xdr:col>
      <xdr:colOff>152400</xdr:colOff>
      <xdr:row>64</xdr:row>
      <xdr:rowOff>15240</xdr:rowOff>
    </xdr:to>
    <xdr:cxnSp macro="">
      <xdr:nvCxnSpPr>
        <xdr:cNvPr id="177" name="直線コネクタ 176"/>
        <xdr:cNvCxnSpPr/>
      </xdr:nvCxnSpPr>
      <xdr:spPr>
        <a:xfrm>
          <a:off x="4546600" y="1098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15240</xdr:rowOff>
    </xdr:from>
    <xdr:ext cx="405130" cy="259080"/>
    <xdr:sp macro="" textlink="">
      <xdr:nvSpPr>
        <xdr:cNvPr id="178" name="【体育館・プール】&#10;有形固定資産減価償却率最大値テキスト"/>
        <xdr:cNvSpPr txBox="1"/>
      </xdr:nvSpPr>
      <xdr:spPr>
        <a:xfrm>
          <a:off x="4673600" y="927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68580</xdr:rowOff>
    </xdr:from>
    <xdr:to xmlns:xdr="http://schemas.openxmlformats.org/drawingml/2006/spreadsheetDrawing">
      <xdr:col>24</xdr:col>
      <xdr:colOff>152400</xdr:colOff>
      <xdr:row>55</xdr:row>
      <xdr:rowOff>68580</xdr:rowOff>
    </xdr:to>
    <xdr:cxnSp macro="">
      <xdr:nvCxnSpPr>
        <xdr:cNvPr id="179" name="直線コネクタ 178"/>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154940</xdr:rowOff>
    </xdr:from>
    <xdr:ext cx="405130" cy="256540"/>
    <xdr:sp macro="" textlink="">
      <xdr:nvSpPr>
        <xdr:cNvPr id="180" name="【体育館・プール】&#10;有形固定資産減価償却率平均値テキスト"/>
        <xdr:cNvSpPr txBox="1"/>
      </xdr:nvSpPr>
      <xdr:spPr>
        <a:xfrm>
          <a:off x="4673600" y="102704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4445</xdr:rowOff>
    </xdr:from>
    <xdr:to xmlns:xdr="http://schemas.openxmlformats.org/drawingml/2006/spreadsheetDrawing">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10160</xdr:rowOff>
    </xdr:from>
    <xdr:to xmlns:xdr="http://schemas.openxmlformats.org/drawingml/2006/spreadsheetDrawing">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166370</xdr:rowOff>
    </xdr:from>
    <xdr:to xmlns:xdr="http://schemas.openxmlformats.org/drawingml/2006/spreadsheetDrawing">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137795</xdr:rowOff>
    </xdr:from>
    <xdr:to xmlns:xdr="http://schemas.openxmlformats.org/drawingml/2006/spreadsheetDrawing">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116840</xdr:rowOff>
    </xdr:from>
    <xdr:to xmlns:xdr="http://schemas.openxmlformats.org/drawingml/2006/spreadsheetDrawing">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6" name="テキスト ボックス 185"/>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7" name="テキスト ボックス 186"/>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8" name="テキスト ボックス 187"/>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9" name="テキスト ボックス 188"/>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90" name="テキスト ボックス 189"/>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126365</xdr:rowOff>
    </xdr:from>
    <xdr:to xmlns:xdr="http://schemas.openxmlformats.org/drawingml/2006/spreadsheetDrawing">
      <xdr:col>24</xdr:col>
      <xdr:colOff>114300</xdr:colOff>
      <xdr:row>56</xdr:row>
      <xdr:rowOff>56515</xdr:rowOff>
    </xdr:to>
    <xdr:sp macro="" textlink="">
      <xdr:nvSpPr>
        <xdr:cNvPr id="191" name="楕円 190"/>
        <xdr:cNvSpPr/>
      </xdr:nvSpPr>
      <xdr:spPr>
        <a:xfrm>
          <a:off x="45847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55</xdr:row>
      <xdr:rowOff>41275</xdr:rowOff>
    </xdr:from>
    <xdr:ext cx="405130" cy="256540"/>
    <xdr:sp macro="" textlink="">
      <xdr:nvSpPr>
        <xdr:cNvPr id="192" name="【体育館・プール】&#10;有形固定資産減価償却率該当値テキスト"/>
        <xdr:cNvSpPr txBox="1"/>
      </xdr:nvSpPr>
      <xdr:spPr>
        <a:xfrm>
          <a:off x="4673600" y="94710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84455</xdr:rowOff>
    </xdr:from>
    <xdr:to xmlns:xdr="http://schemas.openxmlformats.org/drawingml/2006/spreadsheetDrawing">
      <xdr:col>20</xdr:col>
      <xdr:colOff>38100</xdr:colOff>
      <xdr:row>56</xdr:row>
      <xdr:rowOff>14605</xdr:rowOff>
    </xdr:to>
    <xdr:sp macro="" textlink="">
      <xdr:nvSpPr>
        <xdr:cNvPr id="193" name="楕円 192"/>
        <xdr:cNvSpPr/>
      </xdr:nvSpPr>
      <xdr:spPr>
        <a:xfrm>
          <a:off x="37465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55</xdr:row>
      <xdr:rowOff>135255</xdr:rowOff>
    </xdr:from>
    <xdr:to xmlns:xdr="http://schemas.openxmlformats.org/drawingml/2006/spreadsheetDrawing">
      <xdr:col>24</xdr:col>
      <xdr:colOff>63500</xdr:colOff>
      <xdr:row>56</xdr:row>
      <xdr:rowOff>6350</xdr:rowOff>
    </xdr:to>
    <xdr:cxnSp macro="">
      <xdr:nvCxnSpPr>
        <xdr:cNvPr id="194" name="直線コネクタ 193"/>
        <xdr:cNvCxnSpPr/>
      </xdr:nvCxnSpPr>
      <xdr:spPr>
        <a:xfrm>
          <a:off x="3797300" y="95650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42545</xdr:rowOff>
    </xdr:from>
    <xdr:to xmlns:xdr="http://schemas.openxmlformats.org/drawingml/2006/spreadsheetDrawing">
      <xdr:col>15</xdr:col>
      <xdr:colOff>101600</xdr:colOff>
      <xdr:row>55</xdr:row>
      <xdr:rowOff>144145</xdr:rowOff>
    </xdr:to>
    <xdr:sp macro="" textlink="">
      <xdr:nvSpPr>
        <xdr:cNvPr id="195" name="楕円 194"/>
        <xdr:cNvSpPr/>
      </xdr:nvSpPr>
      <xdr:spPr>
        <a:xfrm>
          <a:off x="2857500" y="94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93345</xdr:rowOff>
    </xdr:from>
    <xdr:to xmlns:xdr="http://schemas.openxmlformats.org/drawingml/2006/spreadsheetDrawing">
      <xdr:col>19</xdr:col>
      <xdr:colOff>177800</xdr:colOff>
      <xdr:row>55</xdr:row>
      <xdr:rowOff>135255</xdr:rowOff>
    </xdr:to>
    <xdr:cxnSp macro="">
      <xdr:nvCxnSpPr>
        <xdr:cNvPr id="196" name="直線コネクタ 195"/>
        <xdr:cNvCxnSpPr/>
      </xdr:nvCxnSpPr>
      <xdr:spPr>
        <a:xfrm>
          <a:off x="2908300" y="95230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4445</xdr:rowOff>
    </xdr:from>
    <xdr:to xmlns:xdr="http://schemas.openxmlformats.org/drawingml/2006/spreadsheetDrawing">
      <xdr:col>10</xdr:col>
      <xdr:colOff>165100</xdr:colOff>
      <xdr:row>55</xdr:row>
      <xdr:rowOff>106045</xdr:rowOff>
    </xdr:to>
    <xdr:sp macro="" textlink="">
      <xdr:nvSpPr>
        <xdr:cNvPr id="197" name="楕円 196"/>
        <xdr:cNvSpPr/>
      </xdr:nvSpPr>
      <xdr:spPr>
        <a:xfrm>
          <a:off x="1968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55</xdr:row>
      <xdr:rowOff>55245</xdr:rowOff>
    </xdr:from>
    <xdr:to xmlns:xdr="http://schemas.openxmlformats.org/drawingml/2006/spreadsheetDrawing">
      <xdr:col>15</xdr:col>
      <xdr:colOff>50800</xdr:colOff>
      <xdr:row>55</xdr:row>
      <xdr:rowOff>93345</xdr:rowOff>
    </xdr:to>
    <xdr:cxnSp macro="">
      <xdr:nvCxnSpPr>
        <xdr:cNvPr id="198" name="直線コネクタ 197"/>
        <xdr:cNvCxnSpPr/>
      </xdr:nvCxnSpPr>
      <xdr:spPr>
        <a:xfrm>
          <a:off x="2019300" y="94849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54</xdr:row>
      <xdr:rowOff>133985</xdr:rowOff>
    </xdr:from>
    <xdr:to xmlns:xdr="http://schemas.openxmlformats.org/drawingml/2006/spreadsheetDrawing">
      <xdr:col>6</xdr:col>
      <xdr:colOff>38100</xdr:colOff>
      <xdr:row>55</xdr:row>
      <xdr:rowOff>64135</xdr:rowOff>
    </xdr:to>
    <xdr:sp macro="" textlink="">
      <xdr:nvSpPr>
        <xdr:cNvPr id="199" name="楕円 198"/>
        <xdr:cNvSpPr/>
      </xdr:nvSpPr>
      <xdr:spPr>
        <a:xfrm>
          <a:off x="1079500" y="9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55</xdr:row>
      <xdr:rowOff>13335</xdr:rowOff>
    </xdr:from>
    <xdr:to xmlns:xdr="http://schemas.openxmlformats.org/drawingml/2006/spreadsheetDrawing">
      <xdr:col>10</xdr:col>
      <xdr:colOff>114300</xdr:colOff>
      <xdr:row>55</xdr:row>
      <xdr:rowOff>55245</xdr:rowOff>
    </xdr:to>
    <xdr:cxnSp macro="">
      <xdr:nvCxnSpPr>
        <xdr:cNvPr id="200" name="直線コネクタ 199"/>
        <xdr:cNvCxnSpPr/>
      </xdr:nvCxnSpPr>
      <xdr:spPr>
        <a:xfrm>
          <a:off x="1130300" y="944308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102870</xdr:rowOff>
    </xdr:from>
    <xdr:ext cx="405130" cy="259080"/>
    <xdr:sp macro="" textlink="">
      <xdr:nvSpPr>
        <xdr:cNvPr id="201" name="n_1aveValue【体育館・プール】&#10;有形固定資産減価償却率"/>
        <xdr:cNvSpPr txBox="1"/>
      </xdr:nvSpPr>
      <xdr:spPr>
        <a:xfrm>
          <a:off x="3582035" y="10389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87630</xdr:rowOff>
    </xdr:from>
    <xdr:ext cx="402590" cy="256540"/>
    <xdr:sp macro="" textlink="">
      <xdr:nvSpPr>
        <xdr:cNvPr id="202" name="n_2aveValue【体育館・プール】&#10;有形固定資産減価償却率"/>
        <xdr:cNvSpPr txBox="1"/>
      </xdr:nvSpPr>
      <xdr:spPr>
        <a:xfrm>
          <a:off x="2705735" y="103746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59055</xdr:rowOff>
    </xdr:from>
    <xdr:ext cx="402590" cy="259080"/>
    <xdr:sp macro="" textlink="">
      <xdr:nvSpPr>
        <xdr:cNvPr id="203" name="n_3aveValue【体育館・プール】&#10;有形固定資産減価償却率"/>
        <xdr:cNvSpPr txBox="1"/>
      </xdr:nvSpPr>
      <xdr:spPr>
        <a:xfrm>
          <a:off x="1816735" y="10346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38100</xdr:rowOff>
    </xdr:from>
    <xdr:ext cx="402590" cy="259080"/>
    <xdr:sp macro="" textlink="">
      <xdr:nvSpPr>
        <xdr:cNvPr id="204" name="n_4aveValue【体育館・プール】&#10;有形固定資産減価償却率"/>
        <xdr:cNvSpPr txBox="1"/>
      </xdr:nvSpPr>
      <xdr:spPr>
        <a:xfrm>
          <a:off x="927735" y="10325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54</xdr:row>
      <xdr:rowOff>31115</xdr:rowOff>
    </xdr:from>
    <xdr:ext cx="405130" cy="256540"/>
    <xdr:sp macro="" textlink="">
      <xdr:nvSpPr>
        <xdr:cNvPr id="205" name="n_1mainValue【体育館・プール】&#10;有形固定資産減価償却率"/>
        <xdr:cNvSpPr txBox="1"/>
      </xdr:nvSpPr>
      <xdr:spPr>
        <a:xfrm>
          <a:off x="3582035" y="92894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53</xdr:row>
      <xdr:rowOff>160655</xdr:rowOff>
    </xdr:from>
    <xdr:ext cx="402590" cy="259080"/>
    <xdr:sp macro="" textlink="">
      <xdr:nvSpPr>
        <xdr:cNvPr id="206" name="n_2mainValue【体育館・プール】&#10;有形固定資産減価償却率"/>
        <xdr:cNvSpPr txBox="1"/>
      </xdr:nvSpPr>
      <xdr:spPr>
        <a:xfrm>
          <a:off x="2705735" y="9247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53</xdr:row>
      <xdr:rowOff>122555</xdr:rowOff>
    </xdr:from>
    <xdr:ext cx="402590" cy="256540"/>
    <xdr:sp macro="" textlink="">
      <xdr:nvSpPr>
        <xdr:cNvPr id="207" name="n_3mainValue【体育館・プール】&#10;有形固定資産減価償却率"/>
        <xdr:cNvSpPr txBox="1"/>
      </xdr:nvSpPr>
      <xdr:spPr>
        <a:xfrm>
          <a:off x="1816735" y="92094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53</xdr:row>
      <xdr:rowOff>80645</xdr:rowOff>
    </xdr:from>
    <xdr:ext cx="402590" cy="259080"/>
    <xdr:sp macro="" textlink="">
      <xdr:nvSpPr>
        <xdr:cNvPr id="208" name="n_4mainValue【体育館・プール】&#10;有形固定資産減価償却率"/>
        <xdr:cNvSpPr txBox="1"/>
      </xdr:nvSpPr>
      <xdr:spPr>
        <a:xfrm>
          <a:off x="927735" y="91674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7" name="テキスト ボックス 216"/>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820" cy="259080"/>
    <xdr:sp macro="" textlink="">
      <xdr:nvSpPr>
        <xdr:cNvPr id="220" name="テキスト ボックス 219"/>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820" cy="259080"/>
    <xdr:sp macro="" textlink="">
      <xdr:nvSpPr>
        <xdr:cNvPr id="222" name="テキスト ボックス 221"/>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224" name="テキスト ボックス 223"/>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820" cy="259080"/>
    <xdr:sp macro="" textlink="">
      <xdr:nvSpPr>
        <xdr:cNvPr id="226" name="テキスト ボックス 225"/>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820" cy="259080"/>
    <xdr:sp macro="" textlink="">
      <xdr:nvSpPr>
        <xdr:cNvPr id="228" name="テキスト ボックス 227"/>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30" name="テキスト ボックス 229"/>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3810</xdr:rowOff>
    </xdr:from>
    <xdr:to xmlns:xdr="http://schemas.openxmlformats.org/drawingml/2006/spreadsheetDrawing">
      <xdr:col>54</xdr:col>
      <xdr:colOff>189865</xdr:colOff>
      <xdr:row>63</xdr:row>
      <xdr:rowOff>125730</xdr:rowOff>
    </xdr:to>
    <xdr:cxnSp macro="">
      <xdr:nvCxnSpPr>
        <xdr:cNvPr id="232" name="直線コネクタ 231"/>
        <xdr:cNvCxnSpPr/>
      </xdr:nvCxnSpPr>
      <xdr:spPr>
        <a:xfrm flipV="1">
          <a:off x="10476865" y="96050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125730</xdr:rowOff>
    </xdr:from>
    <xdr:to xmlns:xdr="http://schemas.openxmlformats.org/drawingml/2006/spreadsheetDrawing">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121920</xdr:rowOff>
    </xdr:from>
    <xdr:ext cx="469900" cy="256540"/>
    <xdr:sp macro="" textlink="">
      <xdr:nvSpPr>
        <xdr:cNvPr id="235" name="【体育館・プール】&#10;一人当たり面積最大値テキスト"/>
        <xdr:cNvSpPr txBox="1"/>
      </xdr:nvSpPr>
      <xdr:spPr>
        <a:xfrm>
          <a:off x="10515600" y="93802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3810</xdr:rowOff>
    </xdr:from>
    <xdr:to xmlns:xdr="http://schemas.openxmlformats.org/drawingml/2006/spreadsheetDrawing">
      <xdr:col>55</xdr:col>
      <xdr:colOff>88900</xdr:colOff>
      <xdr:row>56</xdr:row>
      <xdr:rowOff>3810</xdr:rowOff>
    </xdr:to>
    <xdr:cxnSp macro="">
      <xdr:nvCxnSpPr>
        <xdr:cNvPr id="236" name="直線コネクタ 235"/>
        <xdr:cNvCxnSpPr/>
      </xdr:nvCxnSpPr>
      <xdr:spPr>
        <a:xfrm>
          <a:off x="10388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38100</xdr:rowOff>
    </xdr:from>
    <xdr:ext cx="469900" cy="259080"/>
    <xdr:sp macro="" textlink="">
      <xdr:nvSpPr>
        <xdr:cNvPr id="237" name="【体育館・プール】&#10;一人当たり面積平均値テキスト"/>
        <xdr:cNvSpPr txBox="1"/>
      </xdr:nvSpPr>
      <xdr:spPr>
        <a:xfrm>
          <a:off x="10515600" y="10496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59690</xdr:rowOff>
    </xdr:from>
    <xdr:to xmlns:xdr="http://schemas.openxmlformats.org/drawingml/2006/spreadsheetDrawing">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78740</xdr:rowOff>
    </xdr:from>
    <xdr:to xmlns:xdr="http://schemas.openxmlformats.org/drawingml/2006/spreadsheetDrawing">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90170</xdr:rowOff>
    </xdr:from>
    <xdr:to xmlns:xdr="http://schemas.openxmlformats.org/drawingml/2006/spreadsheetDrawing">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74930</xdr:rowOff>
    </xdr:from>
    <xdr:to xmlns:xdr="http://schemas.openxmlformats.org/drawingml/2006/spreadsheetDrawing">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71120</xdr:rowOff>
    </xdr:from>
    <xdr:to xmlns:xdr="http://schemas.openxmlformats.org/drawingml/2006/spreadsheetDrawing">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3" name="テキスト ボックス 242"/>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4" name="テキスト ボックス 243"/>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5" name="テキスト ボックス 244"/>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6" name="テキスト ボックス 245"/>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7" name="テキスト ボックス 246"/>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93980</xdr:rowOff>
    </xdr:from>
    <xdr:to xmlns:xdr="http://schemas.openxmlformats.org/drawingml/2006/spreadsheetDrawing">
      <xdr:col>55</xdr:col>
      <xdr:colOff>50800</xdr:colOff>
      <xdr:row>59</xdr:row>
      <xdr:rowOff>24130</xdr:rowOff>
    </xdr:to>
    <xdr:sp macro="" textlink="">
      <xdr:nvSpPr>
        <xdr:cNvPr id="248" name="楕円 247"/>
        <xdr:cNvSpPr/>
      </xdr:nvSpPr>
      <xdr:spPr>
        <a:xfrm>
          <a:off x="10426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116840</xdr:rowOff>
    </xdr:from>
    <xdr:ext cx="469900" cy="259080"/>
    <xdr:sp macro="" textlink="">
      <xdr:nvSpPr>
        <xdr:cNvPr id="249" name="【体育館・プール】&#10;一人当たり面積該当値テキスト"/>
        <xdr:cNvSpPr txBox="1"/>
      </xdr:nvSpPr>
      <xdr:spPr>
        <a:xfrm>
          <a:off x="10515600" y="9889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97790</xdr:rowOff>
    </xdr:from>
    <xdr:to xmlns:xdr="http://schemas.openxmlformats.org/drawingml/2006/spreadsheetDrawing">
      <xdr:col>50</xdr:col>
      <xdr:colOff>165100</xdr:colOff>
      <xdr:row>59</xdr:row>
      <xdr:rowOff>27940</xdr:rowOff>
    </xdr:to>
    <xdr:sp macro="" textlink="">
      <xdr:nvSpPr>
        <xdr:cNvPr id="250" name="楕円 249"/>
        <xdr:cNvSpPr/>
      </xdr:nvSpPr>
      <xdr:spPr>
        <a:xfrm>
          <a:off x="958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58</xdr:row>
      <xdr:rowOff>144780</xdr:rowOff>
    </xdr:from>
    <xdr:to xmlns:xdr="http://schemas.openxmlformats.org/drawingml/2006/spreadsheetDrawing">
      <xdr:col>55</xdr:col>
      <xdr:colOff>0</xdr:colOff>
      <xdr:row>58</xdr:row>
      <xdr:rowOff>148590</xdr:rowOff>
    </xdr:to>
    <xdr:cxnSp macro="">
      <xdr:nvCxnSpPr>
        <xdr:cNvPr id="251" name="直線コネクタ 250"/>
        <xdr:cNvCxnSpPr/>
      </xdr:nvCxnSpPr>
      <xdr:spPr>
        <a:xfrm flipV="1">
          <a:off x="9639300" y="100888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101600</xdr:rowOff>
    </xdr:from>
    <xdr:to xmlns:xdr="http://schemas.openxmlformats.org/drawingml/2006/spreadsheetDrawing">
      <xdr:col>46</xdr:col>
      <xdr:colOff>38100</xdr:colOff>
      <xdr:row>59</xdr:row>
      <xdr:rowOff>31750</xdr:rowOff>
    </xdr:to>
    <xdr:sp macro="" textlink="">
      <xdr:nvSpPr>
        <xdr:cNvPr id="252" name="楕円 251"/>
        <xdr:cNvSpPr/>
      </xdr:nvSpPr>
      <xdr:spPr>
        <a:xfrm>
          <a:off x="869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148590</xdr:rowOff>
    </xdr:from>
    <xdr:to xmlns:xdr="http://schemas.openxmlformats.org/drawingml/2006/spreadsheetDrawing">
      <xdr:col>50</xdr:col>
      <xdr:colOff>114300</xdr:colOff>
      <xdr:row>58</xdr:row>
      <xdr:rowOff>152400</xdr:rowOff>
    </xdr:to>
    <xdr:cxnSp macro="">
      <xdr:nvCxnSpPr>
        <xdr:cNvPr id="253" name="直線コネクタ 252"/>
        <xdr:cNvCxnSpPr/>
      </xdr:nvCxnSpPr>
      <xdr:spPr>
        <a:xfrm flipV="1">
          <a:off x="8750300" y="100926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101600</xdr:rowOff>
    </xdr:from>
    <xdr:to xmlns:xdr="http://schemas.openxmlformats.org/drawingml/2006/spreadsheetDrawing">
      <xdr:col>41</xdr:col>
      <xdr:colOff>101600</xdr:colOff>
      <xdr:row>59</xdr:row>
      <xdr:rowOff>31750</xdr:rowOff>
    </xdr:to>
    <xdr:sp macro="" textlink="">
      <xdr:nvSpPr>
        <xdr:cNvPr id="254" name="楕円 253"/>
        <xdr:cNvSpPr/>
      </xdr:nvSpPr>
      <xdr:spPr>
        <a:xfrm>
          <a:off x="781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152400</xdr:rowOff>
    </xdr:from>
    <xdr:to xmlns:xdr="http://schemas.openxmlformats.org/drawingml/2006/spreadsheetDrawing">
      <xdr:col>45</xdr:col>
      <xdr:colOff>177800</xdr:colOff>
      <xdr:row>58</xdr:row>
      <xdr:rowOff>152400</xdr:rowOff>
    </xdr:to>
    <xdr:cxnSp macro="">
      <xdr:nvCxnSpPr>
        <xdr:cNvPr id="255" name="直線コネクタ 254"/>
        <xdr:cNvCxnSpPr/>
      </xdr:nvCxnSpPr>
      <xdr:spPr>
        <a:xfrm>
          <a:off x="7861300" y="10096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101600</xdr:rowOff>
    </xdr:from>
    <xdr:to xmlns:xdr="http://schemas.openxmlformats.org/drawingml/2006/spreadsheetDrawing">
      <xdr:col>36</xdr:col>
      <xdr:colOff>165100</xdr:colOff>
      <xdr:row>59</xdr:row>
      <xdr:rowOff>31750</xdr:rowOff>
    </xdr:to>
    <xdr:sp macro="" textlink="">
      <xdr:nvSpPr>
        <xdr:cNvPr id="256" name="楕円 255"/>
        <xdr:cNvSpPr/>
      </xdr:nvSpPr>
      <xdr:spPr>
        <a:xfrm>
          <a:off x="692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58</xdr:row>
      <xdr:rowOff>152400</xdr:rowOff>
    </xdr:from>
    <xdr:to xmlns:xdr="http://schemas.openxmlformats.org/drawingml/2006/spreadsheetDrawing">
      <xdr:col>41</xdr:col>
      <xdr:colOff>50800</xdr:colOff>
      <xdr:row>58</xdr:row>
      <xdr:rowOff>152400</xdr:rowOff>
    </xdr:to>
    <xdr:cxnSp macro="">
      <xdr:nvCxnSpPr>
        <xdr:cNvPr id="257" name="直線コネクタ 256"/>
        <xdr:cNvCxnSpPr/>
      </xdr:nvCxnSpPr>
      <xdr:spPr>
        <a:xfrm>
          <a:off x="6972300" y="10096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0</xdr:rowOff>
    </xdr:from>
    <xdr:ext cx="469900" cy="259080"/>
    <xdr:sp macro="" textlink="">
      <xdr:nvSpPr>
        <xdr:cNvPr id="258" name="n_1aveValue【体育館・プール】&#10;一人当たり面積"/>
        <xdr:cNvSpPr txBox="1"/>
      </xdr:nvSpPr>
      <xdr:spPr>
        <a:xfrm>
          <a:off x="9391650" y="1062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11430</xdr:rowOff>
    </xdr:from>
    <xdr:ext cx="467360" cy="259080"/>
    <xdr:sp macro="" textlink="">
      <xdr:nvSpPr>
        <xdr:cNvPr id="259" name="n_2aveValue【体育館・プール】&#10;一人当たり面積"/>
        <xdr:cNvSpPr txBox="1"/>
      </xdr:nvSpPr>
      <xdr:spPr>
        <a:xfrm>
          <a:off x="8515350" y="10641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167640</xdr:rowOff>
    </xdr:from>
    <xdr:ext cx="467360" cy="256540"/>
    <xdr:sp macro="" textlink="">
      <xdr:nvSpPr>
        <xdr:cNvPr id="260" name="n_3aveValue【体育館・プール】&#10;一人当たり面積"/>
        <xdr:cNvSpPr txBox="1"/>
      </xdr:nvSpPr>
      <xdr:spPr>
        <a:xfrm>
          <a:off x="7626350" y="10626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163830</xdr:rowOff>
    </xdr:from>
    <xdr:ext cx="467360" cy="259080"/>
    <xdr:sp macro="" textlink="">
      <xdr:nvSpPr>
        <xdr:cNvPr id="261" name="n_4aveValue【体育館・プール】&#10;一人当たり面積"/>
        <xdr:cNvSpPr txBox="1"/>
      </xdr:nvSpPr>
      <xdr:spPr>
        <a:xfrm>
          <a:off x="6737350" y="10622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57</xdr:row>
      <xdr:rowOff>44450</xdr:rowOff>
    </xdr:from>
    <xdr:ext cx="469900" cy="259080"/>
    <xdr:sp macro="" textlink="">
      <xdr:nvSpPr>
        <xdr:cNvPr id="262" name="n_1mainValue【体育館・プール】&#10;一人当たり面積"/>
        <xdr:cNvSpPr txBox="1"/>
      </xdr:nvSpPr>
      <xdr:spPr>
        <a:xfrm>
          <a:off x="9391650" y="981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57</xdr:row>
      <xdr:rowOff>48260</xdr:rowOff>
    </xdr:from>
    <xdr:ext cx="467360" cy="259080"/>
    <xdr:sp macro="" textlink="">
      <xdr:nvSpPr>
        <xdr:cNvPr id="263" name="n_2mainValue【体育館・プール】&#10;一人当たり面積"/>
        <xdr:cNvSpPr txBox="1"/>
      </xdr:nvSpPr>
      <xdr:spPr>
        <a:xfrm>
          <a:off x="8515350" y="9820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57</xdr:row>
      <xdr:rowOff>48260</xdr:rowOff>
    </xdr:from>
    <xdr:ext cx="467360" cy="259080"/>
    <xdr:sp macro="" textlink="">
      <xdr:nvSpPr>
        <xdr:cNvPr id="264" name="n_3mainValue【体育館・プール】&#10;一人当たり面積"/>
        <xdr:cNvSpPr txBox="1"/>
      </xdr:nvSpPr>
      <xdr:spPr>
        <a:xfrm>
          <a:off x="7626350" y="9820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57</xdr:row>
      <xdr:rowOff>48260</xdr:rowOff>
    </xdr:from>
    <xdr:ext cx="467360" cy="259080"/>
    <xdr:sp macro="" textlink="">
      <xdr:nvSpPr>
        <xdr:cNvPr id="265" name="n_4mainValue【体育館・プール】&#10;一人当たり面積"/>
        <xdr:cNvSpPr txBox="1"/>
      </xdr:nvSpPr>
      <xdr:spPr>
        <a:xfrm>
          <a:off x="6737350" y="9820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4" name="テキスト ボックス 273"/>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6" name="テキスト ボックス 275"/>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7" name="直線コネクタ 27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4820" cy="259080"/>
    <xdr:sp macro="" textlink="">
      <xdr:nvSpPr>
        <xdr:cNvPr id="278" name="テキスト ボックス 277"/>
        <xdr:cNvSpPr txBox="1"/>
      </xdr:nvSpPr>
      <xdr:spPr>
        <a:xfrm>
          <a:off x="294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9" name="直線コネクタ 27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80" name="テキスト ボックス 27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1" name="直線コネクタ 28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2" name="テキスト ボックス 28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3" name="直線コネクタ 28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4" name="テキスト ボックス 28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76835</xdr:rowOff>
    </xdr:from>
    <xdr:to xmlns:xdr="http://schemas.openxmlformats.org/drawingml/2006/spreadsheetDrawing">
      <xdr:col>24</xdr:col>
      <xdr:colOff>62865</xdr:colOff>
      <xdr:row>86</xdr:row>
      <xdr:rowOff>38100</xdr:rowOff>
    </xdr:to>
    <xdr:cxnSp macro="">
      <xdr:nvCxnSpPr>
        <xdr:cNvPr id="288" name="直線コネクタ 287"/>
        <xdr:cNvCxnSpPr/>
      </xdr:nvCxnSpPr>
      <xdr:spPr>
        <a:xfrm flipV="1">
          <a:off x="4634865" y="13449935"/>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6540"/>
    <xdr:sp macro="" textlink="">
      <xdr:nvSpPr>
        <xdr:cNvPr id="289" name="【福祉施設】&#10;有形固定資産減価償却率最小値テキスト"/>
        <xdr:cNvSpPr txBox="1"/>
      </xdr:nvSpPr>
      <xdr:spPr>
        <a:xfrm>
          <a:off x="467360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90" name="直線コネクタ 289"/>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23495</xdr:rowOff>
    </xdr:from>
    <xdr:ext cx="405130" cy="259080"/>
    <xdr:sp macro="" textlink="">
      <xdr:nvSpPr>
        <xdr:cNvPr id="291" name="【福祉施設】&#10;有形固定資産減価償却率最大値テキスト"/>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76835</xdr:rowOff>
    </xdr:from>
    <xdr:to xmlns:xdr="http://schemas.openxmlformats.org/drawingml/2006/spreadsheetDrawing">
      <xdr:col>24</xdr:col>
      <xdr:colOff>152400</xdr:colOff>
      <xdr:row>78</xdr:row>
      <xdr:rowOff>76835</xdr:rowOff>
    </xdr:to>
    <xdr:cxnSp macro="">
      <xdr:nvCxnSpPr>
        <xdr:cNvPr id="292" name="直線コネクタ 291"/>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120650</xdr:rowOff>
    </xdr:from>
    <xdr:ext cx="405130" cy="256540"/>
    <xdr:sp macro="" textlink="">
      <xdr:nvSpPr>
        <xdr:cNvPr id="293" name="【福祉施設】&#10;有形固定資産減価償却率平均値テキスト"/>
        <xdr:cNvSpPr txBox="1"/>
      </xdr:nvSpPr>
      <xdr:spPr>
        <a:xfrm>
          <a:off x="4673600" y="136652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97790</xdr:rowOff>
    </xdr:from>
    <xdr:to xmlns:xdr="http://schemas.openxmlformats.org/drawingml/2006/spreadsheetDrawing">
      <xdr:col>24</xdr:col>
      <xdr:colOff>114300</xdr:colOff>
      <xdr:row>81</xdr:row>
      <xdr:rowOff>27305</xdr:rowOff>
    </xdr:to>
    <xdr:sp macro="" textlink="">
      <xdr:nvSpPr>
        <xdr:cNvPr id="294" name="フローチャート: 判断 293"/>
        <xdr:cNvSpPr/>
      </xdr:nvSpPr>
      <xdr:spPr>
        <a:xfrm>
          <a:off x="45847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97790</xdr:rowOff>
    </xdr:from>
    <xdr:to xmlns:xdr="http://schemas.openxmlformats.org/drawingml/2006/spreadsheetDrawing">
      <xdr:col>20</xdr:col>
      <xdr:colOff>38100</xdr:colOff>
      <xdr:row>81</xdr:row>
      <xdr:rowOff>27305</xdr:rowOff>
    </xdr:to>
    <xdr:sp macro="" textlink="">
      <xdr:nvSpPr>
        <xdr:cNvPr id="295" name="フローチャート: 判断 294"/>
        <xdr:cNvSpPr/>
      </xdr:nvSpPr>
      <xdr:spPr>
        <a:xfrm>
          <a:off x="37465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64770</xdr:rowOff>
    </xdr:from>
    <xdr:to xmlns:xdr="http://schemas.openxmlformats.org/drawingml/2006/spreadsheetDrawing">
      <xdr:col>15</xdr:col>
      <xdr:colOff>101600</xdr:colOff>
      <xdr:row>80</xdr:row>
      <xdr:rowOff>166370</xdr:rowOff>
    </xdr:to>
    <xdr:sp macro="" textlink="">
      <xdr:nvSpPr>
        <xdr:cNvPr id="296" name="フローチャート: 判断 295"/>
        <xdr:cNvSpPr/>
      </xdr:nvSpPr>
      <xdr:spPr>
        <a:xfrm>
          <a:off x="2857500" y="13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46990</xdr:rowOff>
    </xdr:from>
    <xdr:to xmlns:xdr="http://schemas.openxmlformats.org/drawingml/2006/spreadsheetDrawing">
      <xdr:col>10</xdr:col>
      <xdr:colOff>165100</xdr:colOff>
      <xdr:row>80</xdr:row>
      <xdr:rowOff>148590</xdr:rowOff>
    </xdr:to>
    <xdr:sp macro="" textlink="">
      <xdr:nvSpPr>
        <xdr:cNvPr id="297" name="フローチャート: 判断 296"/>
        <xdr:cNvSpPr/>
      </xdr:nvSpPr>
      <xdr:spPr>
        <a:xfrm>
          <a:off x="1968500" y="137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37465</xdr:rowOff>
    </xdr:from>
    <xdr:to xmlns:xdr="http://schemas.openxmlformats.org/drawingml/2006/spreadsheetDrawing">
      <xdr:col>6</xdr:col>
      <xdr:colOff>38100</xdr:colOff>
      <xdr:row>80</xdr:row>
      <xdr:rowOff>139065</xdr:rowOff>
    </xdr:to>
    <xdr:sp macro="" textlink="">
      <xdr:nvSpPr>
        <xdr:cNvPr id="298" name="フローチャート: 判断 297"/>
        <xdr:cNvSpPr/>
      </xdr:nvSpPr>
      <xdr:spPr>
        <a:xfrm>
          <a:off x="1079500" y="1375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113030</xdr:rowOff>
    </xdr:from>
    <xdr:to xmlns:xdr="http://schemas.openxmlformats.org/drawingml/2006/spreadsheetDrawing">
      <xdr:col>24</xdr:col>
      <xdr:colOff>114300</xdr:colOff>
      <xdr:row>85</xdr:row>
      <xdr:rowOff>43180</xdr:rowOff>
    </xdr:to>
    <xdr:sp macro="" textlink="">
      <xdr:nvSpPr>
        <xdr:cNvPr id="304" name="楕円 303"/>
        <xdr:cNvSpPr/>
      </xdr:nvSpPr>
      <xdr:spPr>
        <a:xfrm>
          <a:off x="4584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91440</xdr:rowOff>
    </xdr:from>
    <xdr:ext cx="405130" cy="259080"/>
    <xdr:sp macro="" textlink="">
      <xdr:nvSpPr>
        <xdr:cNvPr id="305" name="【福祉施設】&#10;有形固定資産減価償却率該当値テキスト"/>
        <xdr:cNvSpPr txBox="1"/>
      </xdr:nvSpPr>
      <xdr:spPr>
        <a:xfrm>
          <a:off x="4673600" y="14493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64770</xdr:rowOff>
    </xdr:from>
    <xdr:to xmlns:xdr="http://schemas.openxmlformats.org/drawingml/2006/spreadsheetDrawing">
      <xdr:col>20</xdr:col>
      <xdr:colOff>38100</xdr:colOff>
      <xdr:row>84</xdr:row>
      <xdr:rowOff>166370</xdr:rowOff>
    </xdr:to>
    <xdr:sp macro="" textlink="">
      <xdr:nvSpPr>
        <xdr:cNvPr id="306" name="楕円 305"/>
        <xdr:cNvSpPr/>
      </xdr:nvSpPr>
      <xdr:spPr>
        <a:xfrm>
          <a:off x="3746500" y="144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115570</xdr:rowOff>
    </xdr:from>
    <xdr:to xmlns:xdr="http://schemas.openxmlformats.org/drawingml/2006/spreadsheetDrawing">
      <xdr:col>24</xdr:col>
      <xdr:colOff>63500</xdr:colOff>
      <xdr:row>84</xdr:row>
      <xdr:rowOff>163830</xdr:rowOff>
    </xdr:to>
    <xdr:cxnSp macro="">
      <xdr:nvCxnSpPr>
        <xdr:cNvPr id="307" name="直線コネクタ 306"/>
        <xdr:cNvCxnSpPr/>
      </xdr:nvCxnSpPr>
      <xdr:spPr>
        <a:xfrm>
          <a:off x="3797300" y="1451737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19050</xdr:rowOff>
    </xdr:from>
    <xdr:to xmlns:xdr="http://schemas.openxmlformats.org/drawingml/2006/spreadsheetDrawing">
      <xdr:col>15</xdr:col>
      <xdr:colOff>101600</xdr:colOff>
      <xdr:row>84</xdr:row>
      <xdr:rowOff>120650</xdr:rowOff>
    </xdr:to>
    <xdr:sp macro="" textlink="">
      <xdr:nvSpPr>
        <xdr:cNvPr id="308" name="楕円 307"/>
        <xdr:cNvSpPr/>
      </xdr:nvSpPr>
      <xdr:spPr>
        <a:xfrm>
          <a:off x="2857500" y="14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69850</xdr:rowOff>
    </xdr:from>
    <xdr:to xmlns:xdr="http://schemas.openxmlformats.org/drawingml/2006/spreadsheetDrawing">
      <xdr:col>19</xdr:col>
      <xdr:colOff>177800</xdr:colOff>
      <xdr:row>84</xdr:row>
      <xdr:rowOff>115570</xdr:rowOff>
    </xdr:to>
    <xdr:cxnSp macro="">
      <xdr:nvCxnSpPr>
        <xdr:cNvPr id="309" name="直線コネクタ 308"/>
        <xdr:cNvCxnSpPr/>
      </xdr:nvCxnSpPr>
      <xdr:spPr>
        <a:xfrm>
          <a:off x="2908300" y="144716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144780</xdr:rowOff>
    </xdr:from>
    <xdr:to xmlns:xdr="http://schemas.openxmlformats.org/drawingml/2006/spreadsheetDrawing">
      <xdr:col>10</xdr:col>
      <xdr:colOff>165100</xdr:colOff>
      <xdr:row>84</xdr:row>
      <xdr:rowOff>74930</xdr:rowOff>
    </xdr:to>
    <xdr:sp macro="" textlink="">
      <xdr:nvSpPr>
        <xdr:cNvPr id="310" name="楕円 309"/>
        <xdr:cNvSpPr/>
      </xdr:nvSpPr>
      <xdr:spPr>
        <a:xfrm>
          <a:off x="1968500" y="143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24130</xdr:rowOff>
    </xdr:from>
    <xdr:to xmlns:xdr="http://schemas.openxmlformats.org/drawingml/2006/spreadsheetDrawing">
      <xdr:col>15</xdr:col>
      <xdr:colOff>50800</xdr:colOff>
      <xdr:row>84</xdr:row>
      <xdr:rowOff>69850</xdr:rowOff>
    </xdr:to>
    <xdr:cxnSp macro="">
      <xdr:nvCxnSpPr>
        <xdr:cNvPr id="311" name="直線コネクタ 310"/>
        <xdr:cNvCxnSpPr/>
      </xdr:nvCxnSpPr>
      <xdr:spPr>
        <a:xfrm>
          <a:off x="2019300" y="144259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99060</xdr:rowOff>
    </xdr:from>
    <xdr:to xmlns:xdr="http://schemas.openxmlformats.org/drawingml/2006/spreadsheetDrawing">
      <xdr:col>6</xdr:col>
      <xdr:colOff>38100</xdr:colOff>
      <xdr:row>84</xdr:row>
      <xdr:rowOff>29210</xdr:rowOff>
    </xdr:to>
    <xdr:sp macro="" textlink="">
      <xdr:nvSpPr>
        <xdr:cNvPr id="312" name="楕円 311"/>
        <xdr:cNvSpPr/>
      </xdr:nvSpPr>
      <xdr:spPr>
        <a:xfrm>
          <a:off x="1079500" y="1432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149860</xdr:rowOff>
    </xdr:from>
    <xdr:to xmlns:xdr="http://schemas.openxmlformats.org/drawingml/2006/spreadsheetDrawing">
      <xdr:col>10</xdr:col>
      <xdr:colOff>114300</xdr:colOff>
      <xdr:row>84</xdr:row>
      <xdr:rowOff>24130</xdr:rowOff>
    </xdr:to>
    <xdr:cxnSp macro="">
      <xdr:nvCxnSpPr>
        <xdr:cNvPr id="313" name="直線コネクタ 312"/>
        <xdr:cNvCxnSpPr/>
      </xdr:nvCxnSpPr>
      <xdr:spPr>
        <a:xfrm>
          <a:off x="1130300" y="143802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43815</xdr:rowOff>
    </xdr:from>
    <xdr:ext cx="405130" cy="256540"/>
    <xdr:sp macro="" textlink="">
      <xdr:nvSpPr>
        <xdr:cNvPr id="314" name="n_1aveValue【福祉施設】&#10;有形固定資産減価償却率"/>
        <xdr:cNvSpPr txBox="1"/>
      </xdr:nvSpPr>
      <xdr:spPr>
        <a:xfrm>
          <a:off x="3582035" y="135883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11430</xdr:rowOff>
    </xdr:from>
    <xdr:ext cx="402590" cy="259080"/>
    <xdr:sp macro="" textlink="">
      <xdr:nvSpPr>
        <xdr:cNvPr id="315" name="n_2aveValue【福祉施設】&#10;有形固定資産減価償却率"/>
        <xdr:cNvSpPr txBox="1"/>
      </xdr:nvSpPr>
      <xdr:spPr>
        <a:xfrm>
          <a:off x="2705735" y="135559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165100</xdr:rowOff>
    </xdr:from>
    <xdr:ext cx="402590" cy="259080"/>
    <xdr:sp macro="" textlink="">
      <xdr:nvSpPr>
        <xdr:cNvPr id="316" name="n_3aveValue【福祉施設】&#10;有形固定資産減価償却率"/>
        <xdr:cNvSpPr txBox="1"/>
      </xdr:nvSpPr>
      <xdr:spPr>
        <a:xfrm>
          <a:off x="1816735" y="13538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155575</xdr:rowOff>
    </xdr:from>
    <xdr:ext cx="402590" cy="256540"/>
    <xdr:sp macro="" textlink="">
      <xdr:nvSpPr>
        <xdr:cNvPr id="317" name="n_4aveValue【福祉施設】&#10;有形固定資産減価償却率"/>
        <xdr:cNvSpPr txBox="1"/>
      </xdr:nvSpPr>
      <xdr:spPr>
        <a:xfrm>
          <a:off x="927735" y="13528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157480</xdr:rowOff>
    </xdr:from>
    <xdr:ext cx="405130" cy="256540"/>
    <xdr:sp macro="" textlink="">
      <xdr:nvSpPr>
        <xdr:cNvPr id="318" name="n_1mainValue【福祉施設】&#10;有形固定資産減価償却率"/>
        <xdr:cNvSpPr txBox="1"/>
      </xdr:nvSpPr>
      <xdr:spPr>
        <a:xfrm>
          <a:off x="3582035" y="145592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111760</xdr:rowOff>
    </xdr:from>
    <xdr:ext cx="402590" cy="256540"/>
    <xdr:sp macro="" textlink="">
      <xdr:nvSpPr>
        <xdr:cNvPr id="319" name="n_2mainValue【福祉施設】&#10;有形固定資産減価償却率"/>
        <xdr:cNvSpPr txBox="1"/>
      </xdr:nvSpPr>
      <xdr:spPr>
        <a:xfrm>
          <a:off x="2705735" y="14513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66040</xdr:rowOff>
    </xdr:from>
    <xdr:ext cx="402590" cy="256540"/>
    <xdr:sp macro="" textlink="">
      <xdr:nvSpPr>
        <xdr:cNvPr id="320" name="n_3mainValue【福祉施設】&#10;有形固定資産減価償却率"/>
        <xdr:cNvSpPr txBox="1"/>
      </xdr:nvSpPr>
      <xdr:spPr>
        <a:xfrm>
          <a:off x="1816735" y="14467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20320</xdr:rowOff>
    </xdr:from>
    <xdr:ext cx="402590" cy="256540"/>
    <xdr:sp macro="" textlink="">
      <xdr:nvSpPr>
        <xdr:cNvPr id="321" name="n_4mainValue【福祉施設】&#10;有形固定資産減価償却率"/>
        <xdr:cNvSpPr txBox="1"/>
      </xdr:nvSpPr>
      <xdr:spPr>
        <a:xfrm>
          <a:off x="927735" y="144221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0" name="テキスト ボックス 32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333" name="テキスト ボックス 332"/>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335" name="テキスト ボックス 334"/>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337" name="テキスト ボックス 336"/>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339" name="テキスト ボックス 338"/>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341" name="テキスト ボックス 340"/>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343" name="テキスト ボックス 342"/>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5" name="テキスト ボックス 344"/>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166370</xdr:rowOff>
    </xdr:from>
    <xdr:to xmlns:xdr="http://schemas.openxmlformats.org/drawingml/2006/spreadsheetDrawing">
      <xdr:col>54</xdr:col>
      <xdr:colOff>189865</xdr:colOff>
      <xdr:row>86</xdr:row>
      <xdr:rowOff>114300</xdr:rowOff>
    </xdr:to>
    <xdr:cxnSp macro="">
      <xdr:nvCxnSpPr>
        <xdr:cNvPr id="347" name="直線コネクタ 346"/>
        <xdr:cNvCxnSpPr/>
      </xdr:nvCxnSpPr>
      <xdr:spPr>
        <a:xfrm flipV="1">
          <a:off x="10476865" y="1336802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118110</xdr:rowOff>
    </xdr:from>
    <xdr:ext cx="469900" cy="259080"/>
    <xdr:sp macro="" textlink="">
      <xdr:nvSpPr>
        <xdr:cNvPr id="348" name="【福祉施設】&#10;一人当たり面積最小値テキスト"/>
        <xdr:cNvSpPr txBox="1"/>
      </xdr:nvSpPr>
      <xdr:spPr>
        <a:xfrm>
          <a:off x="10515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114300</xdr:rowOff>
    </xdr:from>
    <xdr:to xmlns:xdr="http://schemas.openxmlformats.org/drawingml/2006/spreadsheetDrawing">
      <xdr:col>55</xdr:col>
      <xdr:colOff>88900</xdr:colOff>
      <xdr:row>86</xdr:row>
      <xdr:rowOff>114300</xdr:rowOff>
    </xdr:to>
    <xdr:cxnSp macro="">
      <xdr:nvCxnSpPr>
        <xdr:cNvPr id="349" name="直線コネクタ 348"/>
        <xdr:cNvCxnSpPr/>
      </xdr:nvCxnSpPr>
      <xdr:spPr>
        <a:xfrm>
          <a:off x="10388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112395</xdr:rowOff>
    </xdr:from>
    <xdr:ext cx="469900" cy="256540"/>
    <xdr:sp macro="" textlink="">
      <xdr:nvSpPr>
        <xdr:cNvPr id="350" name="【福祉施設】&#10;一人当たり面積最大値テキスト"/>
        <xdr:cNvSpPr txBox="1"/>
      </xdr:nvSpPr>
      <xdr:spPr>
        <a:xfrm>
          <a:off x="10515600" y="131425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166370</xdr:rowOff>
    </xdr:from>
    <xdr:to xmlns:xdr="http://schemas.openxmlformats.org/drawingml/2006/spreadsheetDrawing">
      <xdr:col>55</xdr:col>
      <xdr:colOff>88900</xdr:colOff>
      <xdr:row>77</xdr:row>
      <xdr:rowOff>166370</xdr:rowOff>
    </xdr:to>
    <xdr:cxnSp macro="">
      <xdr:nvCxnSpPr>
        <xdr:cNvPr id="351" name="直線コネクタ 350"/>
        <xdr:cNvCxnSpPr/>
      </xdr:nvCxnSpPr>
      <xdr:spPr>
        <a:xfrm>
          <a:off x="10388600" y="1336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99695</xdr:rowOff>
    </xdr:from>
    <xdr:ext cx="469900" cy="256540"/>
    <xdr:sp macro="" textlink="">
      <xdr:nvSpPr>
        <xdr:cNvPr id="352" name="【福祉施設】&#10;一人当たり面積平均値テキスト"/>
        <xdr:cNvSpPr txBox="1"/>
      </xdr:nvSpPr>
      <xdr:spPr>
        <a:xfrm>
          <a:off x="10515600" y="1415859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76835</xdr:rowOff>
    </xdr:from>
    <xdr:to xmlns:xdr="http://schemas.openxmlformats.org/drawingml/2006/spreadsheetDrawing">
      <xdr:col>55</xdr:col>
      <xdr:colOff>50800</xdr:colOff>
      <xdr:row>84</xdr:row>
      <xdr:rowOff>6985</xdr:rowOff>
    </xdr:to>
    <xdr:sp macro="" textlink="">
      <xdr:nvSpPr>
        <xdr:cNvPr id="353" name="フローチャート: 判断 352"/>
        <xdr:cNvSpPr/>
      </xdr:nvSpPr>
      <xdr:spPr>
        <a:xfrm>
          <a:off x="10426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76835</xdr:rowOff>
    </xdr:from>
    <xdr:to xmlns:xdr="http://schemas.openxmlformats.org/drawingml/2006/spreadsheetDrawing">
      <xdr:col>50</xdr:col>
      <xdr:colOff>165100</xdr:colOff>
      <xdr:row>84</xdr:row>
      <xdr:rowOff>6985</xdr:rowOff>
    </xdr:to>
    <xdr:sp macro="" textlink="">
      <xdr:nvSpPr>
        <xdr:cNvPr id="354" name="フローチャート: 判断 353"/>
        <xdr:cNvSpPr/>
      </xdr:nvSpPr>
      <xdr:spPr>
        <a:xfrm>
          <a:off x="9588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88265</xdr:rowOff>
    </xdr:from>
    <xdr:to xmlns:xdr="http://schemas.openxmlformats.org/drawingml/2006/spreadsheetDrawing">
      <xdr:col>46</xdr:col>
      <xdr:colOff>38100</xdr:colOff>
      <xdr:row>84</xdr:row>
      <xdr:rowOff>18415</xdr:rowOff>
    </xdr:to>
    <xdr:sp macro="" textlink="">
      <xdr:nvSpPr>
        <xdr:cNvPr id="355" name="フローチャート: 判断 354"/>
        <xdr:cNvSpPr/>
      </xdr:nvSpPr>
      <xdr:spPr>
        <a:xfrm>
          <a:off x="8699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66040</xdr:rowOff>
    </xdr:from>
    <xdr:to xmlns:xdr="http://schemas.openxmlformats.org/drawingml/2006/spreadsheetDrawing">
      <xdr:col>41</xdr:col>
      <xdr:colOff>101600</xdr:colOff>
      <xdr:row>83</xdr:row>
      <xdr:rowOff>167640</xdr:rowOff>
    </xdr:to>
    <xdr:sp macro="" textlink="">
      <xdr:nvSpPr>
        <xdr:cNvPr id="356" name="フローチャート: 判断 355"/>
        <xdr:cNvSpPr/>
      </xdr:nvSpPr>
      <xdr:spPr>
        <a:xfrm>
          <a:off x="7810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55245</xdr:rowOff>
    </xdr:from>
    <xdr:to xmlns:xdr="http://schemas.openxmlformats.org/drawingml/2006/spreadsheetDrawing">
      <xdr:col>36</xdr:col>
      <xdr:colOff>165100</xdr:colOff>
      <xdr:row>83</xdr:row>
      <xdr:rowOff>156845</xdr:rowOff>
    </xdr:to>
    <xdr:sp macro="" textlink="">
      <xdr:nvSpPr>
        <xdr:cNvPr id="357" name="フローチャート: 判断 356"/>
        <xdr:cNvSpPr/>
      </xdr:nvSpPr>
      <xdr:spPr>
        <a:xfrm>
          <a:off x="6921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158750</xdr:rowOff>
    </xdr:from>
    <xdr:to xmlns:xdr="http://schemas.openxmlformats.org/drawingml/2006/spreadsheetDrawing">
      <xdr:col>55</xdr:col>
      <xdr:colOff>50800</xdr:colOff>
      <xdr:row>86</xdr:row>
      <xdr:rowOff>88900</xdr:rowOff>
    </xdr:to>
    <xdr:sp macro="" textlink="">
      <xdr:nvSpPr>
        <xdr:cNvPr id="363" name="楕円 362"/>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73660</xdr:rowOff>
    </xdr:from>
    <xdr:ext cx="469900" cy="259080"/>
    <xdr:sp macro="" textlink="">
      <xdr:nvSpPr>
        <xdr:cNvPr id="364" name="【福祉施設】&#10;一人当たり面積該当値テキスト"/>
        <xdr:cNvSpPr txBox="1"/>
      </xdr:nvSpPr>
      <xdr:spPr>
        <a:xfrm>
          <a:off x="10515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158750</xdr:rowOff>
    </xdr:from>
    <xdr:to xmlns:xdr="http://schemas.openxmlformats.org/drawingml/2006/spreadsheetDrawing">
      <xdr:col>50</xdr:col>
      <xdr:colOff>165100</xdr:colOff>
      <xdr:row>86</xdr:row>
      <xdr:rowOff>88900</xdr:rowOff>
    </xdr:to>
    <xdr:sp macro="" textlink="">
      <xdr:nvSpPr>
        <xdr:cNvPr id="365" name="楕円 364"/>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38100</xdr:rowOff>
    </xdr:from>
    <xdr:to xmlns:xdr="http://schemas.openxmlformats.org/drawingml/2006/spreadsheetDrawing">
      <xdr:col>55</xdr:col>
      <xdr:colOff>0</xdr:colOff>
      <xdr:row>86</xdr:row>
      <xdr:rowOff>38100</xdr:rowOff>
    </xdr:to>
    <xdr:cxnSp macro="">
      <xdr:nvCxnSpPr>
        <xdr:cNvPr id="366" name="直線コネクタ 365"/>
        <xdr:cNvCxnSpPr/>
      </xdr:nvCxnSpPr>
      <xdr:spPr>
        <a:xfrm>
          <a:off x="9639300" y="1478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158750</xdr:rowOff>
    </xdr:from>
    <xdr:to xmlns:xdr="http://schemas.openxmlformats.org/drawingml/2006/spreadsheetDrawing">
      <xdr:col>46</xdr:col>
      <xdr:colOff>38100</xdr:colOff>
      <xdr:row>86</xdr:row>
      <xdr:rowOff>88900</xdr:rowOff>
    </xdr:to>
    <xdr:sp macro="" textlink="">
      <xdr:nvSpPr>
        <xdr:cNvPr id="367" name="楕円 366"/>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38100</xdr:rowOff>
    </xdr:from>
    <xdr:to xmlns:xdr="http://schemas.openxmlformats.org/drawingml/2006/spreadsheetDrawing">
      <xdr:col>50</xdr:col>
      <xdr:colOff>114300</xdr:colOff>
      <xdr:row>86</xdr:row>
      <xdr:rowOff>38100</xdr:rowOff>
    </xdr:to>
    <xdr:cxnSp macro="">
      <xdr:nvCxnSpPr>
        <xdr:cNvPr id="368" name="直線コネクタ 367"/>
        <xdr:cNvCxnSpPr/>
      </xdr:nvCxnSpPr>
      <xdr:spPr>
        <a:xfrm>
          <a:off x="8750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158750</xdr:rowOff>
    </xdr:from>
    <xdr:to xmlns:xdr="http://schemas.openxmlformats.org/drawingml/2006/spreadsheetDrawing">
      <xdr:col>41</xdr:col>
      <xdr:colOff>101600</xdr:colOff>
      <xdr:row>86</xdr:row>
      <xdr:rowOff>88900</xdr:rowOff>
    </xdr:to>
    <xdr:sp macro="" textlink="">
      <xdr:nvSpPr>
        <xdr:cNvPr id="369" name="楕円 368"/>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38100</xdr:rowOff>
    </xdr:from>
    <xdr:to xmlns:xdr="http://schemas.openxmlformats.org/drawingml/2006/spreadsheetDrawing">
      <xdr:col>45</xdr:col>
      <xdr:colOff>177800</xdr:colOff>
      <xdr:row>86</xdr:row>
      <xdr:rowOff>38100</xdr:rowOff>
    </xdr:to>
    <xdr:cxnSp macro="">
      <xdr:nvCxnSpPr>
        <xdr:cNvPr id="370" name="直線コネクタ 369"/>
        <xdr:cNvCxnSpPr/>
      </xdr:nvCxnSpPr>
      <xdr:spPr>
        <a:xfrm>
          <a:off x="7861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158750</xdr:rowOff>
    </xdr:from>
    <xdr:to xmlns:xdr="http://schemas.openxmlformats.org/drawingml/2006/spreadsheetDrawing">
      <xdr:col>36</xdr:col>
      <xdr:colOff>165100</xdr:colOff>
      <xdr:row>86</xdr:row>
      <xdr:rowOff>88900</xdr:rowOff>
    </xdr:to>
    <xdr:sp macro="" textlink="">
      <xdr:nvSpPr>
        <xdr:cNvPr id="371" name="楕円 370"/>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38100</xdr:rowOff>
    </xdr:from>
    <xdr:to xmlns:xdr="http://schemas.openxmlformats.org/drawingml/2006/spreadsheetDrawing">
      <xdr:col>41</xdr:col>
      <xdr:colOff>50800</xdr:colOff>
      <xdr:row>86</xdr:row>
      <xdr:rowOff>38100</xdr:rowOff>
    </xdr:to>
    <xdr:cxnSp macro="">
      <xdr:nvCxnSpPr>
        <xdr:cNvPr id="372" name="直線コネクタ 371"/>
        <xdr:cNvCxnSpPr/>
      </xdr:nvCxnSpPr>
      <xdr:spPr>
        <a:xfrm>
          <a:off x="6972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23495</xdr:rowOff>
    </xdr:from>
    <xdr:ext cx="469900" cy="259080"/>
    <xdr:sp macro="" textlink="">
      <xdr:nvSpPr>
        <xdr:cNvPr id="373" name="n_1aveValue【福祉施設】&#10;一人当たり面積"/>
        <xdr:cNvSpPr txBox="1"/>
      </xdr:nvSpPr>
      <xdr:spPr>
        <a:xfrm>
          <a:off x="9391650" y="1408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34925</xdr:rowOff>
    </xdr:from>
    <xdr:ext cx="467360" cy="259080"/>
    <xdr:sp macro="" textlink="">
      <xdr:nvSpPr>
        <xdr:cNvPr id="374" name="n_2aveValue【福祉施設】&#10;一人当たり面積"/>
        <xdr:cNvSpPr txBox="1"/>
      </xdr:nvSpPr>
      <xdr:spPr>
        <a:xfrm>
          <a:off x="8515350" y="14093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12700</xdr:rowOff>
    </xdr:from>
    <xdr:ext cx="467360" cy="259080"/>
    <xdr:sp macro="" textlink="">
      <xdr:nvSpPr>
        <xdr:cNvPr id="375" name="n_3aveValue【福祉施設】&#10;一人当たり面積"/>
        <xdr:cNvSpPr txBox="1"/>
      </xdr:nvSpPr>
      <xdr:spPr>
        <a:xfrm>
          <a:off x="7626350" y="140716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1905</xdr:rowOff>
    </xdr:from>
    <xdr:ext cx="467360" cy="259080"/>
    <xdr:sp macro="" textlink="">
      <xdr:nvSpPr>
        <xdr:cNvPr id="376" name="n_4aveValue【福祉施設】&#10;一人当たり面積"/>
        <xdr:cNvSpPr txBox="1"/>
      </xdr:nvSpPr>
      <xdr:spPr>
        <a:xfrm>
          <a:off x="6737350" y="140608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80010</xdr:rowOff>
    </xdr:from>
    <xdr:ext cx="469900" cy="259080"/>
    <xdr:sp macro="" textlink="">
      <xdr:nvSpPr>
        <xdr:cNvPr id="377" name="n_1mainValue【福祉施設】&#10;一人当たり面積"/>
        <xdr:cNvSpPr txBox="1"/>
      </xdr:nvSpPr>
      <xdr:spPr>
        <a:xfrm>
          <a:off x="9391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80010</xdr:rowOff>
    </xdr:from>
    <xdr:ext cx="467360" cy="259080"/>
    <xdr:sp macro="" textlink="">
      <xdr:nvSpPr>
        <xdr:cNvPr id="378" name="n_2mainValue【福祉施設】&#10;一人当たり面積"/>
        <xdr:cNvSpPr txBox="1"/>
      </xdr:nvSpPr>
      <xdr:spPr>
        <a:xfrm>
          <a:off x="8515350" y="1482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80010</xdr:rowOff>
    </xdr:from>
    <xdr:ext cx="467360" cy="259080"/>
    <xdr:sp macro="" textlink="">
      <xdr:nvSpPr>
        <xdr:cNvPr id="379" name="n_3mainValue【福祉施設】&#10;一人当たり面積"/>
        <xdr:cNvSpPr txBox="1"/>
      </xdr:nvSpPr>
      <xdr:spPr>
        <a:xfrm>
          <a:off x="7626350" y="1482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80010</xdr:rowOff>
    </xdr:from>
    <xdr:ext cx="467360" cy="259080"/>
    <xdr:sp macro="" textlink="">
      <xdr:nvSpPr>
        <xdr:cNvPr id="380" name="n_4mainValue【福祉施設】&#10;一人当たり面積"/>
        <xdr:cNvSpPr txBox="1"/>
      </xdr:nvSpPr>
      <xdr:spPr>
        <a:xfrm>
          <a:off x="6737350" y="1482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437" name="テキスト ボックス 436"/>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438" name="直線コネクタ 43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439" name="テキスト ボックス 438"/>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440" name="直線コネクタ 43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441" name="テキスト ボックス 440"/>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442" name="直線コネクタ 44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443" name="テキスト ボックス 44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444" name="直線コネクタ 44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445" name="テキスト ボックス 44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446" name="直線コネクタ 44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447" name="テキスト ボックス 446"/>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448" name="直線コネクタ 44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449" name="テキスト ボックス 44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450" name="直線コネクタ 4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451" name="テキスト ボックス 450"/>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137160</xdr:rowOff>
    </xdr:from>
    <xdr:to xmlns:xdr="http://schemas.openxmlformats.org/drawingml/2006/spreadsheetDrawing">
      <xdr:col>85</xdr:col>
      <xdr:colOff>126365</xdr:colOff>
      <xdr:row>85</xdr:row>
      <xdr:rowOff>161925</xdr:rowOff>
    </xdr:to>
    <xdr:cxnSp macro="">
      <xdr:nvCxnSpPr>
        <xdr:cNvPr id="453" name="直線コネクタ 452"/>
        <xdr:cNvCxnSpPr/>
      </xdr:nvCxnSpPr>
      <xdr:spPr>
        <a:xfrm flipV="1">
          <a:off x="16318865" y="1333881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166370</xdr:rowOff>
    </xdr:from>
    <xdr:ext cx="405130" cy="256540"/>
    <xdr:sp macro="" textlink="">
      <xdr:nvSpPr>
        <xdr:cNvPr id="454" name="【消防施設】&#10;有形固定資産減価償却率最小値テキスト"/>
        <xdr:cNvSpPr txBox="1"/>
      </xdr:nvSpPr>
      <xdr:spPr>
        <a:xfrm>
          <a:off x="16357600" y="147396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161925</xdr:rowOff>
    </xdr:from>
    <xdr:to xmlns:xdr="http://schemas.openxmlformats.org/drawingml/2006/spreadsheetDrawing">
      <xdr:col>86</xdr:col>
      <xdr:colOff>25400</xdr:colOff>
      <xdr:row>85</xdr:row>
      <xdr:rowOff>161925</xdr:rowOff>
    </xdr:to>
    <xdr:cxnSp macro="">
      <xdr:nvCxnSpPr>
        <xdr:cNvPr id="455" name="直線コネクタ 454"/>
        <xdr:cNvCxnSpPr/>
      </xdr:nvCxnSpPr>
      <xdr:spPr>
        <a:xfrm>
          <a:off x="16230600" y="1473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83820</xdr:rowOff>
    </xdr:from>
    <xdr:ext cx="405130" cy="259080"/>
    <xdr:sp macro="" textlink="">
      <xdr:nvSpPr>
        <xdr:cNvPr id="456" name="【消防施設】&#10;有形固定資産減価償却率最大値テキスト"/>
        <xdr:cNvSpPr txBox="1"/>
      </xdr:nvSpPr>
      <xdr:spPr>
        <a:xfrm>
          <a:off x="16357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137160</xdr:rowOff>
    </xdr:from>
    <xdr:to xmlns:xdr="http://schemas.openxmlformats.org/drawingml/2006/spreadsheetDrawing">
      <xdr:col>86</xdr:col>
      <xdr:colOff>25400</xdr:colOff>
      <xdr:row>77</xdr:row>
      <xdr:rowOff>137160</xdr:rowOff>
    </xdr:to>
    <xdr:cxnSp macro="">
      <xdr:nvCxnSpPr>
        <xdr:cNvPr id="457" name="直線コネクタ 456"/>
        <xdr:cNvCxnSpPr/>
      </xdr:nvCxnSpPr>
      <xdr:spPr>
        <a:xfrm>
          <a:off x="16230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137160</xdr:rowOff>
    </xdr:from>
    <xdr:ext cx="405130" cy="259080"/>
    <xdr:sp macro="" textlink="">
      <xdr:nvSpPr>
        <xdr:cNvPr id="458" name="【消防施設】&#10;有形固定資産減価償却率平均値テキスト"/>
        <xdr:cNvSpPr txBox="1"/>
      </xdr:nvSpPr>
      <xdr:spPr>
        <a:xfrm>
          <a:off x="16357600" y="14024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158750</xdr:rowOff>
    </xdr:from>
    <xdr:to xmlns:xdr="http://schemas.openxmlformats.org/drawingml/2006/spreadsheetDrawing">
      <xdr:col>85</xdr:col>
      <xdr:colOff>177800</xdr:colOff>
      <xdr:row>82</xdr:row>
      <xdr:rowOff>88900</xdr:rowOff>
    </xdr:to>
    <xdr:sp macro="" textlink="">
      <xdr:nvSpPr>
        <xdr:cNvPr id="459" name="フローチャート: 判断 458"/>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133985</xdr:rowOff>
    </xdr:from>
    <xdr:to xmlns:xdr="http://schemas.openxmlformats.org/drawingml/2006/spreadsheetDrawing">
      <xdr:col>81</xdr:col>
      <xdr:colOff>101600</xdr:colOff>
      <xdr:row>82</xdr:row>
      <xdr:rowOff>64135</xdr:rowOff>
    </xdr:to>
    <xdr:sp macro="" textlink="">
      <xdr:nvSpPr>
        <xdr:cNvPr id="460" name="フローチャート: 判断 459"/>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122555</xdr:rowOff>
    </xdr:from>
    <xdr:to xmlns:xdr="http://schemas.openxmlformats.org/drawingml/2006/spreadsheetDrawing">
      <xdr:col>76</xdr:col>
      <xdr:colOff>165100</xdr:colOff>
      <xdr:row>82</xdr:row>
      <xdr:rowOff>52705</xdr:rowOff>
    </xdr:to>
    <xdr:sp macro="" textlink="">
      <xdr:nvSpPr>
        <xdr:cNvPr id="461" name="フローチャート: 判断 460"/>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90170</xdr:rowOff>
    </xdr:from>
    <xdr:to xmlns:xdr="http://schemas.openxmlformats.org/drawingml/2006/spreadsheetDrawing">
      <xdr:col>72</xdr:col>
      <xdr:colOff>38100</xdr:colOff>
      <xdr:row>82</xdr:row>
      <xdr:rowOff>20320</xdr:rowOff>
    </xdr:to>
    <xdr:sp macro="" textlink="">
      <xdr:nvSpPr>
        <xdr:cNvPr id="462" name="フローチャート: 判断 461"/>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50165</xdr:rowOff>
    </xdr:from>
    <xdr:to xmlns:xdr="http://schemas.openxmlformats.org/drawingml/2006/spreadsheetDrawing">
      <xdr:col>67</xdr:col>
      <xdr:colOff>101600</xdr:colOff>
      <xdr:row>81</xdr:row>
      <xdr:rowOff>151765</xdr:rowOff>
    </xdr:to>
    <xdr:sp macro="" textlink="">
      <xdr:nvSpPr>
        <xdr:cNvPr id="463" name="フローチャート: 判断 462"/>
        <xdr:cNvSpPr/>
      </xdr:nvSpPr>
      <xdr:spPr>
        <a:xfrm>
          <a:off x="12763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464" name="テキスト ボックス 4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465" name="テキスト ボックス 4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466" name="テキスト ボックス 4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467" name="テキスト ボックス 4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468" name="テキスト ボックス 4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635</xdr:rowOff>
    </xdr:from>
    <xdr:to xmlns:xdr="http://schemas.openxmlformats.org/drawingml/2006/spreadsheetDrawing">
      <xdr:col>85</xdr:col>
      <xdr:colOff>177800</xdr:colOff>
      <xdr:row>80</xdr:row>
      <xdr:rowOff>102235</xdr:rowOff>
    </xdr:to>
    <xdr:sp macro="" textlink="">
      <xdr:nvSpPr>
        <xdr:cNvPr id="469" name="楕円 468"/>
        <xdr:cNvSpPr/>
      </xdr:nvSpPr>
      <xdr:spPr>
        <a:xfrm>
          <a:off x="16268700" y="13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23495</xdr:rowOff>
    </xdr:from>
    <xdr:ext cx="405130" cy="259080"/>
    <xdr:sp macro="" textlink="">
      <xdr:nvSpPr>
        <xdr:cNvPr id="470" name="【消防施設】&#10;有形固定資産減価償却率該当値テキスト"/>
        <xdr:cNvSpPr txBox="1"/>
      </xdr:nvSpPr>
      <xdr:spPr>
        <a:xfrm>
          <a:off x="16357600" y="1356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111125</xdr:rowOff>
    </xdr:from>
    <xdr:to xmlns:xdr="http://schemas.openxmlformats.org/drawingml/2006/spreadsheetDrawing">
      <xdr:col>81</xdr:col>
      <xdr:colOff>101600</xdr:colOff>
      <xdr:row>80</xdr:row>
      <xdr:rowOff>41275</xdr:rowOff>
    </xdr:to>
    <xdr:sp macro="" textlink="">
      <xdr:nvSpPr>
        <xdr:cNvPr id="471" name="楕円 470"/>
        <xdr:cNvSpPr/>
      </xdr:nvSpPr>
      <xdr:spPr>
        <a:xfrm>
          <a:off x="15430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161925</xdr:rowOff>
    </xdr:from>
    <xdr:to xmlns:xdr="http://schemas.openxmlformats.org/drawingml/2006/spreadsheetDrawing">
      <xdr:col>85</xdr:col>
      <xdr:colOff>127000</xdr:colOff>
      <xdr:row>80</xdr:row>
      <xdr:rowOff>52070</xdr:rowOff>
    </xdr:to>
    <xdr:cxnSp macro="">
      <xdr:nvCxnSpPr>
        <xdr:cNvPr id="472" name="直線コネクタ 471"/>
        <xdr:cNvCxnSpPr/>
      </xdr:nvCxnSpPr>
      <xdr:spPr>
        <a:xfrm>
          <a:off x="15481300" y="1370647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52070</xdr:rowOff>
    </xdr:from>
    <xdr:to xmlns:xdr="http://schemas.openxmlformats.org/drawingml/2006/spreadsheetDrawing">
      <xdr:col>76</xdr:col>
      <xdr:colOff>165100</xdr:colOff>
      <xdr:row>79</xdr:row>
      <xdr:rowOff>153670</xdr:rowOff>
    </xdr:to>
    <xdr:sp macro="" textlink="">
      <xdr:nvSpPr>
        <xdr:cNvPr id="473" name="楕円 472"/>
        <xdr:cNvSpPr/>
      </xdr:nvSpPr>
      <xdr:spPr>
        <a:xfrm>
          <a:off x="14541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102870</xdr:rowOff>
    </xdr:from>
    <xdr:to xmlns:xdr="http://schemas.openxmlformats.org/drawingml/2006/spreadsheetDrawing">
      <xdr:col>81</xdr:col>
      <xdr:colOff>50800</xdr:colOff>
      <xdr:row>79</xdr:row>
      <xdr:rowOff>161925</xdr:rowOff>
    </xdr:to>
    <xdr:cxnSp macro="">
      <xdr:nvCxnSpPr>
        <xdr:cNvPr id="474" name="直線コネクタ 473"/>
        <xdr:cNvCxnSpPr/>
      </xdr:nvCxnSpPr>
      <xdr:spPr>
        <a:xfrm>
          <a:off x="14592300" y="136474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164465</xdr:rowOff>
    </xdr:from>
    <xdr:to xmlns:xdr="http://schemas.openxmlformats.org/drawingml/2006/spreadsheetDrawing">
      <xdr:col>72</xdr:col>
      <xdr:colOff>38100</xdr:colOff>
      <xdr:row>79</xdr:row>
      <xdr:rowOff>94615</xdr:rowOff>
    </xdr:to>
    <xdr:sp macro="" textlink="">
      <xdr:nvSpPr>
        <xdr:cNvPr id="475" name="楕円 474"/>
        <xdr:cNvSpPr/>
      </xdr:nvSpPr>
      <xdr:spPr>
        <a:xfrm>
          <a:off x="13652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43815</xdr:rowOff>
    </xdr:from>
    <xdr:to xmlns:xdr="http://schemas.openxmlformats.org/drawingml/2006/spreadsheetDrawing">
      <xdr:col>76</xdr:col>
      <xdr:colOff>114300</xdr:colOff>
      <xdr:row>79</xdr:row>
      <xdr:rowOff>102870</xdr:rowOff>
    </xdr:to>
    <xdr:cxnSp macro="">
      <xdr:nvCxnSpPr>
        <xdr:cNvPr id="476" name="直線コネクタ 475"/>
        <xdr:cNvCxnSpPr/>
      </xdr:nvCxnSpPr>
      <xdr:spPr>
        <a:xfrm>
          <a:off x="13703300" y="135883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27305</xdr:rowOff>
    </xdr:from>
    <xdr:to xmlns:xdr="http://schemas.openxmlformats.org/drawingml/2006/spreadsheetDrawing">
      <xdr:col>67</xdr:col>
      <xdr:colOff>101600</xdr:colOff>
      <xdr:row>81</xdr:row>
      <xdr:rowOff>128905</xdr:rowOff>
    </xdr:to>
    <xdr:sp macro="" textlink="">
      <xdr:nvSpPr>
        <xdr:cNvPr id="477" name="楕円 476"/>
        <xdr:cNvSpPr/>
      </xdr:nvSpPr>
      <xdr:spPr>
        <a:xfrm>
          <a:off x="12763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43815</xdr:rowOff>
    </xdr:from>
    <xdr:to xmlns:xdr="http://schemas.openxmlformats.org/drawingml/2006/spreadsheetDrawing">
      <xdr:col>71</xdr:col>
      <xdr:colOff>177800</xdr:colOff>
      <xdr:row>81</xdr:row>
      <xdr:rowOff>78105</xdr:rowOff>
    </xdr:to>
    <xdr:cxnSp macro="">
      <xdr:nvCxnSpPr>
        <xdr:cNvPr id="478" name="直線コネクタ 477"/>
        <xdr:cNvCxnSpPr/>
      </xdr:nvCxnSpPr>
      <xdr:spPr>
        <a:xfrm flipV="1">
          <a:off x="12814300" y="13588365"/>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55245</xdr:rowOff>
    </xdr:from>
    <xdr:ext cx="405130" cy="256540"/>
    <xdr:sp macro="" textlink="">
      <xdr:nvSpPr>
        <xdr:cNvPr id="479" name="n_1aveValue【消防施設】&#10;有形固定資産減価償却率"/>
        <xdr:cNvSpPr txBox="1"/>
      </xdr:nvSpPr>
      <xdr:spPr>
        <a:xfrm>
          <a:off x="15266035" y="141141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43815</xdr:rowOff>
    </xdr:from>
    <xdr:ext cx="402590" cy="256540"/>
    <xdr:sp macro="" textlink="">
      <xdr:nvSpPr>
        <xdr:cNvPr id="480" name="n_2aveValue【消防施設】&#10;有形固定資産減価償却率"/>
        <xdr:cNvSpPr txBox="1"/>
      </xdr:nvSpPr>
      <xdr:spPr>
        <a:xfrm>
          <a:off x="14389735" y="141027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11430</xdr:rowOff>
    </xdr:from>
    <xdr:ext cx="402590" cy="259080"/>
    <xdr:sp macro="" textlink="">
      <xdr:nvSpPr>
        <xdr:cNvPr id="481" name="n_3aveValue【消防施設】&#10;有形固定資産減価償却率"/>
        <xdr:cNvSpPr txBox="1"/>
      </xdr:nvSpPr>
      <xdr:spPr>
        <a:xfrm>
          <a:off x="13500735" y="14070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143510</xdr:rowOff>
    </xdr:from>
    <xdr:ext cx="402590" cy="256540"/>
    <xdr:sp macro="" textlink="">
      <xdr:nvSpPr>
        <xdr:cNvPr id="482" name="n_4aveValue【消防施設】&#10;有形固定資産減価償却率"/>
        <xdr:cNvSpPr txBox="1"/>
      </xdr:nvSpPr>
      <xdr:spPr>
        <a:xfrm>
          <a:off x="12611735" y="14030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57785</xdr:rowOff>
    </xdr:from>
    <xdr:ext cx="405130" cy="259080"/>
    <xdr:sp macro="" textlink="">
      <xdr:nvSpPr>
        <xdr:cNvPr id="483" name="n_1mainValue【消防施設】&#10;有形固定資産減価償却率"/>
        <xdr:cNvSpPr txBox="1"/>
      </xdr:nvSpPr>
      <xdr:spPr>
        <a:xfrm>
          <a:off x="15266035" y="13430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170180</xdr:rowOff>
    </xdr:from>
    <xdr:ext cx="402590" cy="259080"/>
    <xdr:sp macro="" textlink="">
      <xdr:nvSpPr>
        <xdr:cNvPr id="484" name="n_2mainValue【消防施設】&#10;有形固定資産減価償却率"/>
        <xdr:cNvSpPr txBox="1"/>
      </xdr:nvSpPr>
      <xdr:spPr>
        <a:xfrm>
          <a:off x="14389735" y="13371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111125</xdr:rowOff>
    </xdr:from>
    <xdr:ext cx="402590" cy="256540"/>
    <xdr:sp macro="" textlink="">
      <xdr:nvSpPr>
        <xdr:cNvPr id="485" name="n_3mainValue【消防施設】&#10;有形固定資産減価償却率"/>
        <xdr:cNvSpPr txBox="1"/>
      </xdr:nvSpPr>
      <xdr:spPr>
        <a:xfrm>
          <a:off x="13500735" y="133127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145415</xdr:rowOff>
    </xdr:from>
    <xdr:ext cx="402590" cy="256540"/>
    <xdr:sp macro="" textlink="">
      <xdr:nvSpPr>
        <xdr:cNvPr id="486" name="n_4mainValue【消防施設】&#10;有形固定資産減価償却率"/>
        <xdr:cNvSpPr txBox="1"/>
      </xdr:nvSpPr>
      <xdr:spPr>
        <a:xfrm>
          <a:off x="12611735" y="13689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495" name="テキスト ボックス 494"/>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496" name="直線コネクタ 4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497" name="直線コネクタ 49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498" name="テキスト ボックス 497"/>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499" name="直線コネクタ 49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500" name="テキスト ボックス 499"/>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501" name="直線コネクタ 50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502" name="テキスト ボックス 501"/>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503" name="直線コネクタ 50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504" name="テキスト ボックス 503"/>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505" name="直線コネクタ 50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506" name="テキスト ボックス 505"/>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07" name="直線コネクタ 5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508" name="テキスト ボックス 507"/>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83820</xdr:rowOff>
    </xdr:from>
    <xdr:to xmlns:xdr="http://schemas.openxmlformats.org/drawingml/2006/spreadsheetDrawing">
      <xdr:col>116</xdr:col>
      <xdr:colOff>62865</xdr:colOff>
      <xdr:row>86</xdr:row>
      <xdr:rowOff>102870</xdr:rowOff>
    </xdr:to>
    <xdr:cxnSp macro="">
      <xdr:nvCxnSpPr>
        <xdr:cNvPr id="510" name="直線コネクタ 509"/>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106680</xdr:rowOff>
    </xdr:from>
    <xdr:ext cx="469900" cy="259080"/>
    <xdr:sp macro="" textlink="">
      <xdr:nvSpPr>
        <xdr:cNvPr id="511"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102870</xdr:rowOff>
    </xdr:from>
    <xdr:to xmlns:xdr="http://schemas.openxmlformats.org/drawingml/2006/spreadsheetDrawing">
      <xdr:col>116</xdr:col>
      <xdr:colOff>152400</xdr:colOff>
      <xdr:row>86</xdr:row>
      <xdr:rowOff>102870</xdr:rowOff>
    </xdr:to>
    <xdr:cxnSp macro="">
      <xdr:nvCxnSpPr>
        <xdr:cNvPr id="512" name="直線コネクタ 511"/>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30480</xdr:rowOff>
    </xdr:from>
    <xdr:ext cx="469900" cy="256540"/>
    <xdr:sp macro="" textlink="">
      <xdr:nvSpPr>
        <xdr:cNvPr id="513" name="【消防施設】&#10;一人当たり面積最大値テキスト"/>
        <xdr:cNvSpPr txBox="1"/>
      </xdr:nvSpPr>
      <xdr:spPr>
        <a:xfrm>
          <a:off x="22199600" y="130606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83820</xdr:rowOff>
    </xdr:from>
    <xdr:to xmlns:xdr="http://schemas.openxmlformats.org/drawingml/2006/spreadsheetDrawing">
      <xdr:col>116</xdr:col>
      <xdr:colOff>152400</xdr:colOff>
      <xdr:row>77</xdr:row>
      <xdr:rowOff>83820</xdr:rowOff>
    </xdr:to>
    <xdr:cxnSp macro="">
      <xdr:nvCxnSpPr>
        <xdr:cNvPr id="514" name="直線コネクタ 513"/>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162560</xdr:rowOff>
    </xdr:from>
    <xdr:ext cx="469900" cy="259080"/>
    <xdr:sp macro="" textlink="">
      <xdr:nvSpPr>
        <xdr:cNvPr id="515" name="【消防施設】&#10;一人当たり面積平均値テキスト"/>
        <xdr:cNvSpPr txBox="1"/>
      </xdr:nvSpPr>
      <xdr:spPr>
        <a:xfrm>
          <a:off x="22199600" y="14392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139700</xdr:rowOff>
    </xdr:from>
    <xdr:to xmlns:xdr="http://schemas.openxmlformats.org/drawingml/2006/spreadsheetDrawing">
      <xdr:col>116</xdr:col>
      <xdr:colOff>114300</xdr:colOff>
      <xdr:row>85</xdr:row>
      <xdr:rowOff>69850</xdr:rowOff>
    </xdr:to>
    <xdr:sp macro="" textlink="">
      <xdr:nvSpPr>
        <xdr:cNvPr id="516" name="フローチャート: 判断 515"/>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143510</xdr:rowOff>
    </xdr:from>
    <xdr:to xmlns:xdr="http://schemas.openxmlformats.org/drawingml/2006/spreadsheetDrawing">
      <xdr:col>112</xdr:col>
      <xdr:colOff>38100</xdr:colOff>
      <xdr:row>85</xdr:row>
      <xdr:rowOff>73660</xdr:rowOff>
    </xdr:to>
    <xdr:sp macro="" textlink="">
      <xdr:nvSpPr>
        <xdr:cNvPr id="517" name="フローチャート: 判断 516"/>
        <xdr:cNvSpPr/>
      </xdr:nvSpPr>
      <xdr:spPr>
        <a:xfrm>
          <a:off x="21272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143510</xdr:rowOff>
    </xdr:from>
    <xdr:to xmlns:xdr="http://schemas.openxmlformats.org/drawingml/2006/spreadsheetDrawing">
      <xdr:col>107</xdr:col>
      <xdr:colOff>101600</xdr:colOff>
      <xdr:row>85</xdr:row>
      <xdr:rowOff>73660</xdr:rowOff>
    </xdr:to>
    <xdr:sp macro="" textlink="">
      <xdr:nvSpPr>
        <xdr:cNvPr id="518" name="フローチャート: 判断 517"/>
        <xdr:cNvSpPr/>
      </xdr:nvSpPr>
      <xdr:spPr>
        <a:xfrm>
          <a:off x="20383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154940</xdr:rowOff>
    </xdr:from>
    <xdr:to xmlns:xdr="http://schemas.openxmlformats.org/drawingml/2006/spreadsheetDrawing">
      <xdr:col>102</xdr:col>
      <xdr:colOff>165100</xdr:colOff>
      <xdr:row>85</xdr:row>
      <xdr:rowOff>85090</xdr:rowOff>
    </xdr:to>
    <xdr:sp macro="" textlink="">
      <xdr:nvSpPr>
        <xdr:cNvPr id="519" name="フローチャート: 判断 518"/>
        <xdr:cNvSpPr/>
      </xdr:nvSpPr>
      <xdr:spPr>
        <a:xfrm>
          <a:off x="194945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6350</xdr:rowOff>
    </xdr:from>
    <xdr:to xmlns:xdr="http://schemas.openxmlformats.org/drawingml/2006/spreadsheetDrawing">
      <xdr:col>98</xdr:col>
      <xdr:colOff>38100</xdr:colOff>
      <xdr:row>85</xdr:row>
      <xdr:rowOff>107950</xdr:rowOff>
    </xdr:to>
    <xdr:sp macro="" textlink="">
      <xdr:nvSpPr>
        <xdr:cNvPr id="520" name="フローチャート: 判断 519"/>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21" name="テキスト ボックス 5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22" name="テキスト ボックス 5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23" name="テキスト ボックス 5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24" name="テキスト ボックス 5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25" name="テキスト ボックス 5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52070</xdr:rowOff>
    </xdr:from>
    <xdr:to xmlns:xdr="http://schemas.openxmlformats.org/drawingml/2006/spreadsheetDrawing">
      <xdr:col>116</xdr:col>
      <xdr:colOff>114300</xdr:colOff>
      <xdr:row>86</xdr:row>
      <xdr:rowOff>153670</xdr:rowOff>
    </xdr:to>
    <xdr:sp macro="" textlink="">
      <xdr:nvSpPr>
        <xdr:cNvPr id="526" name="楕円 525"/>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138430</xdr:rowOff>
    </xdr:from>
    <xdr:ext cx="469900" cy="259080"/>
    <xdr:sp macro="" textlink="">
      <xdr:nvSpPr>
        <xdr:cNvPr id="527" name="【消防施設】&#10;一人当たり面積該当値テキスト"/>
        <xdr:cNvSpPr txBox="1"/>
      </xdr:nvSpPr>
      <xdr:spPr>
        <a:xfrm>
          <a:off x="22199600" y="14711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52070</xdr:rowOff>
    </xdr:from>
    <xdr:to xmlns:xdr="http://schemas.openxmlformats.org/drawingml/2006/spreadsheetDrawing">
      <xdr:col>112</xdr:col>
      <xdr:colOff>38100</xdr:colOff>
      <xdr:row>86</xdr:row>
      <xdr:rowOff>153670</xdr:rowOff>
    </xdr:to>
    <xdr:sp macro="" textlink="">
      <xdr:nvSpPr>
        <xdr:cNvPr id="528" name="楕円 527"/>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102870</xdr:rowOff>
    </xdr:from>
    <xdr:to xmlns:xdr="http://schemas.openxmlformats.org/drawingml/2006/spreadsheetDrawing">
      <xdr:col>116</xdr:col>
      <xdr:colOff>63500</xdr:colOff>
      <xdr:row>86</xdr:row>
      <xdr:rowOff>102870</xdr:rowOff>
    </xdr:to>
    <xdr:cxnSp macro="">
      <xdr:nvCxnSpPr>
        <xdr:cNvPr id="529" name="直線コネクタ 528"/>
        <xdr:cNvCxnSpPr/>
      </xdr:nvCxnSpPr>
      <xdr:spPr>
        <a:xfrm>
          <a:off x="21323300" y="14847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52070</xdr:rowOff>
    </xdr:from>
    <xdr:to xmlns:xdr="http://schemas.openxmlformats.org/drawingml/2006/spreadsheetDrawing">
      <xdr:col>107</xdr:col>
      <xdr:colOff>101600</xdr:colOff>
      <xdr:row>86</xdr:row>
      <xdr:rowOff>153670</xdr:rowOff>
    </xdr:to>
    <xdr:sp macro="" textlink="">
      <xdr:nvSpPr>
        <xdr:cNvPr id="530" name="楕円 529"/>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102870</xdr:rowOff>
    </xdr:from>
    <xdr:to xmlns:xdr="http://schemas.openxmlformats.org/drawingml/2006/spreadsheetDrawing">
      <xdr:col>111</xdr:col>
      <xdr:colOff>177800</xdr:colOff>
      <xdr:row>86</xdr:row>
      <xdr:rowOff>102870</xdr:rowOff>
    </xdr:to>
    <xdr:cxnSp macro="">
      <xdr:nvCxnSpPr>
        <xdr:cNvPr id="531" name="直線コネクタ 530"/>
        <xdr:cNvCxnSpPr/>
      </xdr:nvCxnSpPr>
      <xdr:spPr>
        <a:xfrm>
          <a:off x="20434300" y="1484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52070</xdr:rowOff>
    </xdr:from>
    <xdr:to xmlns:xdr="http://schemas.openxmlformats.org/drawingml/2006/spreadsheetDrawing">
      <xdr:col>102</xdr:col>
      <xdr:colOff>165100</xdr:colOff>
      <xdr:row>86</xdr:row>
      <xdr:rowOff>153670</xdr:rowOff>
    </xdr:to>
    <xdr:sp macro="" textlink="">
      <xdr:nvSpPr>
        <xdr:cNvPr id="532" name="楕円 531"/>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102870</xdr:rowOff>
    </xdr:from>
    <xdr:to xmlns:xdr="http://schemas.openxmlformats.org/drawingml/2006/spreadsheetDrawing">
      <xdr:col>107</xdr:col>
      <xdr:colOff>50800</xdr:colOff>
      <xdr:row>86</xdr:row>
      <xdr:rowOff>102870</xdr:rowOff>
    </xdr:to>
    <xdr:cxnSp macro="">
      <xdr:nvCxnSpPr>
        <xdr:cNvPr id="533" name="直線コネクタ 532"/>
        <xdr:cNvCxnSpPr/>
      </xdr:nvCxnSpPr>
      <xdr:spPr>
        <a:xfrm>
          <a:off x="19545300" y="1484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52070</xdr:rowOff>
    </xdr:from>
    <xdr:to xmlns:xdr="http://schemas.openxmlformats.org/drawingml/2006/spreadsheetDrawing">
      <xdr:col>98</xdr:col>
      <xdr:colOff>38100</xdr:colOff>
      <xdr:row>86</xdr:row>
      <xdr:rowOff>153670</xdr:rowOff>
    </xdr:to>
    <xdr:sp macro="" textlink="">
      <xdr:nvSpPr>
        <xdr:cNvPr id="534" name="楕円 533"/>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102870</xdr:rowOff>
    </xdr:from>
    <xdr:to xmlns:xdr="http://schemas.openxmlformats.org/drawingml/2006/spreadsheetDrawing">
      <xdr:col>102</xdr:col>
      <xdr:colOff>114300</xdr:colOff>
      <xdr:row>86</xdr:row>
      <xdr:rowOff>102870</xdr:rowOff>
    </xdr:to>
    <xdr:cxnSp macro="">
      <xdr:nvCxnSpPr>
        <xdr:cNvPr id="535" name="直線コネクタ 534"/>
        <xdr:cNvCxnSpPr/>
      </xdr:nvCxnSpPr>
      <xdr:spPr>
        <a:xfrm>
          <a:off x="18656300" y="1484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90170</xdr:rowOff>
    </xdr:from>
    <xdr:ext cx="469900" cy="259080"/>
    <xdr:sp macro="" textlink="">
      <xdr:nvSpPr>
        <xdr:cNvPr id="536" name="n_1aveValue【消防施設】&#10;一人当たり面積"/>
        <xdr:cNvSpPr txBox="1"/>
      </xdr:nvSpPr>
      <xdr:spPr>
        <a:xfrm>
          <a:off x="21075650" y="1432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90170</xdr:rowOff>
    </xdr:from>
    <xdr:ext cx="467360" cy="259080"/>
    <xdr:sp macro="" textlink="">
      <xdr:nvSpPr>
        <xdr:cNvPr id="537" name="n_2aveValue【消防施設】&#10;一人当たり面積"/>
        <xdr:cNvSpPr txBox="1"/>
      </xdr:nvSpPr>
      <xdr:spPr>
        <a:xfrm>
          <a:off x="20199350" y="14320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101600</xdr:rowOff>
    </xdr:from>
    <xdr:ext cx="467360" cy="259080"/>
    <xdr:sp macro="" textlink="">
      <xdr:nvSpPr>
        <xdr:cNvPr id="538" name="n_3aveValue【消防施設】&#10;一人当たり面積"/>
        <xdr:cNvSpPr txBox="1"/>
      </xdr:nvSpPr>
      <xdr:spPr>
        <a:xfrm>
          <a:off x="19310350" y="14331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124460</xdr:rowOff>
    </xdr:from>
    <xdr:ext cx="467360" cy="259080"/>
    <xdr:sp macro="" textlink="">
      <xdr:nvSpPr>
        <xdr:cNvPr id="539" name="n_4aveValue【消防施設】&#10;一人当たり面積"/>
        <xdr:cNvSpPr txBox="1"/>
      </xdr:nvSpPr>
      <xdr:spPr>
        <a:xfrm>
          <a:off x="18421350" y="14354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144780</xdr:rowOff>
    </xdr:from>
    <xdr:ext cx="469900" cy="256540"/>
    <xdr:sp macro="" textlink="">
      <xdr:nvSpPr>
        <xdr:cNvPr id="540" name="n_1mainValue【消防施設】&#10;一人当たり面積"/>
        <xdr:cNvSpPr txBox="1"/>
      </xdr:nvSpPr>
      <xdr:spPr>
        <a:xfrm>
          <a:off x="21075650" y="14889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144780</xdr:rowOff>
    </xdr:from>
    <xdr:ext cx="467360" cy="256540"/>
    <xdr:sp macro="" textlink="">
      <xdr:nvSpPr>
        <xdr:cNvPr id="541" name="n_2mainValue【消防施設】&#10;一人当たり面積"/>
        <xdr:cNvSpPr txBox="1"/>
      </xdr:nvSpPr>
      <xdr:spPr>
        <a:xfrm>
          <a:off x="20199350" y="14889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144780</xdr:rowOff>
    </xdr:from>
    <xdr:ext cx="467360" cy="256540"/>
    <xdr:sp macro="" textlink="">
      <xdr:nvSpPr>
        <xdr:cNvPr id="542" name="n_3mainValue【消防施設】&#10;一人当たり面積"/>
        <xdr:cNvSpPr txBox="1"/>
      </xdr:nvSpPr>
      <xdr:spPr>
        <a:xfrm>
          <a:off x="19310350" y="14889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144780</xdr:rowOff>
    </xdr:from>
    <xdr:ext cx="467360" cy="256540"/>
    <xdr:sp macro="" textlink="">
      <xdr:nvSpPr>
        <xdr:cNvPr id="543" name="n_4mainValue【消防施設】&#10;一人当たり面積"/>
        <xdr:cNvSpPr txBox="1"/>
      </xdr:nvSpPr>
      <xdr:spPr>
        <a:xfrm>
          <a:off x="18421350" y="14889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552" name="テキスト ボックス 551"/>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53" name="直線コネクタ 5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554" name="テキスト ボックス 553"/>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55" name="直線コネクタ 55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556" name="テキスト ボックス 555"/>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57" name="直線コネクタ 55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558" name="テキスト ボックス 557"/>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59" name="直線コネクタ 55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60" name="テキスト ボックス 55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61" name="直線コネクタ 56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62" name="テキスト ボックス 56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63" name="直線コネクタ 56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564" name="テキスト ボックス 563"/>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65" name="直線コネクタ 5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566" name="テキスト ボックス 565"/>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59055</xdr:rowOff>
    </xdr:from>
    <xdr:to xmlns:xdr="http://schemas.openxmlformats.org/drawingml/2006/spreadsheetDrawing">
      <xdr:col>85</xdr:col>
      <xdr:colOff>126365</xdr:colOff>
      <xdr:row>108</xdr:row>
      <xdr:rowOff>152400</xdr:rowOff>
    </xdr:to>
    <xdr:cxnSp macro="">
      <xdr:nvCxnSpPr>
        <xdr:cNvPr id="568" name="直線コネクタ 567"/>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6540"/>
    <xdr:sp macro="" textlink="">
      <xdr:nvSpPr>
        <xdr:cNvPr id="569" name="【庁舎】&#10;有形固定資産減価償却率最小値テキスト"/>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570" name="直線コネクタ 569"/>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xdr:rowOff>
    </xdr:from>
    <xdr:ext cx="405130" cy="256540"/>
    <xdr:sp macro="" textlink="">
      <xdr:nvSpPr>
        <xdr:cNvPr id="571" name="【庁舎】&#10;有形固定資産減価償却率最大値テキスト"/>
        <xdr:cNvSpPr txBox="1"/>
      </xdr:nvSpPr>
      <xdr:spPr>
        <a:xfrm>
          <a:off x="16357600" y="16808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59055</xdr:rowOff>
    </xdr:from>
    <xdr:to xmlns:xdr="http://schemas.openxmlformats.org/drawingml/2006/spreadsheetDrawing">
      <xdr:col>86</xdr:col>
      <xdr:colOff>25400</xdr:colOff>
      <xdr:row>99</xdr:row>
      <xdr:rowOff>59055</xdr:rowOff>
    </xdr:to>
    <xdr:cxnSp macro="">
      <xdr:nvCxnSpPr>
        <xdr:cNvPr id="572" name="直線コネクタ 571"/>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133985</xdr:rowOff>
    </xdr:from>
    <xdr:ext cx="405130" cy="256540"/>
    <xdr:sp macro="" textlink="">
      <xdr:nvSpPr>
        <xdr:cNvPr id="573" name="【庁舎】&#10;有形固定資産減価償却率平均値テキスト"/>
        <xdr:cNvSpPr txBox="1"/>
      </xdr:nvSpPr>
      <xdr:spPr>
        <a:xfrm>
          <a:off x="16357600" y="1762188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111125</xdr:rowOff>
    </xdr:from>
    <xdr:to xmlns:xdr="http://schemas.openxmlformats.org/drawingml/2006/spreadsheetDrawing">
      <xdr:col>85</xdr:col>
      <xdr:colOff>177800</xdr:colOff>
      <xdr:row>104</xdr:row>
      <xdr:rowOff>41275</xdr:rowOff>
    </xdr:to>
    <xdr:sp macro="" textlink="">
      <xdr:nvSpPr>
        <xdr:cNvPr id="574" name="フローチャート: 判断 573"/>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69215</xdr:rowOff>
    </xdr:from>
    <xdr:to xmlns:xdr="http://schemas.openxmlformats.org/drawingml/2006/spreadsheetDrawing">
      <xdr:col>81</xdr:col>
      <xdr:colOff>101600</xdr:colOff>
      <xdr:row>103</xdr:row>
      <xdr:rowOff>170815</xdr:rowOff>
    </xdr:to>
    <xdr:sp macro="" textlink="">
      <xdr:nvSpPr>
        <xdr:cNvPr id="575" name="フローチャート: 判断 574"/>
        <xdr:cNvSpPr/>
      </xdr:nvSpPr>
      <xdr:spPr>
        <a:xfrm>
          <a:off x="15430500" y="1772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38735</xdr:rowOff>
    </xdr:from>
    <xdr:to xmlns:xdr="http://schemas.openxmlformats.org/drawingml/2006/spreadsheetDrawing">
      <xdr:col>76</xdr:col>
      <xdr:colOff>165100</xdr:colOff>
      <xdr:row>103</xdr:row>
      <xdr:rowOff>140335</xdr:rowOff>
    </xdr:to>
    <xdr:sp macro="" textlink="">
      <xdr:nvSpPr>
        <xdr:cNvPr id="576" name="フローチャート: 判断 575"/>
        <xdr:cNvSpPr/>
      </xdr:nvSpPr>
      <xdr:spPr>
        <a:xfrm>
          <a:off x="1454150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10160</xdr:rowOff>
    </xdr:from>
    <xdr:to xmlns:xdr="http://schemas.openxmlformats.org/drawingml/2006/spreadsheetDrawing">
      <xdr:col>72</xdr:col>
      <xdr:colOff>38100</xdr:colOff>
      <xdr:row>103</xdr:row>
      <xdr:rowOff>111760</xdr:rowOff>
    </xdr:to>
    <xdr:sp macro="" textlink="">
      <xdr:nvSpPr>
        <xdr:cNvPr id="577" name="フローチャート: 判断 576"/>
        <xdr:cNvSpPr/>
      </xdr:nvSpPr>
      <xdr:spPr>
        <a:xfrm>
          <a:off x="1365250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102</xdr:row>
      <xdr:rowOff>153035</xdr:rowOff>
    </xdr:from>
    <xdr:to xmlns:xdr="http://schemas.openxmlformats.org/drawingml/2006/spreadsheetDrawing">
      <xdr:col>67</xdr:col>
      <xdr:colOff>101600</xdr:colOff>
      <xdr:row>103</xdr:row>
      <xdr:rowOff>83185</xdr:rowOff>
    </xdr:to>
    <xdr:sp macro="" textlink="">
      <xdr:nvSpPr>
        <xdr:cNvPr id="578" name="フローチャート: 判断 577"/>
        <xdr:cNvSpPr/>
      </xdr:nvSpPr>
      <xdr:spPr>
        <a:xfrm>
          <a:off x="12763500" y="1764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9" name="テキスト ボックス 5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80" name="テキスト ボックス 5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81" name="テキスト ボックス 5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82" name="テキスト ボックス 5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83" name="テキスト ボックス 5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50165</xdr:rowOff>
    </xdr:from>
    <xdr:to xmlns:xdr="http://schemas.openxmlformats.org/drawingml/2006/spreadsheetDrawing">
      <xdr:col>85</xdr:col>
      <xdr:colOff>177800</xdr:colOff>
      <xdr:row>104</xdr:row>
      <xdr:rowOff>151765</xdr:rowOff>
    </xdr:to>
    <xdr:sp macro="" textlink="">
      <xdr:nvSpPr>
        <xdr:cNvPr id="584" name="楕円 583"/>
        <xdr:cNvSpPr/>
      </xdr:nvSpPr>
      <xdr:spPr>
        <a:xfrm>
          <a:off x="16268700" y="178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29210</xdr:rowOff>
    </xdr:from>
    <xdr:ext cx="405130" cy="256540"/>
    <xdr:sp macro="" textlink="">
      <xdr:nvSpPr>
        <xdr:cNvPr id="585" name="【庁舎】&#10;有形固定資産減価償却率該当値テキスト"/>
        <xdr:cNvSpPr txBox="1"/>
      </xdr:nvSpPr>
      <xdr:spPr>
        <a:xfrm>
          <a:off x="16357600" y="178600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12065</xdr:rowOff>
    </xdr:from>
    <xdr:to xmlns:xdr="http://schemas.openxmlformats.org/drawingml/2006/spreadsheetDrawing">
      <xdr:col>81</xdr:col>
      <xdr:colOff>101600</xdr:colOff>
      <xdr:row>104</xdr:row>
      <xdr:rowOff>113665</xdr:rowOff>
    </xdr:to>
    <xdr:sp macro="" textlink="">
      <xdr:nvSpPr>
        <xdr:cNvPr id="586" name="楕円 585"/>
        <xdr:cNvSpPr/>
      </xdr:nvSpPr>
      <xdr:spPr>
        <a:xfrm>
          <a:off x="15430500" y="178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63500</xdr:rowOff>
    </xdr:from>
    <xdr:to xmlns:xdr="http://schemas.openxmlformats.org/drawingml/2006/spreadsheetDrawing">
      <xdr:col>85</xdr:col>
      <xdr:colOff>127000</xdr:colOff>
      <xdr:row>104</xdr:row>
      <xdr:rowOff>100965</xdr:rowOff>
    </xdr:to>
    <xdr:cxnSp macro="">
      <xdr:nvCxnSpPr>
        <xdr:cNvPr id="587" name="直線コネクタ 586"/>
        <xdr:cNvCxnSpPr/>
      </xdr:nvCxnSpPr>
      <xdr:spPr>
        <a:xfrm>
          <a:off x="15481300" y="1789430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143510</xdr:rowOff>
    </xdr:from>
    <xdr:to xmlns:xdr="http://schemas.openxmlformats.org/drawingml/2006/spreadsheetDrawing">
      <xdr:col>76</xdr:col>
      <xdr:colOff>165100</xdr:colOff>
      <xdr:row>104</xdr:row>
      <xdr:rowOff>73660</xdr:rowOff>
    </xdr:to>
    <xdr:sp macro="" textlink="">
      <xdr:nvSpPr>
        <xdr:cNvPr id="588" name="楕円 587"/>
        <xdr:cNvSpPr/>
      </xdr:nvSpPr>
      <xdr:spPr>
        <a:xfrm>
          <a:off x="1454150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22860</xdr:rowOff>
    </xdr:from>
    <xdr:to xmlns:xdr="http://schemas.openxmlformats.org/drawingml/2006/spreadsheetDrawing">
      <xdr:col>81</xdr:col>
      <xdr:colOff>50800</xdr:colOff>
      <xdr:row>104</xdr:row>
      <xdr:rowOff>63500</xdr:rowOff>
    </xdr:to>
    <xdr:cxnSp macro="">
      <xdr:nvCxnSpPr>
        <xdr:cNvPr id="589" name="直線コネクタ 588"/>
        <xdr:cNvCxnSpPr/>
      </xdr:nvCxnSpPr>
      <xdr:spPr>
        <a:xfrm>
          <a:off x="14592300" y="178536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105410</xdr:rowOff>
    </xdr:from>
    <xdr:to xmlns:xdr="http://schemas.openxmlformats.org/drawingml/2006/spreadsheetDrawing">
      <xdr:col>72</xdr:col>
      <xdr:colOff>38100</xdr:colOff>
      <xdr:row>104</xdr:row>
      <xdr:rowOff>35560</xdr:rowOff>
    </xdr:to>
    <xdr:sp macro="" textlink="">
      <xdr:nvSpPr>
        <xdr:cNvPr id="590" name="楕円 589"/>
        <xdr:cNvSpPr/>
      </xdr:nvSpPr>
      <xdr:spPr>
        <a:xfrm>
          <a:off x="13652500" y="177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156210</xdr:rowOff>
    </xdr:from>
    <xdr:to xmlns:xdr="http://schemas.openxmlformats.org/drawingml/2006/spreadsheetDrawing">
      <xdr:col>76</xdr:col>
      <xdr:colOff>114300</xdr:colOff>
      <xdr:row>104</xdr:row>
      <xdr:rowOff>22860</xdr:rowOff>
    </xdr:to>
    <xdr:cxnSp macro="">
      <xdr:nvCxnSpPr>
        <xdr:cNvPr id="591" name="直線コネクタ 590"/>
        <xdr:cNvCxnSpPr/>
      </xdr:nvCxnSpPr>
      <xdr:spPr>
        <a:xfrm>
          <a:off x="13703300" y="178155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67310</xdr:rowOff>
    </xdr:from>
    <xdr:to xmlns:xdr="http://schemas.openxmlformats.org/drawingml/2006/spreadsheetDrawing">
      <xdr:col>67</xdr:col>
      <xdr:colOff>101600</xdr:colOff>
      <xdr:row>103</xdr:row>
      <xdr:rowOff>168910</xdr:rowOff>
    </xdr:to>
    <xdr:sp macro="" textlink="">
      <xdr:nvSpPr>
        <xdr:cNvPr id="592" name="楕円 591"/>
        <xdr:cNvSpPr/>
      </xdr:nvSpPr>
      <xdr:spPr>
        <a:xfrm>
          <a:off x="12763500" y="177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118110</xdr:rowOff>
    </xdr:from>
    <xdr:to xmlns:xdr="http://schemas.openxmlformats.org/drawingml/2006/spreadsheetDrawing">
      <xdr:col>71</xdr:col>
      <xdr:colOff>177800</xdr:colOff>
      <xdr:row>103</xdr:row>
      <xdr:rowOff>156210</xdr:rowOff>
    </xdr:to>
    <xdr:cxnSp macro="">
      <xdr:nvCxnSpPr>
        <xdr:cNvPr id="593" name="直線コネクタ 592"/>
        <xdr:cNvCxnSpPr/>
      </xdr:nvCxnSpPr>
      <xdr:spPr>
        <a:xfrm>
          <a:off x="12814300" y="177774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15875</xdr:rowOff>
    </xdr:from>
    <xdr:ext cx="405130" cy="259080"/>
    <xdr:sp macro="" textlink="">
      <xdr:nvSpPr>
        <xdr:cNvPr id="594" name="n_1aveValue【庁舎】&#10;有形固定資産減価償却率"/>
        <xdr:cNvSpPr txBox="1"/>
      </xdr:nvSpPr>
      <xdr:spPr>
        <a:xfrm>
          <a:off x="15266035" y="17503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156845</xdr:rowOff>
    </xdr:from>
    <xdr:ext cx="402590" cy="256540"/>
    <xdr:sp macro="" textlink="">
      <xdr:nvSpPr>
        <xdr:cNvPr id="595" name="n_2aveValue【庁舎】&#10;有形固定資産減価償却率"/>
        <xdr:cNvSpPr txBox="1"/>
      </xdr:nvSpPr>
      <xdr:spPr>
        <a:xfrm>
          <a:off x="14389735" y="174732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128270</xdr:rowOff>
    </xdr:from>
    <xdr:ext cx="402590" cy="259080"/>
    <xdr:sp macro="" textlink="">
      <xdr:nvSpPr>
        <xdr:cNvPr id="596" name="n_3aveValue【庁舎】&#10;有形固定資産減価償却率"/>
        <xdr:cNvSpPr txBox="1"/>
      </xdr:nvSpPr>
      <xdr:spPr>
        <a:xfrm>
          <a:off x="13500735" y="17444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99695</xdr:rowOff>
    </xdr:from>
    <xdr:ext cx="402590" cy="256540"/>
    <xdr:sp macro="" textlink="">
      <xdr:nvSpPr>
        <xdr:cNvPr id="597" name="n_4aveValue【庁舎】&#10;有形固定資産減価償却率"/>
        <xdr:cNvSpPr txBox="1"/>
      </xdr:nvSpPr>
      <xdr:spPr>
        <a:xfrm>
          <a:off x="12611735" y="174161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104775</xdr:rowOff>
    </xdr:from>
    <xdr:ext cx="405130" cy="259080"/>
    <xdr:sp macro="" textlink="">
      <xdr:nvSpPr>
        <xdr:cNvPr id="598" name="n_1mainValue【庁舎】&#10;有形固定資産減価償却率"/>
        <xdr:cNvSpPr txBox="1"/>
      </xdr:nvSpPr>
      <xdr:spPr>
        <a:xfrm>
          <a:off x="15266035" y="17935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64770</xdr:rowOff>
    </xdr:from>
    <xdr:ext cx="402590" cy="256540"/>
    <xdr:sp macro="" textlink="">
      <xdr:nvSpPr>
        <xdr:cNvPr id="599" name="n_2mainValue【庁舎】&#10;有形固定資産減価償却率"/>
        <xdr:cNvSpPr txBox="1"/>
      </xdr:nvSpPr>
      <xdr:spPr>
        <a:xfrm>
          <a:off x="14389735" y="17895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26670</xdr:rowOff>
    </xdr:from>
    <xdr:ext cx="402590" cy="259080"/>
    <xdr:sp macro="" textlink="">
      <xdr:nvSpPr>
        <xdr:cNvPr id="600" name="n_3mainValue【庁舎】&#10;有形固定資産減価償却率"/>
        <xdr:cNvSpPr txBox="1"/>
      </xdr:nvSpPr>
      <xdr:spPr>
        <a:xfrm>
          <a:off x="13500735" y="17857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160020</xdr:rowOff>
    </xdr:from>
    <xdr:ext cx="402590" cy="259080"/>
    <xdr:sp macro="" textlink="">
      <xdr:nvSpPr>
        <xdr:cNvPr id="601" name="n_4mainValue【庁舎】&#10;有形固定資産減価償却率"/>
        <xdr:cNvSpPr txBox="1"/>
      </xdr:nvSpPr>
      <xdr:spPr>
        <a:xfrm>
          <a:off x="12611735" y="178193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02" name="正方形/長方形 6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3" name="正方形/長方形 6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04" name="正方形/長方形 6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05" name="正方形/長方形 6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6" name="正方形/長方形 6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07" name="正方形/長方形 6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08" name="正方形/長方形 6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9" name="正方形/長方形 6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610" name="テキスト ボックス 609"/>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11" name="直線コネクタ 6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612" name="直線コネクタ 611"/>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613" name="テキスト ボックス 612"/>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614" name="直線コネクタ 613"/>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615" name="テキスト ボックス 614"/>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616" name="直線コネクタ 615"/>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617" name="テキスト ボックス 616"/>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618" name="直線コネクタ 617"/>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619" name="テキスト ボックス 618"/>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20" name="直線コネクタ 6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621" name="テキスト ボックス 620"/>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21590</xdr:rowOff>
    </xdr:from>
    <xdr:to xmlns:xdr="http://schemas.openxmlformats.org/drawingml/2006/spreadsheetDrawing">
      <xdr:col>116</xdr:col>
      <xdr:colOff>62865</xdr:colOff>
      <xdr:row>108</xdr:row>
      <xdr:rowOff>71755</xdr:rowOff>
    </xdr:to>
    <xdr:cxnSp macro="">
      <xdr:nvCxnSpPr>
        <xdr:cNvPr id="623" name="直線コネクタ 622"/>
        <xdr:cNvCxnSpPr/>
      </xdr:nvCxnSpPr>
      <xdr:spPr>
        <a:xfrm flipV="1">
          <a:off x="22160865" y="17166590"/>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75565</xdr:rowOff>
    </xdr:from>
    <xdr:ext cx="469900" cy="256540"/>
    <xdr:sp macro="" textlink="">
      <xdr:nvSpPr>
        <xdr:cNvPr id="624" name="【庁舎】&#10;一人当たり面積最小値テキスト"/>
        <xdr:cNvSpPr txBox="1"/>
      </xdr:nvSpPr>
      <xdr:spPr>
        <a:xfrm>
          <a:off x="22199600" y="185921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71755</xdr:rowOff>
    </xdr:from>
    <xdr:to xmlns:xdr="http://schemas.openxmlformats.org/drawingml/2006/spreadsheetDrawing">
      <xdr:col>116</xdr:col>
      <xdr:colOff>152400</xdr:colOff>
      <xdr:row>108</xdr:row>
      <xdr:rowOff>71755</xdr:rowOff>
    </xdr:to>
    <xdr:cxnSp macro="">
      <xdr:nvCxnSpPr>
        <xdr:cNvPr id="625" name="直線コネクタ 624"/>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139700</xdr:rowOff>
    </xdr:from>
    <xdr:ext cx="469900" cy="259080"/>
    <xdr:sp macro="" textlink="">
      <xdr:nvSpPr>
        <xdr:cNvPr id="626" name="【庁舎】&#10;一人当たり面積最大値テキスト"/>
        <xdr:cNvSpPr txBox="1"/>
      </xdr:nvSpPr>
      <xdr:spPr>
        <a:xfrm>
          <a:off x="22199600" y="1694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21590</xdr:rowOff>
    </xdr:from>
    <xdr:to xmlns:xdr="http://schemas.openxmlformats.org/drawingml/2006/spreadsheetDrawing">
      <xdr:col>116</xdr:col>
      <xdr:colOff>152400</xdr:colOff>
      <xdr:row>100</xdr:row>
      <xdr:rowOff>21590</xdr:rowOff>
    </xdr:to>
    <xdr:cxnSp macro="">
      <xdr:nvCxnSpPr>
        <xdr:cNvPr id="627" name="直線コネクタ 626"/>
        <xdr:cNvCxnSpPr/>
      </xdr:nvCxnSpPr>
      <xdr:spPr>
        <a:xfrm>
          <a:off x="22072600" y="1716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102</xdr:row>
      <xdr:rowOff>165100</xdr:rowOff>
    </xdr:from>
    <xdr:ext cx="469900" cy="259080"/>
    <xdr:sp macro="" textlink="">
      <xdr:nvSpPr>
        <xdr:cNvPr id="628" name="【庁舎】&#10;一人当たり面積平均値テキスト"/>
        <xdr:cNvSpPr txBox="1"/>
      </xdr:nvSpPr>
      <xdr:spPr>
        <a:xfrm>
          <a:off x="22199600" y="17653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142240</xdr:rowOff>
    </xdr:from>
    <xdr:to xmlns:xdr="http://schemas.openxmlformats.org/drawingml/2006/spreadsheetDrawing">
      <xdr:col>116</xdr:col>
      <xdr:colOff>114300</xdr:colOff>
      <xdr:row>104</xdr:row>
      <xdr:rowOff>72390</xdr:rowOff>
    </xdr:to>
    <xdr:sp macro="" textlink="">
      <xdr:nvSpPr>
        <xdr:cNvPr id="629" name="フローチャート: 判断 628"/>
        <xdr:cNvSpPr/>
      </xdr:nvSpPr>
      <xdr:spPr>
        <a:xfrm>
          <a:off x="22110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103</xdr:row>
      <xdr:rowOff>132715</xdr:rowOff>
    </xdr:from>
    <xdr:to xmlns:xdr="http://schemas.openxmlformats.org/drawingml/2006/spreadsheetDrawing">
      <xdr:col>112</xdr:col>
      <xdr:colOff>38100</xdr:colOff>
      <xdr:row>104</xdr:row>
      <xdr:rowOff>63500</xdr:rowOff>
    </xdr:to>
    <xdr:sp macro="" textlink="">
      <xdr:nvSpPr>
        <xdr:cNvPr id="630" name="フローチャート: 判断 629"/>
        <xdr:cNvSpPr/>
      </xdr:nvSpPr>
      <xdr:spPr>
        <a:xfrm>
          <a:off x="21272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103</xdr:row>
      <xdr:rowOff>132715</xdr:rowOff>
    </xdr:from>
    <xdr:to xmlns:xdr="http://schemas.openxmlformats.org/drawingml/2006/spreadsheetDrawing">
      <xdr:col>107</xdr:col>
      <xdr:colOff>101600</xdr:colOff>
      <xdr:row>104</xdr:row>
      <xdr:rowOff>63500</xdr:rowOff>
    </xdr:to>
    <xdr:sp macro="" textlink="">
      <xdr:nvSpPr>
        <xdr:cNvPr id="631" name="フローチャート: 判断 630"/>
        <xdr:cNvSpPr/>
      </xdr:nvSpPr>
      <xdr:spPr>
        <a:xfrm>
          <a:off x="20383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103</xdr:row>
      <xdr:rowOff>155575</xdr:rowOff>
    </xdr:from>
    <xdr:to xmlns:xdr="http://schemas.openxmlformats.org/drawingml/2006/spreadsheetDrawing">
      <xdr:col>102</xdr:col>
      <xdr:colOff>165100</xdr:colOff>
      <xdr:row>104</xdr:row>
      <xdr:rowOff>86360</xdr:rowOff>
    </xdr:to>
    <xdr:sp macro="" textlink="">
      <xdr:nvSpPr>
        <xdr:cNvPr id="632" name="フローチャート: 判断 631"/>
        <xdr:cNvSpPr/>
      </xdr:nvSpPr>
      <xdr:spPr>
        <a:xfrm>
          <a:off x="19494500" y="1781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103</xdr:row>
      <xdr:rowOff>169545</xdr:rowOff>
    </xdr:from>
    <xdr:to xmlns:xdr="http://schemas.openxmlformats.org/drawingml/2006/spreadsheetDrawing">
      <xdr:col>98</xdr:col>
      <xdr:colOff>38100</xdr:colOff>
      <xdr:row>104</xdr:row>
      <xdr:rowOff>99695</xdr:rowOff>
    </xdr:to>
    <xdr:sp macro="" textlink="">
      <xdr:nvSpPr>
        <xdr:cNvPr id="633" name="フローチャート: 判断 632"/>
        <xdr:cNvSpPr/>
      </xdr:nvSpPr>
      <xdr:spPr>
        <a:xfrm>
          <a:off x="18605500" y="17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34" name="テキスト ボックス 6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35" name="テキスト ボックス 6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36" name="テキスト ボックス 6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37" name="テキスト ボックス 6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38" name="テキスト ボックス 6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25400</xdr:rowOff>
    </xdr:from>
    <xdr:to xmlns:xdr="http://schemas.openxmlformats.org/drawingml/2006/spreadsheetDrawing">
      <xdr:col>116</xdr:col>
      <xdr:colOff>114300</xdr:colOff>
      <xdr:row>104</xdr:row>
      <xdr:rowOff>127000</xdr:rowOff>
    </xdr:to>
    <xdr:sp macro="" textlink="">
      <xdr:nvSpPr>
        <xdr:cNvPr id="639" name="楕円 638"/>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3810</xdr:rowOff>
    </xdr:from>
    <xdr:ext cx="469900" cy="259080"/>
    <xdr:sp macro="" textlink="">
      <xdr:nvSpPr>
        <xdr:cNvPr id="640" name="【庁舎】&#10;一人当たり面積該当値テキスト"/>
        <xdr:cNvSpPr txBox="1"/>
      </xdr:nvSpPr>
      <xdr:spPr>
        <a:xfrm>
          <a:off x="22199600" y="17834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29845</xdr:rowOff>
    </xdr:from>
    <xdr:to xmlns:xdr="http://schemas.openxmlformats.org/drawingml/2006/spreadsheetDrawing">
      <xdr:col>112</xdr:col>
      <xdr:colOff>38100</xdr:colOff>
      <xdr:row>104</xdr:row>
      <xdr:rowOff>132080</xdr:rowOff>
    </xdr:to>
    <xdr:sp macro="" textlink="">
      <xdr:nvSpPr>
        <xdr:cNvPr id="641" name="楕円 640"/>
        <xdr:cNvSpPr/>
      </xdr:nvSpPr>
      <xdr:spPr>
        <a:xfrm>
          <a:off x="21272500" y="1786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76200</xdr:rowOff>
    </xdr:from>
    <xdr:to xmlns:xdr="http://schemas.openxmlformats.org/drawingml/2006/spreadsheetDrawing">
      <xdr:col>116</xdr:col>
      <xdr:colOff>63500</xdr:colOff>
      <xdr:row>104</xdr:row>
      <xdr:rowOff>80645</xdr:rowOff>
    </xdr:to>
    <xdr:cxnSp macro="">
      <xdr:nvCxnSpPr>
        <xdr:cNvPr id="642" name="直線コネクタ 641"/>
        <xdr:cNvCxnSpPr/>
      </xdr:nvCxnSpPr>
      <xdr:spPr>
        <a:xfrm flipV="1">
          <a:off x="21323300" y="179070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29845</xdr:rowOff>
    </xdr:from>
    <xdr:to xmlns:xdr="http://schemas.openxmlformats.org/drawingml/2006/spreadsheetDrawing">
      <xdr:col>107</xdr:col>
      <xdr:colOff>101600</xdr:colOff>
      <xdr:row>104</xdr:row>
      <xdr:rowOff>132080</xdr:rowOff>
    </xdr:to>
    <xdr:sp macro="" textlink="">
      <xdr:nvSpPr>
        <xdr:cNvPr id="643" name="楕円 642"/>
        <xdr:cNvSpPr/>
      </xdr:nvSpPr>
      <xdr:spPr>
        <a:xfrm>
          <a:off x="20383500" y="1786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80645</xdr:rowOff>
    </xdr:from>
    <xdr:to xmlns:xdr="http://schemas.openxmlformats.org/drawingml/2006/spreadsheetDrawing">
      <xdr:col>111</xdr:col>
      <xdr:colOff>177800</xdr:colOff>
      <xdr:row>104</xdr:row>
      <xdr:rowOff>80645</xdr:rowOff>
    </xdr:to>
    <xdr:cxnSp macro="">
      <xdr:nvCxnSpPr>
        <xdr:cNvPr id="644" name="直線コネクタ 643"/>
        <xdr:cNvCxnSpPr/>
      </xdr:nvCxnSpPr>
      <xdr:spPr>
        <a:xfrm>
          <a:off x="20434300" y="179114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34290</xdr:rowOff>
    </xdr:from>
    <xdr:to xmlns:xdr="http://schemas.openxmlformats.org/drawingml/2006/spreadsheetDrawing">
      <xdr:col>102</xdr:col>
      <xdr:colOff>165100</xdr:colOff>
      <xdr:row>104</xdr:row>
      <xdr:rowOff>135890</xdr:rowOff>
    </xdr:to>
    <xdr:sp macro="" textlink="">
      <xdr:nvSpPr>
        <xdr:cNvPr id="645" name="楕円 644"/>
        <xdr:cNvSpPr/>
      </xdr:nvSpPr>
      <xdr:spPr>
        <a:xfrm>
          <a:off x="19494500" y="178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80645</xdr:rowOff>
    </xdr:from>
    <xdr:to xmlns:xdr="http://schemas.openxmlformats.org/drawingml/2006/spreadsheetDrawing">
      <xdr:col>107</xdr:col>
      <xdr:colOff>50800</xdr:colOff>
      <xdr:row>104</xdr:row>
      <xdr:rowOff>85090</xdr:rowOff>
    </xdr:to>
    <xdr:cxnSp macro="">
      <xdr:nvCxnSpPr>
        <xdr:cNvPr id="646" name="直線コネクタ 645"/>
        <xdr:cNvCxnSpPr/>
      </xdr:nvCxnSpPr>
      <xdr:spPr>
        <a:xfrm flipV="1">
          <a:off x="19545300" y="179114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34290</xdr:rowOff>
    </xdr:from>
    <xdr:to xmlns:xdr="http://schemas.openxmlformats.org/drawingml/2006/spreadsheetDrawing">
      <xdr:col>98</xdr:col>
      <xdr:colOff>38100</xdr:colOff>
      <xdr:row>104</xdr:row>
      <xdr:rowOff>135890</xdr:rowOff>
    </xdr:to>
    <xdr:sp macro="" textlink="">
      <xdr:nvSpPr>
        <xdr:cNvPr id="647" name="楕円 646"/>
        <xdr:cNvSpPr/>
      </xdr:nvSpPr>
      <xdr:spPr>
        <a:xfrm>
          <a:off x="18605500" y="178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85090</xdr:rowOff>
    </xdr:from>
    <xdr:to xmlns:xdr="http://schemas.openxmlformats.org/drawingml/2006/spreadsheetDrawing">
      <xdr:col>102</xdr:col>
      <xdr:colOff>114300</xdr:colOff>
      <xdr:row>104</xdr:row>
      <xdr:rowOff>85090</xdr:rowOff>
    </xdr:to>
    <xdr:cxnSp macro="">
      <xdr:nvCxnSpPr>
        <xdr:cNvPr id="648" name="直線コネクタ 647"/>
        <xdr:cNvCxnSpPr/>
      </xdr:nvCxnSpPr>
      <xdr:spPr>
        <a:xfrm>
          <a:off x="18656300" y="17915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102</xdr:row>
      <xdr:rowOff>79375</xdr:rowOff>
    </xdr:from>
    <xdr:ext cx="469900" cy="258445"/>
    <xdr:sp macro="" textlink="">
      <xdr:nvSpPr>
        <xdr:cNvPr id="649" name="n_1aveValue【庁舎】&#10;一人当たり面積"/>
        <xdr:cNvSpPr txBox="1"/>
      </xdr:nvSpPr>
      <xdr:spPr>
        <a:xfrm>
          <a:off x="21075650" y="17567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79375</xdr:rowOff>
    </xdr:from>
    <xdr:ext cx="467360" cy="258445"/>
    <xdr:sp macro="" textlink="">
      <xdr:nvSpPr>
        <xdr:cNvPr id="650" name="n_2aveValue【庁舎】&#10;一人当たり面積"/>
        <xdr:cNvSpPr txBox="1"/>
      </xdr:nvSpPr>
      <xdr:spPr>
        <a:xfrm>
          <a:off x="20199350" y="175672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102235</xdr:rowOff>
    </xdr:from>
    <xdr:ext cx="467360" cy="258445"/>
    <xdr:sp macro="" textlink="">
      <xdr:nvSpPr>
        <xdr:cNvPr id="651" name="n_3aveValue【庁舎】&#10;一人当たり面積"/>
        <xdr:cNvSpPr txBox="1"/>
      </xdr:nvSpPr>
      <xdr:spPr>
        <a:xfrm>
          <a:off x="19310350" y="175901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116205</xdr:rowOff>
    </xdr:from>
    <xdr:ext cx="467360" cy="259080"/>
    <xdr:sp macro="" textlink="">
      <xdr:nvSpPr>
        <xdr:cNvPr id="652" name="n_4aveValue【庁舎】&#10;一人当たり面積"/>
        <xdr:cNvSpPr txBox="1"/>
      </xdr:nvSpPr>
      <xdr:spPr>
        <a:xfrm>
          <a:off x="18421350" y="176041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122555</xdr:rowOff>
    </xdr:from>
    <xdr:ext cx="469900" cy="256540"/>
    <xdr:sp macro="" textlink="">
      <xdr:nvSpPr>
        <xdr:cNvPr id="653" name="n_1mainValue【庁舎】&#10;一人当たり面積"/>
        <xdr:cNvSpPr txBox="1"/>
      </xdr:nvSpPr>
      <xdr:spPr>
        <a:xfrm>
          <a:off x="21075650" y="179533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122555</xdr:rowOff>
    </xdr:from>
    <xdr:ext cx="467360" cy="256540"/>
    <xdr:sp macro="" textlink="">
      <xdr:nvSpPr>
        <xdr:cNvPr id="654" name="n_2mainValue【庁舎】&#10;一人当たり面積"/>
        <xdr:cNvSpPr txBox="1"/>
      </xdr:nvSpPr>
      <xdr:spPr>
        <a:xfrm>
          <a:off x="20199350" y="179533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127000</xdr:rowOff>
    </xdr:from>
    <xdr:ext cx="467360" cy="259080"/>
    <xdr:sp macro="" textlink="">
      <xdr:nvSpPr>
        <xdr:cNvPr id="655" name="n_3mainValue【庁舎】&#10;一人当たり面積"/>
        <xdr:cNvSpPr txBox="1"/>
      </xdr:nvSpPr>
      <xdr:spPr>
        <a:xfrm>
          <a:off x="19310350" y="17957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127000</xdr:rowOff>
    </xdr:from>
    <xdr:ext cx="467360" cy="259080"/>
    <xdr:sp macro="" textlink="">
      <xdr:nvSpPr>
        <xdr:cNvPr id="656" name="n_4mainValue【庁舎】&#10;一人当たり面積"/>
        <xdr:cNvSpPr txBox="1"/>
      </xdr:nvSpPr>
      <xdr:spPr>
        <a:xfrm>
          <a:off x="18421350" y="17957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14.15</a:t>
          </a:r>
          <a:r>
            <a:rPr kumimoji="1" lang="ja-JP" altLang="ja-JP" sz="1300">
              <a:solidFill>
                <a:schemeClr val="dk1"/>
              </a:solidFill>
              <a:effectLst/>
              <a:latin typeface="ＭＳ Ｐゴシック"/>
              <a:ea typeface="ＭＳ Ｐゴシック"/>
              <a:cs typeface="+mn-cs"/>
            </a:rPr>
            <a:t>㎢に約</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万人が居住している、極めて人口密度が高い本市の特性を反映して、庁舎、図書館、福祉施設及び消防施設の一人当たり面積等は類似団体を下回っている。体育館・プールの一人当たり面積については、総合スポーツセンターを平成</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年度に供用開始したため、類似団体内で比較しても高い数値となっている。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r>
          <a:r>
            <a:rPr kumimoji="1" lang="ja-JP" altLang="ja-JP" sz="1300">
              <a:solidFill>
                <a:schemeClr val="dk1"/>
              </a:solidFill>
              <a:effectLst/>
              <a:latin typeface="ＭＳ Ｐゴシック"/>
              <a:ea typeface="ＭＳ Ｐゴシック"/>
              <a:cs typeface="+mn-cs"/>
            </a:rPr>
            <a:t>福祉施設（老人福祉センターナギの木苑）の有形固定資産減価償却率が高い数値を示しており、老朽化が進んでいる。今後は、施設のあり方も含めて対応を検討していく。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73660</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723900" y="416560"/>
          <a:ext cx="1270000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105410</xdr:rowOff>
    </xdr:to>
    <xdr:sp macro="" textlink="">
      <xdr:nvSpPr>
        <xdr:cNvPr id="3" name="正方形/長方形 2"/>
        <xdr:cNvSpPr/>
      </xdr:nvSpPr>
      <xdr:spPr>
        <a:xfrm>
          <a:off x="20193000" y="40386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20218400" y="42989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20243800" y="454660"/>
          <a:ext cx="382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105410</xdr:rowOff>
    </xdr:to>
    <xdr:sp macro="" textlink="">
      <xdr:nvSpPr>
        <xdr:cNvPr id="6" name="正方形/長方形 5"/>
        <xdr:cNvSpPr/>
      </xdr:nvSpPr>
      <xdr:spPr>
        <a:xfrm>
          <a:off x="17399000" y="40386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7424400" y="42989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7449800" y="45466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5080</xdr:rowOff>
    </xdr:from>
    <xdr:to xmlns:xdr="http://schemas.openxmlformats.org/drawingml/2006/spreadsheetDrawing">
      <xdr:col>50</xdr:col>
      <xdr:colOff>0</xdr:colOff>
      <xdr:row>17</xdr:row>
      <xdr:rowOff>49530</xdr:rowOff>
    </xdr:to>
    <xdr:sp macro="" textlink="">
      <xdr:nvSpPr>
        <xdr:cNvPr id="9" name="正方形/長方形 8"/>
        <xdr:cNvSpPr/>
      </xdr:nvSpPr>
      <xdr:spPr>
        <a:xfrm>
          <a:off x="817245" y="1205230"/>
          <a:ext cx="966025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952500" y="123698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36830</xdr:rowOff>
    </xdr:from>
    <xdr:to xmlns:xdr="http://schemas.openxmlformats.org/drawingml/2006/spreadsheetDrawing">
      <xdr:col>16</xdr:col>
      <xdr:colOff>188595</xdr:colOff>
      <xdr:row>17</xdr:row>
      <xdr:rowOff>36830</xdr:rowOff>
    </xdr:to>
    <xdr:sp macro="" textlink="">
      <xdr:nvSpPr>
        <xdr:cNvPr id="11" name="正方形/長方形 10"/>
        <xdr:cNvSpPr/>
      </xdr:nvSpPr>
      <xdr:spPr>
        <a:xfrm>
          <a:off x="2284095" y="1236980"/>
          <a:ext cx="12573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112,241
111,046
14.15
40,436,751
39,045,254
1,169,502
21,304,903
24,097,019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619500" y="123698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5143500" y="125603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7175500" y="125603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8509000" y="125603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5143500" y="2094230"/>
          <a:ext cx="20320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7239000" y="2094230"/>
          <a:ext cx="3427095"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5080</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10718800" y="1205230"/>
          <a:ext cx="14351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67945</xdr:rowOff>
    </xdr:from>
    <xdr:to xmlns:xdr="http://schemas.openxmlformats.org/drawingml/2006/spreadsheetDrawing">
      <xdr:col>58</xdr:col>
      <xdr:colOff>69850</xdr:colOff>
      <xdr:row>8</xdr:row>
      <xdr:rowOff>148590</xdr:rowOff>
    </xdr:to>
    <xdr:sp macro="" textlink="">
      <xdr:nvSpPr>
        <xdr:cNvPr id="19" name="正方形/長方形 18"/>
        <xdr:cNvSpPr/>
      </xdr:nvSpPr>
      <xdr:spPr>
        <a:xfrm>
          <a:off x="10953750" y="126809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161290</xdr:rowOff>
    </xdr:from>
    <xdr:to xmlns:xdr="http://schemas.openxmlformats.org/drawingml/2006/spreadsheetDrawing">
      <xdr:col>58</xdr:col>
      <xdr:colOff>69850</xdr:colOff>
      <xdr:row>10</xdr:row>
      <xdr:rowOff>73660</xdr:rowOff>
    </xdr:to>
    <xdr:sp macro="" textlink="">
      <xdr:nvSpPr>
        <xdr:cNvPr id="20" name="正方形/長方形 19"/>
        <xdr:cNvSpPr/>
      </xdr:nvSpPr>
      <xdr:spPr>
        <a:xfrm>
          <a:off x="10953750" y="15328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148590</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10953750" y="1863090"/>
          <a:ext cx="127000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10795000" y="135509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123825</xdr:rowOff>
    </xdr:from>
    <xdr:to xmlns:xdr="http://schemas.openxmlformats.org/drawingml/2006/spreadsheetDrawing">
      <xdr:col>51</xdr:col>
      <xdr:colOff>188595</xdr:colOff>
      <xdr:row>11</xdr:row>
      <xdr:rowOff>92710</xdr:rowOff>
    </xdr:to>
    <xdr:cxnSp macro="">
      <xdr:nvCxnSpPr>
        <xdr:cNvPr id="23" name="直線コネクタ 22"/>
        <xdr:cNvCxnSpPr/>
      </xdr:nvCxnSpPr>
      <xdr:spPr>
        <a:xfrm>
          <a:off x="10875645" y="183832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123825</xdr:rowOff>
    </xdr:from>
    <xdr:to xmlns:xdr="http://schemas.openxmlformats.org/drawingml/2006/spreadsheetDrawing">
      <xdr:col>52</xdr:col>
      <xdr:colOff>69850</xdr:colOff>
      <xdr:row>10</xdr:row>
      <xdr:rowOff>123825</xdr:rowOff>
    </xdr:to>
    <xdr:cxnSp macro="">
      <xdr:nvCxnSpPr>
        <xdr:cNvPr id="24" name="直線コネクタ 23"/>
        <xdr:cNvCxnSpPr/>
      </xdr:nvCxnSpPr>
      <xdr:spPr>
        <a:xfrm>
          <a:off x="10795000" y="18383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158115</xdr:rowOff>
    </xdr:to>
    <xdr:cxnSp macro="">
      <xdr:nvCxnSpPr>
        <xdr:cNvPr id="25" name="直線コネクタ 24"/>
        <xdr:cNvCxnSpPr/>
      </xdr:nvCxnSpPr>
      <xdr:spPr>
        <a:xfrm flipV="1">
          <a:off x="10875645" y="20789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161290</xdr:rowOff>
    </xdr:from>
    <xdr:to xmlns:xdr="http://schemas.openxmlformats.org/drawingml/2006/spreadsheetDrawing">
      <xdr:col>52</xdr:col>
      <xdr:colOff>69850</xdr:colOff>
      <xdr:row>12</xdr:row>
      <xdr:rowOff>161290</xdr:rowOff>
    </xdr:to>
    <xdr:cxnSp macro="">
      <xdr:nvCxnSpPr>
        <xdr:cNvPr id="26" name="直線コネクタ 25"/>
        <xdr:cNvCxnSpPr/>
      </xdr:nvCxnSpPr>
      <xdr:spPr>
        <a:xfrm>
          <a:off x="10795000" y="221869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105410</xdr:rowOff>
    </xdr:from>
    <xdr:to xmlns:xdr="http://schemas.openxmlformats.org/drawingml/2006/spreadsheetDrawing">
      <xdr:col>52</xdr:col>
      <xdr:colOff>34925</xdr:colOff>
      <xdr:row>8</xdr:row>
      <xdr:rowOff>36830</xdr:rowOff>
    </xdr:to>
    <xdr:sp macro="" textlink="">
      <xdr:nvSpPr>
        <xdr:cNvPr id="27" name="楕円 26"/>
        <xdr:cNvSpPr/>
      </xdr:nvSpPr>
      <xdr:spPr>
        <a:xfrm>
          <a:off x="10829925" y="13055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129540</xdr:rowOff>
    </xdr:to>
    <xdr:sp macro="" textlink="">
      <xdr:nvSpPr>
        <xdr:cNvPr id="28" name="フローチャート: 判断 27"/>
        <xdr:cNvSpPr/>
      </xdr:nvSpPr>
      <xdr:spPr>
        <a:xfrm>
          <a:off x="10829925" y="1573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92710</xdr:rowOff>
    </xdr:from>
    <xdr:ext cx="8808085" cy="252730"/>
    <xdr:sp macro="" textlink="">
      <xdr:nvSpPr>
        <xdr:cNvPr id="29" name="テキスト ボックス 28"/>
        <xdr:cNvSpPr txBox="1"/>
      </xdr:nvSpPr>
      <xdr:spPr>
        <a:xfrm>
          <a:off x="762000" y="3007360"/>
          <a:ext cx="8808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5080</xdr:rowOff>
    </xdr:from>
    <xdr:ext cx="5755640" cy="253365"/>
    <xdr:sp macro="" textlink="">
      <xdr:nvSpPr>
        <xdr:cNvPr id="30" name="テキスト ボックス 29"/>
        <xdr:cNvSpPr txBox="1"/>
      </xdr:nvSpPr>
      <xdr:spPr>
        <a:xfrm>
          <a:off x="762000" y="3262630"/>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2360" cy="252730"/>
    <xdr:sp macro="" textlink="">
      <xdr:nvSpPr>
        <xdr:cNvPr id="31" name="テキスト ボックス 30"/>
        <xdr:cNvSpPr txBox="1"/>
      </xdr:nvSpPr>
      <xdr:spPr>
        <a:xfrm>
          <a:off x="762000" y="3515995"/>
          <a:ext cx="8722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59080"/>
    <xdr:sp macro="" textlink="">
      <xdr:nvSpPr>
        <xdr:cNvPr id="32" name="テキスト ボックス 31"/>
        <xdr:cNvSpPr txBox="1"/>
      </xdr:nvSpPr>
      <xdr:spPr>
        <a:xfrm>
          <a:off x="762000" y="3771900"/>
          <a:ext cx="5958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3240" cy="259080"/>
    <xdr:sp macro="" textlink="">
      <xdr:nvSpPr>
        <xdr:cNvPr id="33" name="テキスト ボックス 32"/>
        <xdr:cNvSpPr txBox="1"/>
      </xdr:nvSpPr>
      <xdr:spPr>
        <a:xfrm>
          <a:off x="762000" y="4025900"/>
          <a:ext cx="814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6650" cy="422910"/>
    <xdr:sp macro="" textlink="">
      <xdr:nvSpPr>
        <xdr:cNvPr id="34" name="テキスト ボックス 33"/>
        <xdr:cNvSpPr txBox="1"/>
      </xdr:nvSpPr>
      <xdr:spPr>
        <a:xfrm>
          <a:off x="762000" y="4279900"/>
          <a:ext cx="8756650" cy="422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1610" cy="255270"/>
    <xdr:sp macro="" textlink="">
      <xdr:nvSpPr>
        <xdr:cNvPr id="35" name="テキスト ボックス 34"/>
        <xdr:cNvSpPr txBox="1"/>
      </xdr:nvSpPr>
      <xdr:spPr>
        <a:xfrm>
          <a:off x="762000" y="4533900"/>
          <a:ext cx="1816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69365" cy="308610"/>
    <xdr:sp macro="" textlink="">
      <xdr:nvSpPr>
        <xdr:cNvPr id="37" name="テキスト ボックス 36"/>
        <xdr:cNvSpPr txBox="1"/>
      </xdr:nvSpPr>
      <xdr:spPr>
        <a:xfrm>
          <a:off x="1776730" y="5378450"/>
          <a:ext cx="126936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188595</xdr:colOff>
      <xdr:row>35</xdr:row>
      <xdr:rowOff>31750</xdr:rowOff>
    </xdr:to>
    <xdr:sp macro="" textlink="">
      <xdr:nvSpPr>
        <xdr:cNvPr id="47" name="正方形/長方形 46"/>
        <xdr:cNvSpPr/>
      </xdr:nvSpPr>
      <xdr:spPr>
        <a:xfrm>
          <a:off x="6032500" y="5778500"/>
          <a:ext cx="3795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188595</xdr:colOff>
      <xdr:row>47</xdr:row>
      <xdr:rowOff>69850</xdr:rowOff>
    </xdr:to>
    <xdr:sp macro="" textlink="" fLocksText="0">
      <xdr:nvSpPr>
        <xdr:cNvPr id="48" name="テキスト ボックス 47"/>
        <xdr:cNvSpPr txBox="1"/>
      </xdr:nvSpPr>
      <xdr:spPr>
        <a:xfrm>
          <a:off x="6159500" y="6096000"/>
          <a:ext cx="57638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住宅都市であり、大型事業所が少ないため、税収の多くを個人市民税に依存している。また、市域が狭いため、固定資産税による税収も少ない。このため、類似団体と比較すると、相対的に財政力指数が低くなる。</a:t>
          </a:r>
        </a:p>
        <a:p>
          <a:r>
            <a:rPr kumimoji="1" lang="ja-JP" altLang="en-US" sz="1300">
              <a:latin typeface="ＭＳ Ｐゴシック"/>
              <a:ea typeface="ＭＳ Ｐゴシック"/>
            </a:rPr>
            <a:t>　指数はここ数年横ばいであるが、単年度で見ると、前年度に比べ低下している（0.742→0.739）。主な要因は、高齢者保健福祉費の単位費用が増加したことや75歳以上人口の増等に伴う基準財政需要額の増によるものであ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7175"/>
    <xdr:sp macro="" textlink="">
      <xdr:nvSpPr>
        <xdr:cNvPr id="50" name="テキスト ボックス 49"/>
        <xdr:cNvSpPr txBox="1"/>
      </xdr:nvSpPr>
      <xdr:spPr>
        <a:xfrm>
          <a:off x="0" y="804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6540"/>
    <xdr:sp macro="" textlink="">
      <xdr:nvSpPr>
        <xdr:cNvPr id="56" name="テキスト ボックス 55"/>
        <xdr:cNvSpPr txBox="1"/>
      </xdr:nvSpPr>
      <xdr:spPr>
        <a:xfrm>
          <a:off x="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6540"/>
    <xdr:sp macro="" textlink="">
      <xdr:nvSpPr>
        <xdr:cNvPr id="58" name="テキスト ボックス 57"/>
        <xdr:cNvSpPr txBox="1"/>
      </xdr:nvSpPr>
      <xdr:spPr>
        <a:xfrm>
          <a:off x="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7175"/>
    <xdr:sp macro="" textlink="">
      <xdr:nvSpPr>
        <xdr:cNvPr id="62" name="テキスト ボックス 61"/>
        <xdr:cNvSpPr txBox="1"/>
      </xdr:nvSpPr>
      <xdr:spPr>
        <a:xfrm>
          <a:off x="0" y="598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7175"/>
    <xdr:sp macro="" textlink="">
      <xdr:nvSpPr>
        <xdr:cNvPr id="64" name="テキスト ボックス 63"/>
        <xdr:cNvSpPr txBox="1"/>
      </xdr:nvSpPr>
      <xdr:spPr>
        <a:xfrm>
          <a:off x="0" y="563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3810</xdr:rowOff>
    </xdr:from>
    <xdr:to xmlns:xdr="http://schemas.openxmlformats.org/drawingml/2006/spreadsheetDrawing">
      <xdr:col>23</xdr:col>
      <xdr:colOff>133350</xdr:colOff>
      <xdr:row>45</xdr:row>
      <xdr:rowOff>10795</xdr:rowOff>
    </xdr:to>
    <xdr:cxnSp macro="">
      <xdr:nvCxnSpPr>
        <xdr:cNvPr id="66" name="直線コネクタ 65"/>
        <xdr:cNvCxnSpPr/>
      </xdr:nvCxnSpPr>
      <xdr:spPr>
        <a:xfrm flipV="1">
          <a:off x="4953000" y="6347460"/>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154940</xdr:rowOff>
    </xdr:from>
    <xdr:ext cx="762000" cy="256540"/>
    <xdr:sp macro="" textlink="">
      <xdr:nvSpPr>
        <xdr:cNvPr id="67" name="財政力最小値テキスト"/>
        <xdr:cNvSpPr txBox="1"/>
      </xdr:nvSpPr>
      <xdr:spPr>
        <a:xfrm>
          <a:off x="5041900" y="7698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10795</xdr:rowOff>
    </xdr:from>
    <xdr:to xmlns:xdr="http://schemas.openxmlformats.org/drawingml/2006/spreadsheetDrawing">
      <xdr:col>24</xdr:col>
      <xdr:colOff>12700</xdr:colOff>
      <xdr:row>45</xdr:row>
      <xdr:rowOff>10795</xdr:rowOff>
    </xdr:to>
    <xdr:cxnSp macro="">
      <xdr:nvCxnSpPr>
        <xdr:cNvPr id="68" name="直線コネクタ 67"/>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90170</xdr:rowOff>
    </xdr:from>
    <xdr:ext cx="762000" cy="254635"/>
    <xdr:sp macro="" textlink="">
      <xdr:nvSpPr>
        <xdr:cNvPr id="69" name="財政力最大値テキスト"/>
        <xdr:cNvSpPr txBox="1"/>
      </xdr:nvSpPr>
      <xdr:spPr>
        <a:xfrm>
          <a:off x="5041900" y="60909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3810</xdr:rowOff>
    </xdr:from>
    <xdr:to xmlns:xdr="http://schemas.openxmlformats.org/drawingml/2006/spreadsheetDrawing">
      <xdr:col>24</xdr:col>
      <xdr:colOff>12700</xdr:colOff>
      <xdr:row>37</xdr:row>
      <xdr:rowOff>3810</xdr:rowOff>
    </xdr:to>
    <xdr:cxnSp macro="">
      <xdr:nvCxnSpPr>
        <xdr:cNvPr id="70" name="直線コネクタ 69"/>
        <xdr:cNvCxnSpPr/>
      </xdr:nvCxnSpPr>
      <xdr:spPr>
        <a:xfrm>
          <a:off x="4864100" y="634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42545</xdr:rowOff>
    </xdr:from>
    <xdr:to xmlns:xdr="http://schemas.openxmlformats.org/drawingml/2006/spreadsheetDrawing">
      <xdr:col>23</xdr:col>
      <xdr:colOff>133350</xdr:colOff>
      <xdr:row>42</xdr:row>
      <xdr:rowOff>76835</xdr:rowOff>
    </xdr:to>
    <xdr:cxnSp macro="">
      <xdr:nvCxnSpPr>
        <xdr:cNvPr id="71" name="直線コネクタ 70"/>
        <xdr:cNvCxnSpPr/>
      </xdr:nvCxnSpPr>
      <xdr:spPr>
        <a:xfrm>
          <a:off x="4114800" y="72434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25400</xdr:rowOff>
    </xdr:from>
    <xdr:ext cx="762000" cy="259080"/>
    <xdr:sp macro="" textlink="">
      <xdr:nvSpPr>
        <xdr:cNvPr id="72" name="財政力平均値テキスト"/>
        <xdr:cNvSpPr txBox="1"/>
      </xdr:nvSpPr>
      <xdr:spPr>
        <a:xfrm>
          <a:off x="5041900" y="705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8890</xdr:rowOff>
    </xdr:from>
    <xdr:to xmlns:xdr="http://schemas.openxmlformats.org/drawingml/2006/spreadsheetDrawing">
      <xdr:col>23</xdr:col>
      <xdr:colOff>184150</xdr:colOff>
      <xdr:row>42</xdr:row>
      <xdr:rowOff>110490</xdr:rowOff>
    </xdr:to>
    <xdr:sp macro="" textlink="">
      <xdr:nvSpPr>
        <xdr:cNvPr id="73" name="フローチャート: 判断 72"/>
        <xdr:cNvSpPr/>
      </xdr:nvSpPr>
      <xdr:spPr>
        <a:xfrm>
          <a:off x="49022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25400</xdr:rowOff>
    </xdr:from>
    <xdr:to xmlns:xdr="http://schemas.openxmlformats.org/drawingml/2006/spreadsheetDrawing">
      <xdr:col>19</xdr:col>
      <xdr:colOff>133350</xdr:colOff>
      <xdr:row>42</xdr:row>
      <xdr:rowOff>42545</xdr:rowOff>
    </xdr:to>
    <xdr:cxnSp macro="">
      <xdr:nvCxnSpPr>
        <xdr:cNvPr id="74" name="直線コネクタ 73"/>
        <xdr:cNvCxnSpPr/>
      </xdr:nvCxnSpPr>
      <xdr:spPr>
        <a:xfrm>
          <a:off x="3225800" y="72263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163195</xdr:rowOff>
    </xdr:from>
    <xdr:to xmlns:xdr="http://schemas.openxmlformats.org/drawingml/2006/spreadsheetDrawing">
      <xdr:col>19</xdr:col>
      <xdr:colOff>184150</xdr:colOff>
      <xdr:row>42</xdr:row>
      <xdr:rowOff>93345</xdr:rowOff>
    </xdr:to>
    <xdr:sp macro="" textlink="">
      <xdr:nvSpPr>
        <xdr:cNvPr id="75" name="フローチャート: 判断 74"/>
        <xdr:cNvSpPr/>
      </xdr:nvSpPr>
      <xdr:spPr>
        <a:xfrm>
          <a:off x="4064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78105</xdr:rowOff>
    </xdr:from>
    <xdr:ext cx="736600" cy="256540"/>
    <xdr:sp macro="" textlink="">
      <xdr:nvSpPr>
        <xdr:cNvPr id="76" name="テキスト ボックス 75"/>
        <xdr:cNvSpPr txBox="1"/>
      </xdr:nvSpPr>
      <xdr:spPr>
        <a:xfrm>
          <a:off x="3733800" y="727900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25400</xdr:rowOff>
    </xdr:from>
    <xdr:to xmlns:xdr="http://schemas.openxmlformats.org/drawingml/2006/spreadsheetDrawing">
      <xdr:col>15</xdr:col>
      <xdr:colOff>82550</xdr:colOff>
      <xdr:row>42</xdr:row>
      <xdr:rowOff>25400</xdr:rowOff>
    </xdr:to>
    <xdr:cxnSp macro="">
      <xdr:nvCxnSpPr>
        <xdr:cNvPr id="77" name="直線コネクタ 76"/>
        <xdr:cNvCxnSpPr/>
      </xdr:nvCxnSpPr>
      <xdr:spPr>
        <a:xfrm>
          <a:off x="2336800" y="7226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128905</xdr:rowOff>
    </xdr:from>
    <xdr:to xmlns:xdr="http://schemas.openxmlformats.org/drawingml/2006/spreadsheetDrawing">
      <xdr:col>15</xdr:col>
      <xdr:colOff>133350</xdr:colOff>
      <xdr:row>42</xdr:row>
      <xdr:rowOff>59055</xdr:rowOff>
    </xdr:to>
    <xdr:sp macro="" textlink="">
      <xdr:nvSpPr>
        <xdr:cNvPr id="78" name="フローチャート: 判断 77"/>
        <xdr:cNvSpPr/>
      </xdr:nvSpPr>
      <xdr:spPr>
        <a:xfrm>
          <a:off x="3175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69215</xdr:rowOff>
    </xdr:from>
    <xdr:ext cx="758825" cy="257175"/>
    <xdr:sp macro="" textlink="">
      <xdr:nvSpPr>
        <xdr:cNvPr id="79" name="テキスト ボックス 78"/>
        <xdr:cNvSpPr txBox="1"/>
      </xdr:nvSpPr>
      <xdr:spPr>
        <a:xfrm>
          <a:off x="2844800" y="692721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42</xdr:row>
      <xdr:rowOff>25400</xdr:rowOff>
    </xdr:from>
    <xdr:to xmlns:xdr="http://schemas.openxmlformats.org/drawingml/2006/spreadsheetDrawing">
      <xdr:col>11</xdr:col>
      <xdr:colOff>31750</xdr:colOff>
      <xdr:row>42</xdr:row>
      <xdr:rowOff>42545</xdr:rowOff>
    </xdr:to>
    <xdr:cxnSp macro="">
      <xdr:nvCxnSpPr>
        <xdr:cNvPr id="80" name="直線コネクタ 79"/>
        <xdr:cNvCxnSpPr/>
      </xdr:nvCxnSpPr>
      <xdr:spPr>
        <a:xfrm flipV="1">
          <a:off x="1445895" y="7226300"/>
          <a:ext cx="89090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94615</xdr:rowOff>
    </xdr:from>
    <xdr:to xmlns:xdr="http://schemas.openxmlformats.org/drawingml/2006/spreadsheetDrawing">
      <xdr:col>11</xdr:col>
      <xdr:colOff>82550</xdr:colOff>
      <xdr:row>42</xdr:row>
      <xdr:rowOff>24765</xdr:rowOff>
    </xdr:to>
    <xdr:sp macro="" textlink="">
      <xdr:nvSpPr>
        <xdr:cNvPr id="81" name="フローチャート: 判断 80"/>
        <xdr:cNvSpPr/>
      </xdr:nvSpPr>
      <xdr:spPr>
        <a:xfrm>
          <a:off x="2284095" y="71240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34925</xdr:rowOff>
    </xdr:from>
    <xdr:ext cx="762000" cy="257175"/>
    <xdr:sp macro="" textlink="">
      <xdr:nvSpPr>
        <xdr:cNvPr id="82" name="テキスト ボックス 81"/>
        <xdr:cNvSpPr txBox="1"/>
      </xdr:nvSpPr>
      <xdr:spPr>
        <a:xfrm>
          <a:off x="1955800" y="6892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94615</xdr:rowOff>
    </xdr:from>
    <xdr:to xmlns:xdr="http://schemas.openxmlformats.org/drawingml/2006/spreadsheetDrawing">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34925</xdr:rowOff>
    </xdr:from>
    <xdr:ext cx="758825" cy="257175"/>
    <xdr:sp macro="" textlink="">
      <xdr:nvSpPr>
        <xdr:cNvPr id="84" name="テキスト ボックス 83"/>
        <xdr:cNvSpPr txBox="1"/>
      </xdr:nvSpPr>
      <xdr:spPr>
        <a:xfrm>
          <a:off x="1066800" y="689292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7175"/>
    <xdr:sp macro="" textlink="">
      <xdr:nvSpPr>
        <xdr:cNvPr id="85" name="テキスト ボックス 84"/>
        <xdr:cNvSpPr txBox="1"/>
      </xdr:nvSpPr>
      <xdr:spPr>
        <a:xfrm>
          <a:off x="4737100" y="818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7175"/>
    <xdr:sp macro="" textlink="">
      <xdr:nvSpPr>
        <xdr:cNvPr id="86" name="テキスト ボックス 85"/>
        <xdr:cNvSpPr txBox="1"/>
      </xdr:nvSpPr>
      <xdr:spPr>
        <a:xfrm>
          <a:off x="3898900" y="818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58825" cy="257175"/>
    <xdr:sp macro="" textlink="">
      <xdr:nvSpPr>
        <xdr:cNvPr id="87" name="テキスト ボックス 86"/>
        <xdr:cNvSpPr txBox="1"/>
      </xdr:nvSpPr>
      <xdr:spPr>
        <a:xfrm>
          <a:off x="3009900" y="81889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7175"/>
    <xdr:sp macro="" textlink="">
      <xdr:nvSpPr>
        <xdr:cNvPr id="88" name="テキスト ボックス 87"/>
        <xdr:cNvSpPr txBox="1"/>
      </xdr:nvSpPr>
      <xdr:spPr>
        <a:xfrm>
          <a:off x="2120900" y="818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7175"/>
    <xdr:sp macro="" textlink="">
      <xdr:nvSpPr>
        <xdr:cNvPr id="89" name="テキスト ボックス 88"/>
        <xdr:cNvSpPr txBox="1"/>
      </xdr:nvSpPr>
      <xdr:spPr>
        <a:xfrm>
          <a:off x="1231900" y="818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26035</xdr:rowOff>
    </xdr:from>
    <xdr:to xmlns:xdr="http://schemas.openxmlformats.org/drawingml/2006/spreadsheetDrawing">
      <xdr:col>23</xdr:col>
      <xdr:colOff>184150</xdr:colOff>
      <xdr:row>42</xdr:row>
      <xdr:rowOff>127635</xdr:rowOff>
    </xdr:to>
    <xdr:sp macro="" textlink="">
      <xdr:nvSpPr>
        <xdr:cNvPr id="90" name="楕円 89"/>
        <xdr:cNvSpPr/>
      </xdr:nvSpPr>
      <xdr:spPr>
        <a:xfrm>
          <a:off x="4902200" y="72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169545</xdr:rowOff>
    </xdr:from>
    <xdr:ext cx="762000" cy="254635"/>
    <xdr:sp macro="" textlink="">
      <xdr:nvSpPr>
        <xdr:cNvPr id="91" name="財政力該当値テキスト"/>
        <xdr:cNvSpPr txBox="1"/>
      </xdr:nvSpPr>
      <xdr:spPr>
        <a:xfrm>
          <a:off x="5041900" y="71989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163195</xdr:rowOff>
    </xdr:from>
    <xdr:to xmlns:xdr="http://schemas.openxmlformats.org/drawingml/2006/spreadsheetDrawing">
      <xdr:col>19</xdr:col>
      <xdr:colOff>184150</xdr:colOff>
      <xdr:row>42</xdr:row>
      <xdr:rowOff>93345</xdr:rowOff>
    </xdr:to>
    <xdr:sp macro="" textlink="">
      <xdr:nvSpPr>
        <xdr:cNvPr id="92" name="楕円 91"/>
        <xdr:cNvSpPr/>
      </xdr:nvSpPr>
      <xdr:spPr>
        <a:xfrm>
          <a:off x="4064000" y="71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103505</xdr:rowOff>
    </xdr:from>
    <xdr:ext cx="736600" cy="259080"/>
    <xdr:sp macro="" textlink="">
      <xdr:nvSpPr>
        <xdr:cNvPr id="93" name="テキスト ボックス 92"/>
        <xdr:cNvSpPr txBox="1"/>
      </xdr:nvSpPr>
      <xdr:spPr>
        <a:xfrm>
          <a:off x="3733800" y="6961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58825" cy="259080"/>
    <xdr:sp macro="" textlink="">
      <xdr:nvSpPr>
        <xdr:cNvPr id="95" name="テキスト ボックス 94"/>
        <xdr:cNvSpPr txBox="1"/>
      </xdr:nvSpPr>
      <xdr:spPr>
        <a:xfrm>
          <a:off x="2844800" y="7261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41</xdr:row>
      <xdr:rowOff>146050</xdr:rowOff>
    </xdr:from>
    <xdr:to xmlns:xdr="http://schemas.openxmlformats.org/drawingml/2006/spreadsheetDrawing">
      <xdr:col>11</xdr:col>
      <xdr:colOff>82550</xdr:colOff>
      <xdr:row>42</xdr:row>
      <xdr:rowOff>76200</xdr:rowOff>
    </xdr:to>
    <xdr:sp macro="" textlink="">
      <xdr:nvSpPr>
        <xdr:cNvPr id="96" name="楕円 95"/>
        <xdr:cNvSpPr/>
      </xdr:nvSpPr>
      <xdr:spPr>
        <a:xfrm>
          <a:off x="2284095" y="717550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97" name="テキスト ボックス 96"/>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163195</xdr:rowOff>
    </xdr:from>
    <xdr:to xmlns:xdr="http://schemas.openxmlformats.org/drawingml/2006/spreadsheetDrawing">
      <xdr:col>7</xdr:col>
      <xdr:colOff>31750</xdr:colOff>
      <xdr:row>42</xdr:row>
      <xdr:rowOff>93345</xdr:rowOff>
    </xdr:to>
    <xdr:sp macro="" textlink="">
      <xdr:nvSpPr>
        <xdr:cNvPr id="98" name="楕円 97"/>
        <xdr:cNvSpPr/>
      </xdr:nvSpPr>
      <xdr:spPr>
        <a:xfrm>
          <a:off x="1397000" y="71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78105</xdr:rowOff>
    </xdr:from>
    <xdr:ext cx="758825" cy="256540"/>
    <xdr:sp macro="" textlink="">
      <xdr:nvSpPr>
        <xdr:cNvPr id="99" name="テキスト ボックス 98"/>
        <xdr:cNvSpPr txBox="1"/>
      </xdr:nvSpPr>
      <xdr:spPr>
        <a:xfrm>
          <a:off x="1066800" y="727900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101" name="テキスト ボックス 100"/>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102" name="テキスト ボックス 101"/>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188595</xdr:colOff>
      <xdr:row>57</xdr:row>
      <xdr:rowOff>69850</xdr:rowOff>
    </xdr:to>
    <xdr:sp macro="" textlink="">
      <xdr:nvSpPr>
        <xdr:cNvPr id="111" name="正方形/長方形 110"/>
        <xdr:cNvSpPr/>
      </xdr:nvSpPr>
      <xdr:spPr>
        <a:xfrm>
          <a:off x="6032500" y="9588500"/>
          <a:ext cx="3795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188595</xdr:colOff>
      <xdr:row>69</xdr:row>
      <xdr:rowOff>107950</xdr:rowOff>
    </xdr:to>
    <xdr:sp macro="" textlink="" fLocksText="0">
      <xdr:nvSpPr>
        <xdr:cNvPr id="112" name="テキスト ボックス 111"/>
        <xdr:cNvSpPr txBox="1"/>
      </xdr:nvSpPr>
      <xdr:spPr>
        <a:xfrm>
          <a:off x="6159500" y="9906000"/>
          <a:ext cx="57638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歳入においては、臨時財政対策債が減になったものの、地方税や地方交付税が増になったことにより、経常的一般財源等は61,196千円の増となった。</a:t>
          </a:r>
        </a:p>
        <a:p>
          <a:r>
            <a:rPr kumimoji="1" lang="ja-JP" altLang="en-US" sz="1300">
              <a:latin typeface="ＭＳ Ｐゴシック"/>
              <a:ea typeface="ＭＳ Ｐゴシック"/>
            </a:rPr>
            <a:t>　歳出においては、障害児通所給付事業費等の増による扶助費の増、福岡都市圏南部環境事業費の増等による補助費等の増に伴い、経常一般財源充当経費が367,104千円の増となった。</a:t>
          </a:r>
        </a:p>
        <a:p>
          <a:r>
            <a:rPr kumimoji="1" lang="ja-JP" altLang="en-US" sz="1300">
              <a:latin typeface="ＭＳ Ｐゴシック"/>
              <a:ea typeface="ＭＳ Ｐゴシック"/>
            </a:rPr>
            <a:t>　歳入の増を歳出の増が上回るため、経常収支比率は1.5ポイント悪化した。</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5" name="テキスト ボックス 114"/>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7175"/>
    <xdr:sp macro="" textlink="">
      <xdr:nvSpPr>
        <xdr:cNvPr id="119" name="テキスト ボックス 118"/>
        <xdr:cNvSpPr txBox="1"/>
      </xdr:nvSpPr>
      <xdr:spPr>
        <a:xfrm>
          <a:off x="0" y="1089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4635"/>
    <xdr:sp macro="" textlink="">
      <xdr:nvSpPr>
        <xdr:cNvPr id="121" name="テキスト ボックス 120"/>
        <xdr:cNvSpPr txBox="1"/>
      </xdr:nvSpPr>
      <xdr:spPr>
        <a:xfrm>
          <a:off x="0" y="1041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6540"/>
    <xdr:sp macro="" textlink="">
      <xdr:nvSpPr>
        <xdr:cNvPr id="123" name="テキスト ボックス 122"/>
        <xdr:cNvSpPr txBox="1"/>
      </xdr:nvSpPr>
      <xdr:spPr>
        <a:xfrm>
          <a:off x="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7175"/>
    <xdr:sp macro="" textlink="">
      <xdr:nvSpPr>
        <xdr:cNvPr id="125" name="テキスト ボックス 124"/>
        <xdr:cNvSpPr txBox="1"/>
      </xdr:nvSpPr>
      <xdr:spPr>
        <a:xfrm>
          <a:off x="0" y="944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102870</xdr:rowOff>
    </xdr:from>
    <xdr:to xmlns:xdr="http://schemas.openxmlformats.org/drawingml/2006/spreadsheetDrawing">
      <xdr:col>23</xdr:col>
      <xdr:colOff>133350</xdr:colOff>
      <xdr:row>65</xdr:row>
      <xdr:rowOff>99695</xdr:rowOff>
    </xdr:to>
    <xdr:cxnSp macro="">
      <xdr:nvCxnSpPr>
        <xdr:cNvPr id="127" name="直線コネクタ 126"/>
        <xdr:cNvCxnSpPr/>
      </xdr:nvCxnSpPr>
      <xdr:spPr>
        <a:xfrm flipV="1">
          <a:off x="4953000" y="10046970"/>
          <a:ext cx="0" cy="1196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71755</xdr:rowOff>
    </xdr:from>
    <xdr:ext cx="762000" cy="257175"/>
    <xdr:sp macro="" textlink="">
      <xdr:nvSpPr>
        <xdr:cNvPr id="128" name="財政構造の弾力性最小値テキスト"/>
        <xdr:cNvSpPr txBox="1"/>
      </xdr:nvSpPr>
      <xdr:spPr>
        <a:xfrm>
          <a:off x="5041900" y="112160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99695</xdr:rowOff>
    </xdr:from>
    <xdr:to xmlns:xdr="http://schemas.openxmlformats.org/drawingml/2006/spreadsheetDrawing">
      <xdr:col>24</xdr:col>
      <xdr:colOff>12700</xdr:colOff>
      <xdr:row>65</xdr:row>
      <xdr:rowOff>99695</xdr:rowOff>
    </xdr:to>
    <xdr:cxnSp macro="">
      <xdr:nvCxnSpPr>
        <xdr:cNvPr id="129" name="直線コネクタ 128"/>
        <xdr:cNvCxnSpPr/>
      </xdr:nvCxnSpPr>
      <xdr:spPr>
        <a:xfrm>
          <a:off x="4864100" y="11243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17780</xdr:rowOff>
    </xdr:from>
    <xdr:ext cx="762000" cy="256540"/>
    <xdr:sp macro="" textlink="">
      <xdr:nvSpPr>
        <xdr:cNvPr id="130" name="財政構造の弾力性最大値テキスト"/>
        <xdr:cNvSpPr txBox="1"/>
      </xdr:nvSpPr>
      <xdr:spPr>
        <a:xfrm>
          <a:off x="5041900" y="9790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102870</xdr:rowOff>
    </xdr:from>
    <xdr:to xmlns:xdr="http://schemas.openxmlformats.org/drawingml/2006/spreadsheetDrawing">
      <xdr:col>24</xdr:col>
      <xdr:colOff>12700</xdr:colOff>
      <xdr:row>58</xdr:row>
      <xdr:rowOff>102870</xdr:rowOff>
    </xdr:to>
    <xdr:cxnSp macro="">
      <xdr:nvCxnSpPr>
        <xdr:cNvPr id="131" name="直線コネクタ 130"/>
        <xdr:cNvCxnSpPr/>
      </xdr:nvCxnSpPr>
      <xdr:spPr>
        <a:xfrm>
          <a:off x="4864100" y="1004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102870</xdr:rowOff>
    </xdr:from>
    <xdr:to xmlns:xdr="http://schemas.openxmlformats.org/drawingml/2006/spreadsheetDrawing">
      <xdr:col>23</xdr:col>
      <xdr:colOff>133350</xdr:colOff>
      <xdr:row>61</xdr:row>
      <xdr:rowOff>3810</xdr:rowOff>
    </xdr:to>
    <xdr:cxnSp macro="">
      <xdr:nvCxnSpPr>
        <xdr:cNvPr id="132" name="直線コネクタ 131"/>
        <xdr:cNvCxnSpPr/>
      </xdr:nvCxnSpPr>
      <xdr:spPr>
        <a:xfrm>
          <a:off x="4114800" y="1038987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38100</xdr:rowOff>
    </xdr:from>
    <xdr:ext cx="762000" cy="259080"/>
    <xdr:sp macro="" textlink="">
      <xdr:nvSpPr>
        <xdr:cNvPr id="133" name="財政構造の弾力性平均値テキスト"/>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66040</xdr:rowOff>
    </xdr:from>
    <xdr:to xmlns:xdr="http://schemas.openxmlformats.org/drawingml/2006/spreadsheetDrawing">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158115</xdr:rowOff>
    </xdr:from>
    <xdr:to xmlns:xdr="http://schemas.openxmlformats.org/drawingml/2006/spreadsheetDrawing">
      <xdr:col>19</xdr:col>
      <xdr:colOff>133350</xdr:colOff>
      <xdr:row>60</xdr:row>
      <xdr:rowOff>102870</xdr:rowOff>
    </xdr:to>
    <xdr:cxnSp macro="">
      <xdr:nvCxnSpPr>
        <xdr:cNvPr id="135" name="直線コネクタ 134"/>
        <xdr:cNvCxnSpPr/>
      </xdr:nvCxnSpPr>
      <xdr:spPr>
        <a:xfrm>
          <a:off x="3225800" y="1027366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3175</xdr:rowOff>
    </xdr:from>
    <xdr:to xmlns:xdr="http://schemas.openxmlformats.org/drawingml/2006/spreadsheetDrawing">
      <xdr:col>19</xdr:col>
      <xdr:colOff>184150</xdr:colOff>
      <xdr:row>62</xdr:row>
      <xdr:rowOff>104775</xdr:rowOff>
    </xdr:to>
    <xdr:sp macro="" textlink="">
      <xdr:nvSpPr>
        <xdr:cNvPr id="136" name="フローチャート: 判断 135"/>
        <xdr:cNvSpPr/>
      </xdr:nvSpPr>
      <xdr:spPr>
        <a:xfrm>
          <a:off x="4064000" y="1063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89535</xdr:rowOff>
    </xdr:from>
    <xdr:ext cx="736600" cy="254635"/>
    <xdr:sp macro="" textlink="">
      <xdr:nvSpPr>
        <xdr:cNvPr id="137" name="テキスト ボックス 136"/>
        <xdr:cNvSpPr txBox="1"/>
      </xdr:nvSpPr>
      <xdr:spPr>
        <a:xfrm>
          <a:off x="3733800" y="1071943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158115</xdr:rowOff>
    </xdr:from>
    <xdr:to xmlns:xdr="http://schemas.openxmlformats.org/drawingml/2006/spreadsheetDrawing">
      <xdr:col>15</xdr:col>
      <xdr:colOff>82550</xdr:colOff>
      <xdr:row>60</xdr:row>
      <xdr:rowOff>132080</xdr:rowOff>
    </xdr:to>
    <xdr:cxnSp macro="">
      <xdr:nvCxnSpPr>
        <xdr:cNvPr id="138" name="直線コネクタ 137"/>
        <xdr:cNvCxnSpPr/>
      </xdr:nvCxnSpPr>
      <xdr:spPr>
        <a:xfrm flipV="1">
          <a:off x="2336800" y="1027366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25400</xdr:rowOff>
    </xdr:from>
    <xdr:to xmlns:xdr="http://schemas.openxmlformats.org/drawingml/2006/spreadsheetDrawing">
      <xdr:col>15</xdr:col>
      <xdr:colOff>133350</xdr:colOff>
      <xdr:row>61</xdr:row>
      <xdr:rowOff>127000</xdr:rowOff>
    </xdr:to>
    <xdr:sp macro="" textlink="">
      <xdr:nvSpPr>
        <xdr:cNvPr id="139" name="フローチャート: 判断 138"/>
        <xdr:cNvSpPr/>
      </xdr:nvSpPr>
      <xdr:spPr>
        <a:xfrm>
          <a:off x="3175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111760</xdr:rowOff>
    </xdr:from>
    <xdr:ext cx="758825" cy="254635"/>
    <xdr:sp macro="" textlink="">
      <xdr:nvSpPr>
        <xdr:cNvPr id="140" name="テキスト ボックス 139"/>
        <xdr:cNvSpPr txBox="1"/>
      </xdr:nvSpPr>
      <xdr:spPr>
        <a:xfrm>
          <a:off x="2844800" y="1057021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60</xdr:row>
      <xdr:rowOff>116840</xdr:rowOff>
    </xdr:from>
    <xdr:to xmlns:xdr="http://schemas.openxmlformats.org/drawingml/2006/spreadsheetDrawing">
      <xdr:col>11</xdr:col>
      <xdr:colOff>31750</xdr:colOff>
      <xdr:row>60</xdr:row>
      <xdr:rowOff>132080</xdr:rowOff>
    </xdr:to>
    <xdr:cxnSp macro="">
      <xdr:nvCxnSpPr>
        <xdr:cNvPr id="141" name="直線コネクタ 140"/>
        <xdr:cNvCxnSpPr/>
      </xdr:nvCxnSpPr>
      <xdr:spPr>
        <a:xfrm>
          <a:off x="1445895" y="10403840"/>
          <a:ext cx="89090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60960</xdr:rowOff>
    </xdr:from>
    <xdr:to xmlns:xdr="http://schemas.openxmlformats.org/drawingml/2006/spreadsheetDrawing">
      <xdr:col>11</xdr:col>
      <xdr:colOff>82550</xdr:colOff>
      <xdr:row>62</xdr:row>
      <xdr:rowOff>162560</xdr:rowOff>
    </xdr:to>
    <xdr:sp macro="" textlink="">
      <xdr:nvSpPr>
        <xdr:cNvPr id="142" name="フローチャート: 判断 141"/>
        <xdr:cNvSpPr/>
      </xdr:nvSpPr>
      <xdr:spPr>
        <a:xfrm>
          <a:off x="2284095" y="1069086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147320</xdr:rowOff>
    </xdr:from>
    <xdr:ext cx="762000" cy="254635"/>
    <xdr:sp macro="" textlink="">
      <xdr:nvSpPr>
        <xdr:cNvPr id="143" name="テキスト ボックス 142"/>
        <xdr:cNvSpPr txBox="1"/>
      </xdr:nvSpPr>
      <xdr:spPr>
        <a:xfrm>
          <a:off x="1955800" y="107772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80645</xdr:rowOff>
    </xdr:from>
    <xdr:to xmlns:xdr="http://schemas.openxmlformats.org/drawingml/2006/spreadsheetDrawing">
      <xdr:col>7</xdr:col>
      <xdr:colOff>31750</xdr:colOff>
      <xdr:row>63</xdr:row>
      <xdr:rowOff>10795</xdr:rowOff>
    </xdr:to>
    <xdr:sp macro="" textlink="">
      <xdr:nvSpPr>
        <xdr:cNvPr id="144" name="フローチャート: 判断 143"/>
        <xdr:cNvSpPr/>
      </xdr:nvSpPr>
      <xdr:spPr>
        <a:xfrm>
          <a:off x="1397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167005</xdr:rowOff>
    </xdr:from>
    <xdr:ext cx="758825" cy="254635"/>
    <xdr:sp macro="" textlink="">
      <xdr:nvSpPr>
        <xdr:cNvPr id="145" name="テキスト ボックス 144"/>
        <xdr:cNvSpPr txBox="1"/>
      </xdr:nvSpPr>
      <xdr:spPr>
        <a:xfrm>
          <a:off x="1066800" y="1079690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6" name="テキスト ボックス 145"/>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7" name="テキスト ボックス 146"/>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58825" cy="254635"/>
    <xdr:sp macro="" textlink="">
      <xdr:nvSpPr>
        <xdr:cNvPr id="148" name="テキスト ボックス 147"/>
        <xdr:cNvSpPr txBox="1"/>
      </xdr:nvSpPr>
      <xdr:spPr>
        <a:xfrm>
          <a:off x="3009900" y="119989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9" name="テキスト ボックス 148"/>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50" name="テキスト ボックス 149"/>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124460</xdr:rowOff>
    </xdr:from>
    <xdr:to xmlns:xdr="http://schemas.openxmlformats.org/drawingml/2006/spreadsheetDrawing">
      <xdr:col>23</xdr:col>
      <xdr:colOff>184150</xdr:colOff>
      <xdr:row>61</xdr:row>
      <xdr:rowOff>54610</xdr:rowOff>
    </xdr:to>
    <xdr:sp macro="" textlink="">
      <xdr:nvSpPr>
        <xdr:cNvPr id="151" name="楕円 150"/>
        <xdr:cNvSpPr/>
      </xdr:nvSpPr>
      <xdr:spPr>
        <a:xfrm>
          <a:off x="49022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140970</xdr:rowOff>
    </xdr:from>
    <xdr:ext cx="762000" cy="259080"/>
    <xdr:sp macro="" textlink="">
      <xdr:nvSpPr>
        <xdr:cNvPr id="152" name="財政構造の弾力性該当値テキスト"/>
        <xdr:cNvSpPr txBox="1"/>
      </xdr:nvSpPr>
      <xdr:spPr>
        <a:xfrm>
          <a:off x="5041900" y="10256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52070</xdr:rowOff>
    </xdr:from>
    <xdr:to xmlns:xdr="http://schemas.openxmlformats.org/drawingml/2006/spreadsheetDrawing">
      <xdr:col>19</xdr:col>
      <xdr:colOff>184150</xdr:colOff>
      <xdr:row>60</xdr:row>
      <xdr:rowOff>153670</xdr:rowOff>
    </xdr:to>
    <xdr:sp macro="" textlink="">
      <xdr:nvSpPr>
        <xdr:cNvPr id="153" name="楕円 152"/>
        <xdr:cNvSpPr/>
      </xdr:nvSpPr>
      <xdr:spPr>
        <a:xfrm>
          <a:off x="40640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163830</xdr:rowOff>
    </xdr:from>
    <xdr:ext cx="736600" cy="257175"/>
    <xdr:sp macro="" textlink="">
      <xdr:nvSpPr>
        <xdr:cNvPr id="154" name="テキスト ボックス 153"/>
        <xdr:cNvSpPr txBox="1"/>
      </xdr:nvSpPr>
      <xdr:spPr>
        <a:xfrm>
          <a:off x="3733800" y="101079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107315</xdr:rowOff>
    </xdr:from>
    <xdr:to xmlns:xdr="http://schemas.openxmlformats.org/drawingml/2006/spreadsheetDrawing">
      <xdr:col>15</xdr:col>
      <xdr:colOff>133350</xdr:colOff>
      <xdr:row>60</xdr:row>
      <xdr:rowOff>37465</xdr:rowOff>
    </xdr:to>
    <xdr:sp macro="" textlink="">
      <xdr:nvSpPr>
        <xdr:cNvPr id="155" name="楕円 154"/>
        <xdr:cNvSpPr/>
      </xdr:nvSpPr>
      <xdr:spPr>
        <a:xfrm>
          <a:off x="31750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47625</xdr:rowOff>
    </xdr:from>
    <xdr:ext cx="758825" cy="257175"/>
    <xdr:sp macro="" textlink="">
      <xdr:nvSpPr>
        <xdr:cNvPr id="156" name="テキスト ボックス 155"/>
        <xdr:cNvSpPr txBox="1"/>
      </xdr:nvSpPr>
      <xdr:spPr>
        <a:xfrm>
          <a:off x="2844800" y="999172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80645</xdr:rowOff>
    </xdr:from>
    <xdr:to xmlns:xdr="http://schemas.openxmlformats.org/drawingml/2006/spreadsheetDrawing">
      <xdr:col>11</xdr:col>
      <xdr:colOff>82550</xdr:colOff>
      <xdr:row>61</xdr:row>
      <xdr:rowOff>10795</xdr:rowOff>
    </xdr:to>
    <xdr:sp macro="" textlink="">
      <xdr:nvSpPr>
        <xdr:cNvPr id="157" name="楕円 156"/>
        <xdr:cNvSpPr/>
      </xdr:nvSpPr>
      <xdr:spPr>
        <a:xfrm>
          <a:off x="2284095" y="1036764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20955</xdr:rowOff>
    </xdr:from>
    <xdr:ext cx="762000" cy="256540"/>
    <xdr:sp macro="" textlink="">
      <xdr:nvSpPr>
        <xdr:cNvPr id="158" name="テキスト ボックス 157"/>
        <xdr:cNvSpPr txBox="1"/>
      </xdr:nvSpPr>
      <xdr:spPr>
        <a:xfrm>
          <a:off x="1955800" y="101365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66040</xdr:rowOff>
    </xdr:from>
    <xdr:to xmlns:xdr="http://schemas.openxmlformats.org/drawingml/2006/spreadsheetDrawing">
      <xdr:col>7</xdr:col>
      <xdr:colOff>31750</xdr:colOff>
      <xdr:row>60</xdr:row>
      <xdr:rowOff>167640</xdr:rowOff>
    </xdr:to>
    <xdr:sp macro="" textlink="">
      <xdr:nvSpPr>
        <xdr:cNvPr id="159" name="楕円 158"/>
        <xdr:cNvSpPr/>
      </xdr:nvSpPr>
      <xdr:spPr>
        <a:xfrm>
          <a:off x="13970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6350</xdr:rowOff>
    </xdr:from>
    <xdr:ext cx="758825" cy="256540"/>
    <xdr:sp macro="" textlink="">
      <xdr:nvSpPr>
        <xdr:cNvPr id="160" name="テキスト ボックス 159"/>
        <xdr:cNvSpPr txBox="1"/>
      </xdr:nvSpPr>
      <xdr:spPr>
        <a:xfrm>
          <a:off x="1066800" y="101219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3" name="テキスト ボックス 162"/>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[86,782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188595</xdr:colOff>
      <xdr:row>79</xdr:row>
      <xdr:rowOff>107950</xdr:rowOff>
    </xdr:to>
    <xdr:sp macro="" textlink="">
      <xdr:nvSpPr>
        <xdr:cNvPr id="172" name="正方形/長方形 171"/>
        <xdr:cNvSpPr/>
      </xdr:nvSpPr>
      <xdr:spPr>
        <a:xfrm>
          <a:off x="6032500" y="13398500"/>
          <a:ext cx="3795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146050</xdr:rowOff>
    </xdr:to>
    <xdr:sp macro="" textlink="" fLocksText="0">
      <xdr:nvSpPr>
        <xdr:cNvPr id="173" name="テキスト ボックス 172"/>
        <xdr:cNvSpPr txBox="1"/>
      </xdr:nvSpPr>
      <xdr:spPr>
        <a:xfrm>
          <a:off x="6159500" y="13716000"/>
          <a:ext cx="57638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結果として、類似団体において人口１人当たり人件費・物件費等決算額が低い都市となっている。</a:t>
          </a: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4" name="テキスト ボックス 173"/>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4635"/>
    <xdr:sp macro="" textlink="">
      <xdr:nvSpPr>
        <xdr:cNvPr id="176" name="テキスト ボックス 175"/>
        <xdr:cNvSpPr txBox="1"/>
      </xdr:nvSpPr>
      <xdr:spPr>
        <a:xfrm>
          <a:off x="0" y="1566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6540"/>
    <xdr:sp macro="" textlink="">
      <xdr:nvSpPr>
        <xdr:cNvPr id="178" name="テキスト ボックス 177"/>
        <xdr:cNvSpPr txBox="1"/>
      </xdr:nvSpPr>
      <xdr:spPr>
        <a:xfrm>
          <a:off x="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6540"/>
    <xdr:sp macro="" textlink="">
      <xdr:nvSpPr>
        <xdr:cNvPr id="180" name="テキスト ボックス 179"/>
        <xdr:cNvSpPr txBox="1"/>
      </xdr:nvSpPr>
      <xdr:spPr>
        <a:xfrm>
          <a:off x="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635"/>
    <xdr:sp macro="" textlink="">
      <xdr:nvSpPr>
        <xdr:cNvPr id="190" name="テキスト ボックス 189"/>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163195</xdr:rowOff>
    </xdr:from>
    <xdr:to xmlns:xdr="http://schemas.openxmlformats.org/drawingml/2006/spreadsheetDrawing">
      <xdr:col>23</xdr:col>
      <xdr:colOff>133350</xdr:colOff>
      <xdr:row>89</xdr:row>
      <xdr:rowOff>27940</xdr:rowOff>
    </xdr:to>
    <xdr:cxnSp macro="">
      <xdr:nvCxnSpPr>
        <xdr:cNvPr id="192" name="直線コネクタ 191"/>
        <xdr:cNvCxnSpPr/>
      </xdr:nvCxnSpPr>
      <xdr:spPr>
        <a:xfrm flipV="1">
          <a:off x="4953000" y="14050645"/>
          <a:ext cx="0" cy="1236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0</xdr:rowOff>
    </xdr:from>
    <xdr:ext cx="762000" cy="259080"/>
    <xdr:sp macro="" textlink="">
      <xdr:nvSpPr>
        <xdr:cNvPr id="193" name="人件費・物件費等の状況最小値テキスト"/>
        <xdr:cNvSpPr txBox="1"/>
      </xdr:nvSpPr>
      <xdr:spPr>
        <a:xfrm>
          <a:off x="5041900" y="1525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27940</xdr:rowOff>
    </xdr:from>
    <xdr:to xmlns:xdr="http://schemas.openxmlformats.org/drawingml/2006/spreadsheetDrawing">
      <xdr:col>24</xdr:col>
      <xdr:colOff>12700</xdr:colOff>
      <xdr:row>89</xdr:row>
      <xdr:rowOff>27940</xdr:rowOff>
    </xdr:to>
    <xdr:cxnSp macro="">
      <xdr:nvCxnSpPr>
        <xdr:cNvPr id="194" name="直線コネクタ 193"/>
        <xdr:cNvCxnSpPr/>
      </xdr:nvCxnSpPr>
      <xdr:spPr>
        <a:xfrm>
          <a:off x="4864100" y="1528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78740</xdr:rowOff>
    </xdr:from>
    <xdr:ext cx="762000" cy="259080"/>
    <xdr:sp macro="" textlink="">
      <xdr:nvSpPr>
        <xdr:cNvPr id="195" name="人件費・物件費等の状況最大値テキスト"/>
        <xdr:cNvSpPr txBox="1"/>
      </xdr:nvSpPr>
      <xdr:spPr>
        <a:xfrm>
          <a:off x="5041900" y="1379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163195</xdr:rowOff>
    </xdr:from>
    <xdr:to xmlns:xdr="http://schemas.openxmlformats.org/drawingml/2006/spreadsheetDrawing">
      <xdr:col>24</xdr:col>
      <xdr:colOff>12700</xdr:colOff>
      <xdr:row>81</xdr:row>
      <xdr:rowOff>163195</xdr:rowOff>
    </xdr:to>
    <xdr:cxnSp macro="">
      <xdr:nvCxnSpPr>
        <xdr:cNvPr id="196" name="直線コネクタ 195"/>
        <xdr:cNvCxnSpPr/>
      </xdr:nvCxnSpPr>
      <xdr:spPr>
        <a:xfrm>
          <a:off x="4864100" y="1405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163195</xdr:rowOff>
    </xdr:from>
    <xdr:to xmlns:xdr="http://schemas.openxmlformats.org/drawingml/2006/spreadsheetDrawing">
      <xdr:col>23</xdr:col>
      <xdr:colOff>133350</xdr:colOff>
      <xdr:row>82</xdr:row>
      <xdr:rowOff>13335</xdr:rowOff>
    </xdr:to>
    <xdr:cxnSp macro="">
      <xdr:nvCxnSpPr>
        <xdr:cNvPr id="197" name="直線コネクタ 196"/>
        <xdr:cNvCxnSpPr/>
      </xdr:nvCxnSpPr>
      <xdr:spPr>
        <a:xfrm flipV="1">
          <a:off x="4114800" y="1405064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71120</xdr:rowOff>
    </xdr:from>
    <xdr:ext cx="762000" cy="257175"/>
    <xdr:sp macro="" textlink="">
      <xdr:nvSpPr>
        <xdr:cNvPr id="198" name="人件費・物件費等の状況平均値テキスト"/>
        <xdr:cNvSpPr txBox="1"/>
      </xdr:nvSpPr>
      <xdr:spPr>
        <a:xfrm>
          <a:off x="5041900" y="144729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99060</xdr:rowOff>
    </xdr:from>
    <xdr:to xmlns:xdr="http://schemas.openxmlformats.org/drawingml/2006/spreadsheetDrawing">
      <xdr:col>23</xdr:col>
      <xdr:colOff>184150</xdr:colOff>
      <xdr:row>85</xdr:row>
      <xdr:rowOff>29210</xdr:rowOff>
    </xdr:to>
    <xdr:sp macro="" textlink="">
      <xdr:nvSpPr>
        <xdr:cNvPr id="199" name="フローチャート: 判断 198"/>
        <xdr:cNvSpPr/>
      </xdr:nvSpPr>
      <xdr:spPr>
        <a:xfrm>
          <a:off x="49022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10160</xdr:rowOff>
    </xdr:from>
    <xdr:to xmlns:xdr="http://schemas.openxmlformats.org/drawingml/2006/spreadsheetDrawing">
      <xdr:col>19</xdr:col>
      <xdr:colOff>133350</xdr:colOff>
      <xdr:row>82</xdr:row>
      <xdr:rowOff>13335</xdr:rowOff>
    </xdr:to>
    <xdr:cxnSp macro="">
      <xdr:nvCxnSpPr>
        <xdr:cNvPr id="200" name="直線コネクタ 199"/>
        <xdr:cNvCxnSpPr/>
      </xdr:nvCxnSpPr>
      <xdr:spPr>
        <a:xfrm>
          <a:off x="3225800" y="14069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118110</xdr:rowOff>
    </xdr:from>
    <xdr:to xmlns:xdr="http://schemas.openxmlformats.org/drawingml/2006/spreadsheetDrawing">
      <xdr:col>19</xdr:col>
      <xdr:colOff>184150</xdr:colOff>
      <xdr:row>85</xdr:row>
      <xdr:rowOff>48260</xdr:rowOff>
    </xdr:to>
    <xdr:sp macro="" textlink="">
      <xdr:nvSpPr>
        <xdr:cNvPr id="201" name="フローチャート: 判断 200"/>
        <xdr:cNvSpPr/>
      </xdr:nvSpPr>
      <xdr:spPr>
        <a:xfrm>
          <a:off x="4064000" y="1451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33020</xdr:rowOff>
    </xdr:from>
    <xdr:ext cx="736600" cy="254635"/>
    <xdr:sp macro="" textlink="">
      <xdr:nvSpPr>
        <xdr:cNvPr id="202" name="テキスト ボックス 201"/>
        <xdr:cNvSpPr txBox="1"/>
      </xdr:nvSpPr>
      <xdr:spPr>
        <a:xfrm>
          <a:off x="3733800" y="146062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121285</xdr:rowOff>
    </xdr:from>
    <xdr:to xmlns:xdr="http://schemas.openxmlformats.org/drawingml/2006/spreadsheetDrawing">
      <xdr:col>15</xdr:col>
      <xdr:colOff>82550</xdr:colOff>
      <xdr:row>82</xdr:row>
      <xdr:rowOff>10160</xdr:rowOff>
    </xdr:to>
    <xdr:cxnSp macro="">
      <xdr:nvCxnSpPr>
        <xdr:cNvPr id="203" name="直線コネクタ 202"/>
        <xdr:cNvCxnSpPr/>
      </xdr:nvCxnSpPr>
      <xdr:spPr>
        <a:xfrm>
          <a:off x="2336800" y="140087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84</xdr:row>
      <xdr:rowOff>64770</xdr:rowOff>
    </xdr:from>
    <xdr:to xmlns:xdr="http://schemas.openxmlformats.org/drawingml/2006/spreadsheetDrawing">
      <xdr:col>15</xdr:col>
      <xdr:colOff>133350</xdr:colOff>
      <xdr:row>84</xdr:row>
      <xdr:rowOff>166370</xdr:rowOff>
    </xdr:to>
    <xdr:sp macro="" textlink="">
      <xdr:nvSpPr>
        <xdr:cNvPr id="204" name="フローチャート: 判断 203"/>
        <xdr:cNvSpPr/>
      </xdr:nvSpPr>
      <xdr:spPr>
        <a:xfrm>
          <a:off x="3175000" y="1446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151130</xdr:rowOff>
    </xdr:from>
    <xdr:ext cx="758825" cy="257175"/>
    <xdr:sp macro="" textlink="">
      <xdr:nvSpPr>
        <xdr:cNvPr id="205" name="テキスト ボックス 204"/>
        <xdr:cNvSpPr txBox="1"/>
      </xdr:nvSpPr>
      <xdr:spPr>
        <a:xfrm>
          <a:off x="2844800" y="1455293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95250</xdr:rowOff>
    </xdr:from>
    <xdr:to xmlns:xdr="http://schemas.openxmlformats.org/drawingml/2006/spreadsheetDrawing">
      <xdr:col>11</xdr:col>
      <xdr:colOff>31750</xdr:colOff>
      <xdr:row>81</xdr:row>
      <xdr:rowOff>121285</xdr:rowOff>
    </xdr:to>
    <xdr:cxnSp macro="">
      <xdr:nvCxnSpPr>
        <xdr:cNvPr id="206" name="直線コネクタ 205"/>
        <xdr:cNvCxnSpPr/>
      </xdr:nvCxnSpPr>
      <xdr:spPr>
        <a:xfrm>
          <a:off x="1445895" y="13982700"/>
          <a:ext cx="89090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83</xdr:row>
      <xdr:rowOff>148590</xdr:rowOff>
    </xdr:from>
    <xdr:to xmlns:xdr="http://schemas.openxmlformats.org/drawingml/2006/spreadsheetDrawing">
      <xdr:col>11</xdr:col>
      <xdr:colOff>82550</xdr:colOff>
      <xdr:row>84</xdr:row>
      <xdr:rowOff>78740</xdr:rowOff>
    </xdr:to>
    <xdr:sp macro="" textlink="">
      <xdr:nvSpPr>
        <xdr:cNvPr id="207" name="フローチャート: 判断 206"/>
        <xdr:cNvSpPr/>
      </xdr:nvSpPr>
      <xdr:spPr>
        <a:xfrm>
          <a:off x="2284095" y="143789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63500</xdr:rowOff>
    </xdr:from>
    <xdr:ext cx="762000" cy="256540"/>
    <xdr:sp macro="" textlink="">
      <xdr:nvSpPr>
        <xdr:cNvPr id="208" name="テキスト ボックス 207"/>
        <xdr:cNvSpPr txBox="1"/>
      </xdr:nvSpPr>
      <xdr:spPr>
        <a:xfrm>
          <a:off x="1955800" y="144653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74930</xdr:rowOff>
    </xdr:from>
    <xdr:to xmlns:xdr="http://schemas.openxmlformats.org/drawingml/2006/spreadsheetDrawing">
      <xdr:col>7</xdr:col>
      <xdr:colOff>31750</xdr:colOff>
      <xdr:row>84</xdr:row>
      <xdr:rowOff>5080</xdr:rowOff>
    </xdr:to>
    <xdr:sp macro="" textlink="">
      <xdr:nvSpPr>
        <xdr:cNvPr id="209" name="フローチャート: 判断 208"/>
        <xdr:cNvSpPr/>
      </xdr:nvSpPr>
      <xdr:spPr>
        <a:xfrm>
          <a:off x="13970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161290</xdr:rowOff>
    </xdr:from>
    <xdr:ext cx="758825" cy="259080"/>
    <xdr:sp macro="" textlink="">
      <xdr:nvSpPr>
        <xdr:cNvPr id="210" name="テキスト ボックス 209"/>
        <xdr:cNvSpPr txBox="1"/>
      </xdr:nvSpPr>
      <xdr:spPr>
        <a:xfrm>
          <a:off x="1066800" y="143916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7175"/>
    <xdr:sp macro="" textlink="">
      <xdr:nvSpPr>
        <xdr:cNvPr id="211" name="テキスト ボックス 210"/>
        <xdr:cNvSpPr txBox="1"/>
      </xdr:nvSpPr>
      <xdr:spPr>
        <a:xfrm>
          <a:off x="4737100" y="1580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7175"/>
    <xdr:sp macro="" textlink="">
      <xdr:nvSpPr>
        <xdr:cNvPr id="212" name="テキスト ボックス 211"/>
        <xdr:cNvSpPr txBox="1"/>
      </xdr:nvSpPr>
      <xdr:spPr>
        <a:xfrm>
          <a:off x="3898900" y="1580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58825" cy="257175"/>
    <xdr:sp macro="" textlink="">
      <xdr:nvSpPr>
        <xdr:cNvPr id="213" name="テキスト ボックス 212"/>
        <xdr:cNvSpPr txBox="1"/>
      </xdr:nvSpPr>
      <xdr:spPr>
        <a:xfrm>
          <a:off x="3009900" y="158089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7175"/>
    <xdr:sp macro="" textlink="">
      <xdr:nvSpPr>
        <xdr:cNvPr id="214" name="テキスト ボックス 213"/>
        <xdr:cNvSpPr txBox="1"/>
      </xdr:nvSpPr>
      <xdr:spPr>
        <a:xfrm>
          <a:off x="2120900" y="1580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7175"/>
    <xdr:sp macro="" textlink="">
      <xdr:nvSpPr>
        <xdr:cNvPr id="215" name="テキスト ボックス 214"/>
        <xdr:cNvSpPr txBox="1"/>
      </xdr:nvSpPr>
      <xdr:spPr>
        <a:xfrm>
          <a:off x="1231900" y="1580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112395</xdr:rowOff>
    </xdr:from>
    <xdr:to xmlns:xdr="http://schemas.openxmlformats.org/drawingml/2006/spreadsheetDrawing">
      <xdr:col>23</xdr:col>
      <xdr:colOff>184150</xdr:colOff>
      <xdr:row>82</xdr:row>
      <xdr:rowOff>42545</xdr:rowOff>
    </xdr:to>
    <xdr:sp macro="" textlink="">
      <xdr:nvSpPr>
        <xdr:cNvPr id="216" name="楕円 215"/>
        <xdr:cNvSpPr/>
      </xdr:nvSpPr>
      <xdr:spPr>
        <a:xfrm>
          <a:off x="4902200" y="139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34290</xdr:rowOff>
    </xdr:from>
    <xdr:ext cx="762000" cy="256540"/>
    <xdr:sp macro="" textlink="">
      <xdr:nvSpPr>
        <xdr:cNvPr id="217" name="人件費・物件費等の状況該当値テキスト"/>
        <xdr:cNvSpPr txBox="1"/>
      </xdr:nvSpPr>
      <xdr:spPr>
        <a:xfrm>
          <a:off x="5041900" y="13921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133985</xdr:rowOff>
    </xdr:from>
    <xdr:to xmlns:xdr="http://schemas.openxmlformats.org/drawingml/2006/spreadsheetDrawing">
      <xdr:col>19</xdr:col>
      <xdr:colOff>184150</xdr:colOff>
      <xdr:row>82</xdr:row>
      <xdr:rowOff>64135</xdr:rowOff>
    </xdr:to>
    <xdr:sp macro="" textlink="">
      <xdr:nvSpPr>
        <xdr:cNvPr id="218" name="楕円 217"/>
        <xdr:cNvSpPr/>
      </xdr:nvSpPr>
      <xdr:spPr>
        <a:xfrm>
          <a:off x="40640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74930</xdr:rowOff>
    </xdr:from>
    <xdr:ext cx="736600" cy="256540"/>
    <xdr:sp macro="" textlink="">
      <xdr:nvSpPr>
        <xdr:cNvPr id="219" name="テキスト ボックス 218"/>
        <xdr:cNvSpPr txBox="1"/>
      </xdr:nvSpPr>
      <xdr:spPr>
        <a:xfrm>
          <a:off x="3733800" y="137909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130810</xdr:rowOff>
    </xdr:from>
    <xdr:to xmlns:xdr="http://schemas.openxmlformats.org/drawingml/2006/spreadsheetDrawing">
      <xdr:col>15</xdr:col>
      <xdr:colOff>133350</xdr:colOff>
      <xdr:row>82</xdr:row>
      <xdr:rowOff>60960</xdr:rowOff>
    </xdr:to>
    <xdr:sp macro="" textlink="">
      <xdr:nvSpPr>
        <xdr:cNvPr id="220" name="楕円 219"/>
        <xdr:cNvSpPr/>
      </xdr:nvSpPr>
      <xdr:spPr>
        <a:xfrm>
          <a:off x="3175000" y="140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71120</xdr:rowOff>
    </xdr:from>
    <xdr:ext cx="758825" cy="257175"/>
    <xdr:sp macro="" textlink="">
      <xdr:nvSpPr>
        <xdr:cNvPr id="221" name="テキスト ボックス 220"/>
        <xdr:cNvSpPr txBox="1"/>
      </xdr:nvSpPr>
      <xdr:spPr>
        <a:xfrm>
          <a:off x="2844800" y="1378712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70485</xdr:rowOff>
    </xdr:from>
    <xdr:to xmlns:xdr="http://schemas.openxmlformats.org/drawingml/2006/spreadsheetDrawing">
      <xdr:col>11</xdr:col>
      <xdr:colOff>82550</xdr:colOff>
      <xdr:row>82</xdr:row>
      <xdr:rowOff>635</xdr:rowOff>
    </xdr:to>
    <xdr:sp macro="" textlink="">
      <xdr:nvSpPr>
        <xdr:cNvPr id="222" name="楕円 221"/>
        <xdr:cNvSpPr/>
      </xdr:nvSpPr>
      <xdr:spPr>
        <a:xfrm>
          <a:off x="2284095" y="1395793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10795</xdr:rowOff>
    </xdr:from>
    <xdr:ext cx="762000" cy="254000"/>
    <xdr:sp macro="" textlink="">
      <xdr:nvSpPr>
        <xdr:cNvPr id="223" name="テキスト ボックス 222"/>
        <xdr:cNvSpPr txBox="1"/>
      </xdr:nvSpPr>
      <xdr:spPr>
        <a:xfrm>
          <a:off x="1955800" y="13726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44450</xdr:rowOff>
    </xdr:from>
    <xdr:to xmlns:xdr="http://schemas.openxmlformats.org/drawingml/2006/spreadsheetDrawing">
      <xdr:col>7</xdr:col>
      <xdr:colOff>31750</xdr:colOff>
      <xdr:row>81</xdr:row>
      <xdr:rowOff>146050</xdr:rowOff>
    </xdr:to>
    <xdr:sp macro="" textlink="">
      <xdr:nvSpPr>
        <xdr:cNvPr id="224" name="楕円 223"/>
        <xdr:cNvSpPr/>
      </xdr:nvSpPr>
      <xdr:spPr>
        <a:xfrm>
          <a:off x="13970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156210</xdr:rowOff>
    </xdr:from>
    <xdr:ext cx="758825" cy="256540"/>
    <xdr:sp macro="" textlink="">
      <xdr:nvSpPr>
        <xdr:cNvPr id="225" name="テキスト ボックス 224"/>
        <xdr:cNvSpPr txBox="1"/>
      </xdr:nvSpPr>
      <xdr:spPr>
        <a:xfrm>
          <a:off x="1066800" y="1370076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0365" cy="309245"/>
    <xdr:sp macro="" textlink="">
      <xdr:nvSpPr>
        <xdr:cNvPr id="227" name="テキスト ボックス 226"/>
        <xdr:cNvSpPr txBox="1"/>
      </xdr:nvSpPr>
      <xdr:spPr>
        <a:xfrm>
          <a:off x="13651230" y="12998450"/>
          <a:ext cx="165036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8" name="テキスト ボックス 227"/>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09895" y="1371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令和5年度に採用された職員の給料平均が国を下回り、令和4年度に退職した職員の給料平均が国を上回っていたたことにより、ラスパイレス指数は▲0.3ポイントとなった。</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58825" cy="254635"/>
    <xdr:sp macro="" textlink="">
      <xdr:nvSpPr>
        <xdr:cNvPr id="240" name="テキスト ボックス 239"/>
        <xdr:cNvSpPr txBox="1"/>
      </xdr:nvSpPr>
      <xdr:spPr>
        <a:xfrm>
          <a:off x="12065000" y="156692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58825" cy="256540"/>
    <xdr:sp macro="" textlink="">
      <xdr:nvSpPr>
        <xdr:cNvPr id="242" name="テキスト ボックス 241"/>
        <xdr:cNvSpPr txBox="1"/>
      </xdr:nvSpPr>
      <xdr:spPr>
        <a:xfrm>
          <a:off x="12065000" y="1532445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58825" cy="256540"/>
    <xdr:sp macro="" textlink="">
      <xdr:nvSpPr>
        <xdr:cNvPr id="244" name="テキスト ボックス 243"/>
        <xdr:cNvSpPr txBox="1"/>
      </xdr:nvSpPr>
      <xdr:spPr>
        <a:xfrm>
          <a:off x="12065000" y="1497965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58825" cy="259080"/>
    <xdr:sp macro="" textlink="">
      <xdr:nvSpPr>
        <xdr:cNvPr id="246" name="テキスト ボックス 245"/>
        <xdr:cNvSpPr txBox="1"/>
      </xdr:nvSpPr>
      <xdr:spPr>
        <a:xfrm>
          <a:off x="12065000" y="146348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58825" cy="259080"/>
    <xdr:sp macro="" textlink="">
      <xdr:nvSpPr>
        <xdr:cNvPr id="248" name="テキスト ボックス 247"/>
        <xdr:cNvSpPr txBox="1"/>
      </xdr:nvSpPr>
      <xdr:spPr>
        <a:xfrm>
          <a:off x="12065000" y="142906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58825" cy="259080"/>
    <xdr:sp macro="" textlink="">
      <xdr:nvSpPr>
        <xdr:cNvPr id="250" name="テキスト ボックス 249"/>
        <xdr:cNvSpPr txBox="1"/>
      </xdr:nvSpPr>
      <xdr:spPr>
        <a:xfrm>
          <a:off x="12065000" y="13945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58825" cy="258445"/>
    <xdr:sp macro="" textlink="">
      <xdr:nvSpPr>
        <xdr:cNvPr id="252" name="テキスト ボックス 251"/>
        <xdr:cNvSpPr txBox="1"/>
      </xdr:nvSpPr>
      <xdr:spPr>
        <a:xfrm>
          <a:off x="12065000" y="136010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58825" cy="254635"/>
    <xdr:sp macro="" textlink="">
      <xdr:nvSpPr>
        <xdr:cNvPr id="254" name="テキスト ボックス 253"/>
        <xdr:cNvSpPr txBox="1"/>
      </xdr:nvSpPr>
      <xdr:spPr>
        <a:xfrm>
          <a:off x="12065000" y="132562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18415</xdr:rowOff>
    </xdr:to>
    <xdr:cxnSp macro="">
      <xdr:nvCxnSpPr>
        <xdr:cNvPr id="256" name="直線コネクタ 255"/>
        <xdr:cNvCxnSpPr/>
      </xdr:nvCxnSpPr>
      <xdr:spPr>
        <a:xfrm flipV="1">
          <a:off x="17018000" y="1388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161925</xdr:rowOff>
    </xdr:from>
    <xdr:ext cx="758825" cy="257175"/>
    <xdr:sp macro="" textlink="">
      <xdr:nvSpPr>
        <xdr:cNvPr id="257" name="給与水準   （国との比較）最小値テキスト"/>
        <xdr:cNvSpPr txBox="1"/>
      </xdr:nvSpPr>
      <xdr:spPr>
        <a:xfrm>
          <a:off x="17106900" y="15249525"/>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18415</xdr:rowOff>
    </xdr:from>
    <xdr:to xmlns:xdr="http://schemas.openxmlformats.org/drawingml/2006/spreadsheetDrawing">
      <xdr:col>81</xdr:col>
      <xdr:colOff>133350</xdr:colOff>
      <xdr:row>89</xdr:row>
      <xdr:rowOff>18415</xdr:rowOff>
    </xdr:to>
    <xdr:cxnSp macro="">
      <xdr:nvCxnSpPr>
        <xdr:cNvPr id="258" name="直線コネクタ 257"/>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58825" cy="259080"/>
    <xdr:sp macro="" textlink="">
      <xdr:nvSpPr>
        <xdr:cNvPr id="259" name="給与水準   （国との比較）最大値テキスト"/>
        <xdr:cNvSpPr txBox="1"/>
      </xdr:nvSpPr>
      <xdr:spPr>
        <a:xfrm>
          <a:off x="17106900" y="1362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60" name="直線コネクタ 259"/>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169545</xdr:rowOff>
    </xdr:from>
    <xdr:to xmlns:xdr="http://schemas.openxmlformats.org/drawingml/2006/spreadsheetDrawing">
      <xdr:col>81</xdr:col>
      <xdr:colOff>44450</xdr:colOff>
      <xdr:row>86</xdr:row>
      <xdr:rowOff>50165</xdr:rowOff>
    </xdr:to>
    <xdr:cxnSp macro="">
      <xdr:nvCxnSpPr>
        <xdr:cNvPr id="261" name="直線コネクタ 260"/>
        <xdr:cNvCxnSpPr/>
      </xdr:nvCxnSpPr>
      <xdr:spPr>
        <a:xfrm flipV="1">
          <a:off x="16179800" y="1474279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117475</xdr:rowOff>
    </xdr:from>
    <xdr:ext cx="758825" cy="259080"/>
    <xdr:sp macro="" textlink="">
      <xdr:nvSpPr>
        <xdr:cNvPr id="262" name="給与水準   （国との比較）平均値テキスト"/>
        <xdr:cNvSpPr txBox="1"/>
      </xdr:nvSpPr>
      <xdr:spPr>
        <a:xfrm>
          <a:off x="17106900" y="1434782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100965</xdr:rowOff>
    </xdr:from>
    <xdr:to xmlns:xdr="http://schemas.openxmlformats.org/drawingml/2006/spreadsheetDrawing">
      <xdr:col>81</xdr:col>
      <xdr:colOff>95250</xdr:colOff>
      <xdr:row>85</xdr:row>
      <xdr:rowOff>31115</xdr:rowOff>
    </xdr:to>
    <xdr:sp macro="" textlink="">
      <xdr:nvSpPr>
        <xdr:cNvPr id="263" name="フローチャート: 判断 262"/>
        <xdr:cNvSpPr/>
      </xdr:nvSpPr>
      <xdr:spPr>
        <a:xfrm>
          <a:off x="16952595" y="14502765"/>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85</xdr:row>
      <xdr:rowOff>169545</xdr:rowOff>
    </xdr:from>
    <xdr:to xmlns:xdr="http://schemas.openxmlformats.org/drawingml/2006/spreadsheetDrawing">
      <xdr:col>77</xdr:col>
      <xdr:colOff>44450</xdr:colOff>
      <xdr:row>86</xdr:row>
      <xdr:rowOff>50165</xdr:rowOff>
    </xdr:to>
    <xdr:cxnSp macro="">
      <xdr:nvCxnSpPr>
        <xdr:cNvPr id="264" name="直線コネクタ 263"/>
        <xdr:cNvCxnSpPr/>
      </xdr:nvCxnSpPr>
      <xdr:spPr>
        <a:xfrm>
          <a:off x="15276195" y="14742795"/>
          <a:ext cx="90360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84</xdr:row>
      <xdr:rowOff>135255</xdr:rowOff>
    </xdr:from>
    <xdr:to xmlns:xdr="http://schemas.openxmlformats.org/drawingml/2006/spreadsheetDrawing">
      <xdr:col>77</xdr:col>
      <xdr:colOff>95250</xdr:colOff>
      <xdr:row>85</xdr:row>
      <xdr:rowOff>65405</xdr:rowOff>
    </xdr:to>
    <xdr:sp macro="" textlink="">
      <xdr:nvSpPr>
        <xdr:cNvPr id="265" name="フローチャート: 判断 264"/>
        <xdr:cNvSpPr/>
      </xdr:nvSpPr>
      <xdr:spPr>
        <a:xfrm>
          <a:off x="16114395" y="14537055"/>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75565</xdr:rowOff>
    </xdr:from>
    <xdr:ext cx="736600" cy="255905"/>
    <xdr:sp macro="" textlink="">
      <xdr:nvSpPr>
        <xdr:cNvPr id="266" name="テキスト ボックス 265"/>
        <xdr:cNvSpPr txBox="1"/>
      </xdr:nvSpPr>
      <xdr:spPr>
        <a:xfrm>
          <a:off x="15798800" y="143059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169545</xdr:rowOff>
    </xdr:from>
    <xdr:to xmlns:xdr="http://schemas.openxmlformats.org/drawingml/2006/spreadsheetDrawing">
      <xdr:col>72</xdr:col>
      <xdr:colOff>188595</xdr:colOff>
      <xdr:row>85</xdr:row>
      <xdr:rowOff>169545</xdr:rowOff>
    </xdr:to>
    <xdr:cxnSp macro="">
      <xdr:nvCxnSpPr>
        <xdr:cNvPr id="267" name="直線コネクタ 266"/>
        <xdr:cNvCxnSpPr/>
      </xdr:nvCxnSpPr>
      <xdr:spPr>
        <a:xfrm>
          <a:off x="14401800" y="14742795"/>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68" name="フローチャート: 判断 26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92710</xdr:rowOff>
    </xdr:from>
    <xdr:ext cx="758825" cy="257175"/>
    <xdr:sp macro="" textlink="">
      <xdr:nvSpPr>
        <xdr:cNvPr id="269" name="テキスト ボックス 268"/>
        <xdr:cNvSpPr txBox="1"/>
      </xdr:nvSpPr>
      <xdr:spPr>
        <a:xfrm>
          <a:off x="14909800" y="143230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169545</xdr:rowOff>
    </xdr:from>
    <xdr:to xmlns:xdr="http://schemas.openxmlformats.org/drawingml/2006/spreadsheetDrawing">
      <xdr:col>68</xdr:col>
      <xdr:colOff>152400</xdr:colOff>
      <xdr:row>86</xdr:row>
      <xdr:rowOff>15240</xdr:rowOff>
    </xdr:to>
    <xdr:cxnSp macro="">
      <xdr:nvCxnSpPr>
        <xdr:cNvPr id="270" name="直線コネクタ 269"/>
        <xdr:cNvCxnSpPr/>
      </xdr:nvCxnSpPr>
      <xdr:spPr>
        <a:xfrm flipV="1">
          <a:off x="13512800" y="147427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84455</xdr:rowOff>
    </xdr:from>
    <xdr:to xmlns:xdr="http://schemas.openxmlformats.org/drawingml/2006/spreadsheetDrawing">
      <xdr:col>68</xdr:col>
      <xdr:colOff>188595</xdr:colOff>
      <xdr:row>86</xdr:row>
      <xdr:rowOff>14605</xdr:rowOff>
    </xdr:to>
    <xdr:sp macro="" textlink="">
      <xdr:nvSpPr>
        <xdr:cNvPr id="271" name="フローチャート: 判断 270"/>
        <xdr:cNvSpPr/>
      </xdr:nvSpPr>
      <xdr:spPr>
        <a:xfrm>
          <a:off x="14351000" y="1465770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24765</xdr:rowOff>
    </xdr:from>
    <xdr:ext cx="762000" cy="259080"/>
    <xdr:sp macro="" textlink="">
      <xdr:nvSpPr>
        <xdr:cNvPr id="272" name="テキスト ボックス 271"/>
        <xdr:cNvSpPr txBox="1"/>
      </xdr:nvSpPr>
      <xdr:spPr>
        <a:xfrm>
          <a:off x="14018895"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67310</xdr:rowOff>
    </xdr:from>
    <xdr:to xmlns:xdr="http://schemas.openxmlformats.org/drawingml/2006/spreadsheetDrawing">
      <xdr:col>64</xdr:col>
      <xdr:colOff>152400</xdr:colOff>
      <xdr:row>85</xdr:row>
      <xdr:rowOff>168910</xdr:rowOff>
    </xdr:to>
    <xdr:sp macro="" textlink="">
      <xdr:nvSpPr>
        <xdr:cNvPr id="273" name="フローチャート: 判断 272"/>
        <xdr:cNvSpPr/>
      </xdr:nvSpPr>
      <xdr:spPr>
        <a:xfrm>
          <a:off x="13462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7620</xdr:rowOff>
    </xdr:from>
    <xdr:ext cx="762000" cy="256540"/>
    <xdr:sp macro="" textlink="">
      <xdr:nvSpPr>
        <xdr:cNvPr id="274" name="テキスト ボックス 273"/>
        <xdr:cNvSpPr txBox="1"/>
      </xdr:nvSpPr>
      <xdr:spPr>
        <a:xfrm>
          <a:off x="13131800" y="144094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7175"/>
    <xdr:sp macro="" textlink="">
      <xdr:nvSpPr>
        <xdr:cNvPr id="275" name="テキスト ボックス 274"/>
        <xdr:cNvSpPr txBox="1"/>
      </xdr:nvSpPr>
      <xdr:spPr>
        <a:xfrm>
          <a:off x="16802100" y="1580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7175"/>
    <xdr:sp macro="" textlink="">
      <xdr:nvSpPr>
        <xdr:cNvPr id="276" name="テキスト ボックス 275"/>
        <xdr:cNvSpPr txBox="1"/>
      </xdr:nvSpPr>
      <xdr:spPr>
        <a:xfrm>
          <a:off x="15963900" y="1580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35560</xdr:rowOff>
    </xdr:from>
    <xdr:ext cx="762000" cy="257175"/>
    <xdr:sp macro="" textlink="">
      <xdr:nvSpPr>
        <xdr:cNvPr id="277" name="テキスト ボックス 276"/>
        <xdr:cNvSpPr txBox="1"/>
      </xdr:nvSpPr>
      <xdr:spPr>
        <a:xfrm>
          <a:off x="15066645" y="1580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58825" cy="257175"/>
    <xdr:sp macro="" textlink="">
      <xdr:nvSpPr>
        <xdr:cNvPr id="278" name="テキスト ボックス 277"/>
        <xdr:cNvSpPr txBox="1"/>
      </xdr:nvSpPr>
      <xdr:spPr>
        <a:xfrm>
          <a:off x="14185900" y="158089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7175"/>
    <xdr:sp macro="" textlink="">
      <xdr:nvSpPr>
        <xdr:cNvPr id="279" name="テキスト ボックス 278"/>
        <xdr:cNvSpPr txBox="1"/>
      </xdr:nvSpPr>
      <xdr:spPr>
        <a:xfrm>
          <a:off x="13296900" y="1580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118745</xdr:rowOff>
    </xdr:from>
    <xdr:to xmlns:xdr="http://schemas.openxmlformats.org/drawingml/2006/spreadsheetDrawing">
      <xdr:col>81</xdr:col>
      <xdr:colOff>95250</xdr:colOff>
      <xdr:row>86</xdr:row>
      <xdr:rowOff>48895</xdr:rowOff>
    </xdr:to>
    <xdr:sp macro="" textlink="">
      <xdr:nvSpPr>
        <xdr:cNvPr id="280" name="楕円 279"/>
        <xdr:cNvSpPr/>
      </xdr:nvSpPr>
      <xdr:spPr>
        <a:xfrm>
          <a:off x="16952595" y="1469199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90805</xdr:rowOff>
    </xdr:from>
    <xdr:ext cx="758825" cy="254000"/>
    <xdr:sp macro="" textlink="">
      <xdr:nvSpPr>
        <xdr:cNvPr id="281" name="給与水準   （国との比較）該当値テキスト"/>
        <xdr:cNvSpPr txBox="1"/>
      </xdr:nvSpPr>
      <xdr:spPr>
        <a:xfrm>
          <a:off x="17106900" y="1466405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85</xdr:row>
      <xdr:rowOff>170815</xdr:rowOff>
    </xdr:from>
    <xdr:to xmlns:xdr="http://schemas.openxmlformats.org/drawingml/2006/spreadsheetDrawing">
      <xdr:col>77</xdr:col>
      <xdr:colOff>95250</xdr:colOff>
      <xdr:row>86</xdr:row>
      <xdr:rowOff>100965</xdr:rowOff>
    </xdr:to>
    <xdr:sp macro="" textlink="">
      <xdr:nvSpPr>
        <xdr:cNvPr id="282" name="楕円 281"/>
        <xdr:cNvSpPr/>
      </xdr:nvSpPr>
      <xdr:spPr>
        <a:xfrm>
          <a:off x="16114395" y="1474406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86360</xdr:rowOff>
    </xdr:from>
    <xdr:ext cx="736600" cy="254635"/>
    <xdr:sp macro="" textlink="">
      <xdr:nvSpPr>
        <xdr:cNvPr id="283" name="テキスト ボックス 282"/>
        <xdr:cNvSpPr txBox="1"/>
      </xdr:nvSpPr>
      <xdr:spPr>
        <a:xfrm>
          <a:off x="15798800" y="148310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118745</xdr:rowOff>
    </xdr:from>
    <xdr:to xmlns:xdr="http://schemas.openxmlformats.org/drawingml/2006/spreadsheetDrawing">
      <xdr:col>73</xdr:col>
      <xdr:colOff>44450</xdr:colOff>
      <xdr:row>86</xdr:row>
      <xdr:rowOff>48895</xdr:rowOff>
    </xdr:to>
    <xdr:sp macro="" textlink="">
      <xdr:nvSpPr>
        <xdr:cNvPr id="284" name="楕円 283"/>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33655</xdr:rowOff>
    </xdr:from>
    <xdr:ext cx="758825" cy="254000"/>
    <xdr:sp macro="" textlink="">
      <xdr:nvSpPr>
        <xdr:cNvPr id="285" name="テキスト ボックス 284"/>
        <xdr:cNvSpPr txBox="1"/>
      </xdr:nvSpPr>
      <xdr:spPr>
        <a:xfrm>
          <a:off x="14909800" y="1477835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118745</xdr:rowOff>
    </xdr:from>
    <xdr:to xmlns:xdr="http://schemas.openxmlformats.org/drawingml/2006/spreadsheetDrawing">
      <xdr:col>68</xdr:col>
      <xdr:colOff>188595</xdr:colOff>
      <xdr:row>86</xdr:row>
      <xdr:rowOff>48895</xdr:rowOff>
    </xdr:to>
    <xdr:sp macro="" textlink="">
      <xdr:nvSpPr>
        <xdr:cNvPr id="286" name="楕円 285"/>
        <xdr:cNvSpPr/>
      </xdr:nvSpPr>
      <xdr:spPr>
        <a:xfrm>
          <a:off x="14351000" y="1469199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86</xdr:row>
      <xdr:rowOff>33655</xdr:rowOff>
    </xdr:from>
    <xdr:ext cx="762000" cy="254000"/>
    <xdr:sp macro="" textlink="">
      <xdr:nvSpPr>
        <xdr:cNvPr id="287" name="テキスト ボックス 286"/>
        <xdr:cNvSpPr txBox="1"/>
      </xdr:nvSpPr>
      <xdr:spPr>
        <a:xfrm>
          <a:off x="14018895" y="14778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88" name="楕円 287"/>
        <xdr:cNvSpPr/>
      </xdr:nvSpPr>
      <xdr:spPr>
        <a:xfrm>
          <a:off x="13462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50800</xdr:rowOff>
    </xdr:from>
    <xdr:ext cx="762000" cy="257175"/>
    <xdr:sp macro="" textlink="">
      <xdr:nvSpPr>
        <xdr:cNvPr id="289" name="テキスト ボックス 288"/>
        <xdr:cNvSpPr txBox="1"/>
      </xdr:nvSpPr>
      <xdr:spPr>
        <a:xfrm>
          <a:off x="13131800" y="1479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59965" cy="306705"/>
    <xdr:sp macro="" textlink="">
      <xdr:nvSpPr>
        <xdr:cNvPr id="291" name="テキスト ボックス 290"/>
        <xdr:cNvSpPr txBox="1"/>
      </xdr:nvSpPr>
      <xdr:spPr>
        <a:xfrm>
          <a:off x="13346430" y="9188450"/>
          <a:ext cx="2259965"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92" name="テキスト ボックス 291"/>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09895" y="990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結果として人口千人当たり職員数は、類似団体のみならず、全国的にも非常に少ない人数であり、効率的な行政運営を行っている。</a:t>
          </a:r>
        </a:p>
      </xdr:txBody>
    </xdr:sp>
    <xdr:clientData/>
  </xdr:twoCellAnchor>
  <xdr:oneCellAnchor>
    <xdr:from xmlns:xdr="http://schemas.openxmlformats.org/drawingml/2006/spreadsheetDrawing">
      <xdr:col>61</xdr:col>
      <xdr:colOff>6350</xdr:colOff>
      <xdr:row>54</xdr:row>
      <xdr:rowOff>139700</xdr:rowOff>
    </xdr:from>
    <xdr:ext cx="346710" cy="225425"/>
    <xdr:sp macro="" textlink="">
      <xdr:nvSpPr>
        <xdr:cNvPr id="303" name="テキスト ボックス 302"/>
        <xdr:cNvSpPr txBox="1"/>
      </xdr:nvSpPr>
      <xdr:spPr>
        <a:xfrm>
          <a:off x="12788900" y="93980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58825" cy="254635"/>
    <xdr:sp macro="" textlink="">
      <xdr:nvSpPr>
        <xdr:cNvPr id="305" name="テキスト ボックス 304"/>
        <xdr:cNvSpPr txBox="1"/>
      </xdr:nvSpPr>
      <xdr:spPr>
        <a:xfrm>
          <a:off x="12065000" y="118592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6" name="直線コネクタ 30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58825" cy="259080"/>
    <xdr:sp macro="" textlink="">
      <xdr:nvSpPr>
        <xdr:cNvPr id="307" name="テキスト ボックス 306"/>
        <xdr:cNvSpPr txBox="1"/>
      </xdr:nvSpPr>
      <xdr:spPr>
        <a:xfrm>
          <a:off x="12065000" y="114573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8" name="直線コネクタ 30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58825" cy="259080"/>
    <xdr:sp macro="" textlink="">
      <xdr:nvSpPr>
        <xdr:cNvPr id="309" name="テキスト ボックス 308"/>
        <xdr:cNvSpPr txBox="1"/>
      </xdr:nvSpPr>
      <xdr:spPr>
        <a:xfrm>
          <a:off x="12065000" y="110547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0" name="直線コネクタ 30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58825" cy="259080"/>
    <xdr:sp macro="" textlink="">
      <xdr:nvSpPr>
        <xdr:cNvPr id="311" name="テキスト ボックス 310"/>
        <xdr:cNvSpPr txBox="1"/>
      </xdr:nvSpPr>
      <xdr:spPr>
        <a:xfrm>
          <a:off x="12065000" y="10652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2" name="直線コネクタ 31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58825" cy="256540"/>
    <xdr:sp macro="" textlink="">
      <xdr:nvSpPr>
        <xdr:cNvPr id="313" name="テキスト ボックス 312"/>
        <xdr:cNvSpPr txBox="1"/>
      </xdr:nvSpPr>
      <xdr:spPr>
        <a:xfrm>
          <a:off x="12065000" y="1025080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4" name="直線コネクタ 31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58825" cy="255905"/>
    <xdr:sp macro="" textlink="">
      <xdr:nvSpPr>
        <xdr:cNvPr id="315" name="テキスト ボックス 314"/>
        <xdr:cNvSpPr txBox="1"/>
      </xdr:nvSpPr>
      <xdr:spPr>
        <a:xfrm>
          <a:off x="12065000" y="9848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8825" cy="257175"/>
    <xdr:sp macro="" textlink="">
      <xdr:nvSpPr>
        <xdr:cNvPr id="317" name="テキスト ボックス 316"/>
        <xdr:cNvSpPr txBox="1"/>
      </xdr:nvSpPr>
      <xdr:spPr>
        <a:xfrm>
          <a:off x="12065000" y="94462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120650</xdr:rowOff>
    </xdr:from>
    <xdr:to xmlns:xdr="http://schemas.openxmlformats.org/drawingml/2006/spreadsheetDrawing">
      <xdr:col>81</xdr:col>
      <xdr:colOff>44450</xdr:colOff>
      <xdr:row>67</xdr:row>
      <xdr:rowOff>81915</xdr:rowOff>
    </xdr:to>
    <xdr:cxnSp macro="">
      <xdr:nvCxnSpPr>
        <xdr:cNvPr id="319" name="直線コネクタ 318"/>
        <xdr:cNvCxnSpPr/>
      </xdr:nvCxnSpPr>
      <xdr:spPr>
        <a:xfrm flipV="1">
          <a:off x="17018000" y="10236200"/>
          <a:ext cx="0" cy="1332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53975</xdr:rowOff>
    </xdr:from>
    <xdr:ext cx="758825" cy="254635"/>
    <xdr:sp macro="" textlink="">
      <xdr:nvSpPr>
        <xdr:cNvPr id="320" name="定員管理の状況最小値テキスト"/>
        <xdr:cNvSpPr txBox="1"/>
      </xdr:nvSpPr>
      <xdr:spPr>
        <a:xfrm>
          <a:off x="17106900" y="1154112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81915</xdr:rowOff>
    </xdr:from>
    <xdr:to xmlns:xdr="http://schemas.openxmlformats.org/drawingml/2006/spreadsheetDrawing">
      <xdr:col>81</xdr:col>
      <xdr:colOff>133350</xdr:colOff>
      <xdr:row>67</xdr:row>
      <xdr:rowOff>81915</xdr:rowOff>
    </xdr:to>
    <xdr:cxnSp macro="">
      <xdr:nvCxnSpPr>
        <xdr:cNvPr id="321" name="直線コネクタ 320"/>
        <xdr:cNvCxnSpPr/>
      </xdr:nvCxnSpPr>
      <xdr:spPr>
        <a:xfrm>
          <a:off x="16929100" y="1156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35560</xdr:rowOff>
    </xdr:from>
    <xdr:ext cx="758825" cy="257175"/>
    <xdr:sp macro="" textlink="">
      <xdr:nvSpPr>
        <xdr:cNvPr id="322" name="定員管理の状況最大値テキスト"/>
        <xdr:cNvSpPr txBox="1"/>
      </xdr:nvSpPr>
      <xdr:spPr>
        <a:xfrm>
          <a:off x="17106900" y="99796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120650</xdr:rowOff>
    </xdr:from>
    <xdr:to xmlns:xdr="http://schemas.openxmlformats.org/drawingml/2006/spreadsheetDrawing">
      <xdr:col>81</xdr:col>
      <xdr:colOff>133350</xdr:colOff>
      <xdr:row>59</xdr:row>
      <xdr:rowOff>120650</xdr:rowOff>
    </xdr:to>
    <xdr:cxnSp macro="">
      <xdr:nvCxnSpPr>
        <xdr:cNvPr id="323" name="直線コネクタ 322"/>
        <xdr:cNvCxnSpPr/>
      </xdr:nvCxnSpPr>
      <xdr:spPr>
        <a:xfrm>
          <a:off x="16929100" y="1023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109220</xdr:rowOff>
    </xdr:from>
    <xdr:to xmlns:xdr="http://schemas.openxmlformats.org/drawingml/2006/spreadsheetDrawing">
      <xdr:col>81</xdr:col>
      <xdr:colOff>44450</xdr:colOff>
      <xdr:row>59</xdr:row>
      <xdr:rowOff>120650</xdr:rowOff>
    </xdr:to>
    <xdr:cxnSp macro="">
      <xdr:nvCxnSpPr>
        <xdr:cNvPr id="324" name="直線コネクタ 323"/>
        <xdr:cNvCxnSpPr/>
      </xdr:nvCxnSpPr>
      <xdr:spPr>
        <a:xfrm>
          <a:off x="16179800" y="102247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130810</xdr:rowOff>
    </xdr:from>
    <xdr:ext cx="758825" cy="257175"/>
    <xdr:sp macro="" textlink="">
      <xdr:nvSpPr>
        <xdr:cNvPr id="325" name="定員管理の状況平均値テキスト"/>
        <xdr:cNvSpPr txBox="1"/>
      </xdr:nvSpPr>
      <xdr:spPr>
        <a:xfrm>
          <a:off x="17106900" y="10760710"/>
          <a:ext cx="7588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158750</xdr:rowOff>
    </xdr:from>
    <xdr:to xmlns:xdr="http://schemas.openxmlformats.org/drawingml/2006/spreadsheetDrawing">
      <xdr:col>81</xdr:col>
      <xdr:colOff>95250</xdr:colOff>
      <xdr:row>63</xdr:row>
      <xdr:rowOff>88900</xdr:rowOff>
    </xdr:to>
    <xdr:sp macro="" textlink="">
      <xdr:nvSpPr>
        <xdr:cNvPr id="326" name="フローチャート: 判断 325"/>
        <xdr:cNvSpPr/>
      </xdr:nvSpPr>
      <xdr:spPr>
        <a:xfrm>
          <a:off x="16952595" y="1078865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109220</xdr:rowOff>
    </xdr:from>
    <xdr:to xmlns:xdr="http://schemas.openxmlformats.org/drawingml/2006/spreadsheetDrawing">
      <xdr:col>77</xdr:col>
      <xdr:colOff>44450</xdr:colOff>
      <xdr:row>59</xdr:row>
      <xdr:rowOff>109220</xdr:rowOff>
    </xdr:to>
    <xdr:cxnSp macro="">
      <xdr:nvCxnSpPr>
        <xdr:cNvPr id="327" name="直線コネクタ 326"/>
        <xdr:cNvCxnSpPr/>
      </xdr:nvCxnSpPr>
      <xdr:spPr>
        <a:xfrm>
          <a:off x="15276195" y="10224770"/>
          <a:ext cx="9036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62</xdr:row>
      <xdr:rowOff>146685</xdr:rowOff>
    </xdr:from>
    <xdr:to xmlns:xdr="http://schemas.openxmlformats.org/drawingml/2006/spreadsheetDrawing">
      <xdr:col>77</xdr:col>
      <xdr:colOff>95250</xdr:colOff>
      <xdr:row>63</xdr:row>
      <xdr:rowOff>76835</xdr:rowOff>
    </xdr:to>
    <xdr:sp macro="" textlink="">
      <xdr:nvSpPr>
        <xdr:cNvPr id="328" name="フローチャート: 判断 327"/>
        <xdr:cNvSpPr/>
      </xdr:nvSpPr>
      <xdr:spPr>
        <a:xfrm>
          <a:off x="16114395" y="10776585"/>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61595</xdr:rowOff>
    </xdr:from>
    <xdr:ext cx="736600" cy="259080"/>
    <xdr:sp macro="" textlink="">
      <xdr:nvSpPr>
        <xdr:cNvPr id="329" name="テキスト ボックス 328"/>
        <xdr:cNvSpPr txBox="1"/>
      </xdr:nvSpPr>
      <xdr:spPr>
        <a:xfrm>
          <a:off x="15798800" y="10862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109220</xdr:rowOff>
    </xdr:from>
    <xdr:to xmlns:xdr="http://schemas.openxmlformats.org/drawingml/2006/spreadsheetDrawing">
      <xdr:col>72</xdr:col>
      <xdr:colOff>188595</xdr:colOff>
      <xdr:row>59</xdr:row>
      <xdr:rowOff>109220</xdr:rowOff>
    </xdr:to>
    <xdr:cxnSp macro="">
      <xdr:nvCxnSpPr>
        <xdr:cNvPr id="330" name="直線コネクタ 329"/>
        <xdr:cNvCxnSpPr/>
      </xdr:nvCxnSpPr>
      <xdr:spPr>
        <a:xfrm>
          <a:off x="14401800" y="10224770"/>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134620</xdr:rowOff>
    </xdr:from>
    <xdr:to xmlns:xdr="http://schemas.openxmlformats.org/drawingml/2006/spreadsheetDrawing">
      <xdr:col>73</xdr:col>
      <xdr:colOff>44450</xdr:colOff>
      <xdr:row>63</xdr:row>
      <xdr:rowOff>64770</xdr:rowOff>
    </xdr:to>
    <xdr:sp macro="" textlink="">
      <xdr:nvSpPr>
        <xdr:cNvPr id="331" name="フローチャート: 判断 330"/>
        <xdr:cNvSpPr/>
      </xdr:nvSpPr>
      <xdr:spPr>
        <a:xfrm>
          <a:off x="15240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49530</xdr:rowOff>
    </xdr:from>
    <xdr:ext cx="758825" cy="257175"/>
    <xdr:sp macro="" textlink="">
      <xdr:nvSpPr>
        <xdr:cNvPr id="332" name="テキスト ボックス 331"/>
        <xdr:cNvSpPr txBox="1"/>
      </xdr:nvSpPr>
      <xdr:spPr>
        <a:xfrm>
          <a:off x="14909800" y="1085088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109220</xdr:rowOff>
    </xdr:from>
    <xdr:to xmlns:xdr="http://schemas.openxmlformats.org/drawingml/2006/spreadsheetDrawing">
      <xdr:col>68</xdr:col>
      <xdr:colOff>152400</xdr:colOff>
      <xdr:row>59</xdr:row>
      <xdr:rowOff>112395</xdr:rowOff>
    </xdr:to>
    <xdr:cxnSp macro="">
      <xdr:nvCxnSpPr>
        <xdr:cNvPr id="333" name="直線コネクタ 332"/>
        <xdr:cNvCxnSpPr/>
      </xdr:nvCxnSpPr>
      <xdr:spPr>
        <a:xfrm flipV="1">
          <a:off x="13512800" y="102247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126365</xdr:rowOff>
    </xdr:from>
    <xdr:to xmlns:xdr="http://schemas.openxmlformats.org/drawingml/2006/spreadsheetDrawing">
      <xdr:col>68</xdr:col>
      <xdr:colOff>188595</xdr:colOff>
      <xdr:row>63</xdr:row>
      <xdr:rowOff>56515</xdr:rowOff>
    </xdr:to>
    <xdr:sp macro="" textlink="">
      <xdr:nvSpPr>
        <xdr:cNvPr id="334" name="フローチャート: 判断 333"/>
        <xdr:cNvSpPr/>
      </xdr:nvSpPr>
      <xdr:spPr>
        <a:xfrm>
          <a:off x="14351000" y="1075626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63</xdr:row>
      <xdr:rowOff>41275</xdr:rowOff>
    </xdr:from>
    <xdr:ext cx="762000" cy="256540"/>
    <xdr:sp macro="" textlink="">
      <xdr:nvSpPr>
        <xdr:cNvPr id="335" name="テキスト ボックス 334"/>
        <xdr:cNvSpPr txBox="1"/>
      </xdr:nvSpPr>
      <xdr:spPr>
        <a:xfrm>
          <a:off x="14018895" y="108426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124460</xdr:rowOff>
    </xdr:from>
    <xdr:to xmlns:xdr="http://schemas.openxmlformats.org/drawingml/2006/spreadsheetDrawing">
      <xdr:col>64</xdr:col>
      <xdr:colOff>152400</xdr:colOff>
      <xdr:row>63</xdr:row>
      <xdr:rowOff>54610</xdr:rowOff>
    </xdr:to>
    <xdr:sp macro="" textlink="">
      <xdr:nvSpPr>
        <xdr:cNvPr id="336" name="フローチャート: 判断 335"/>
        <xdr:cNvSpPr/>
      </xdr:nvSpPr>
      <xdr:spPr>
        <a:xfrm>
          <a:off x="13462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39370</xdr:rowOff>
    </xdr:from>
    <xdr:ext cx="762000" cy="259080"/>
    <xdr:sp macro="" textlink="">
      <xdr:nvSpPr>
        <xdr:cNvPr id="337" name="テキスト ボックス 336"/>
        <xdr:cNvSpPr txBox="1"/>
      </xdr:nvSpPr>
      <xdr:spPr>
        <a:xfrm>
          <a:off x="13131800" y="1084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8" name="テキスト ボックス 337"/>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9" name="テキスト ボックス 338"/>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168910</xdr:rowOff>
    </xdr:from>
    <xdr:ext cx="762000" cy="254635"/>
    <xdr:sp macro="" textlink="">
      <xdr:nvSpPr>
        <xdr:cNvPr id="340" name="テキスト ボックス 339"/>
        <xdr:cNvSpPr txBox="1"/>
      </xdr:nvSpPr>
      <xdr:spPr>
        <a:xfrm>
          <a:off x="15066645"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58825" cy="254635"/>
    <xdr:sp macro="" textlink="">
      <xdr:nvSpPr>
        <xdr:cNvPr id="341" name="テキスト ボックス 340"/>
        <xdr:cNvSpPr txBox="1"/>
      </xdr:nvSpPr>
      <xdr:spPr>
        <a:xfrm>
          <a:off x="14185900" y="119989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42" name="テキスト ボックス 341"/>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69850</xdr:rowOff>
    </xdr:from>
    <xdr:to xmlns:xdr="http://schemas.openxmlformats.org/drawingml/2006/spreadsheetDrawing">
      <xdr:col>81</xdr:col>
      <xdr:colOff>95250</xdr:colOff>
      <xdr:row>59</xdr:row>
      <xdr:rowOff>171450</xdr:rowOff>
    </xdr:to>
    <xdr:sp macro="" textlink="">
      <xdr:nvSpPr>
        <xdr:cNvPr id="343" name="楕円 342"/>
        <xdr:cNvSpPr/>
      </xdr:nvSpPr>
      <xdr:spPr>
        <a:xfrm>
          <a:off x="16952595" y="10185400"/>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162560</xdr:rowOff>
    </xdr:from>
    <xdr:ext cx="758825" cy="257175"/>
    <xdr:sp macro="" textlink="">
      <xdr:nvSpPr>
        <xdr:cNvPr id="344" name="定員管理の状況該当値テキスト"/>
        <xdr:cNvSpPr txBox="1"/>
      </xdr:nvSpPr>
      <xdr:spPr>
        <a:xfrm>
          <a:off x="17106900" y="101066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57785</xdr:rowOff>
    </xdr:from>
    <xdr:to xmlns:xdr="http://schemas.openxmlformats.org/drawingml/2006/spreadsheetDrawing">
      <xdr:col>77</xdr:col>
      <xdr:colOff>95250</xdr:colOff>
      <xdr:row>59</xdr:row>
      <xdr:rowOff>159385</xdr:rowOff>
    </xdr:to>
    <xdr:sp macro="" textlink="">
      <xdr:nvSpPr>
        <xdr:cNvPr id="345" name="楕円 344"/>
        <xdr:cNvSpPr/>
      </xdr:nvSpPr>
      <xdr:spPr>
        <a:xfrm>
          <a:off x="16114395" y="1017333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169545</xdr:rowOff>
    </xdr:from>
    <xdr:ext cx="736600" cy="254635"/>
    <xdr:sp macro="" textlink="">
      <xdr:nvSpPr>
        <xdr:cNvPr id="346" name="テキスト ボックス 345"/>
        <xdr:cNvSpPr txBox="1"/>
      </xdr:nvSpPr>
      <xdr:spPr>
        <a:xfrm>
          <a:off x="15798800" y="99421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57785</xdr:rowOff>
    </xdr:from>
    <xdr:to xmlns:xdr="http://schemas.openxmlformats.org/drawingml/2006/spreadsheetDrawing">
      <xdr:col>73</xdr:col>
      <xdr:colOff>44450</xdr:colOff>
      <xdr:row>59</xdr:row>
      <xdr:rowOff>159385</xdr:rowOff>
    </xdr:to>
    <xdr:sp macro="" textlink="">
      <xdr:nvSpPr>
        <xdr:cNvPr id="347" name="楕円 346"/>
        <xdr:cNvSpPr/>
      </xdr:nvSpPr>
      <xdr:spPr>
        <a:xfrm>
          <a:off x="152400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169545</xdr:rowOff>
    </xdr:from>
    <xdr:ext cx="758825" cy="254635"/>
    <xdr:sp macro="" textlink="">
      <xdr:nvSpPr>
        <xdr:cNvPr id="348" name="テキスト ボックス 347"/>
        <xdr:cNvSpPr txBox="1"/>
      </xdr:nvSpPr>
      <xdr:spPr>
        <a:xfrm>
          <a:off x="14909800" y="994219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57785</xdr:rowOff>
    </xdr:from>
    <xdr:to xmlns:xdr="http://schemas.openxmlformats.org/drawingml/2006/spreadsheetDrawing">
      <xdr:col>68</xdr:col>
      <xdr:colOff>188595</xdr:colOff>
      <xdr:row>59</xdr:row>
      <xdr:rowOff>159385</xdr:rowOff>
    </xdr:to>
    <xdr:sp macro="" textlink="">
      <xdr:nvSpPr>
        <xdr:cNvPr id="349" name="楕円 348"/>
        <xdr:cNvSpPr/>
      </xdr:nvSpPr>
      <xdr:spPr>
        <a:xfrm>
          <a:off x="14351000" y="1017333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57</xdr:row>
      <xdr:rowOff>169545</xdr:rowOff>
    </xdr:from>
    <xdr:ext cx="762000" cy="254635"/>
    <xdr:sp macro="" textlink="">
      <xdr:nvSpPr>
        <xdr:cNvPr id="350" name="テキスト ボックス 349"/>
        <xdr:cNvSpPr txBox="1"/>
      </xdr:nvSpPr>
      <xdr:spPr>
        <a:xfrm>
          <a:off x="14018895" y="99421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61595</xdr:rowOff>
    </xdr:from>
    <xdr:to xmlns:xdr="http://schemas.openxmlformats.org/drawingml/2006/spreadsheetDrawing">
      <xdr:col>64</xdr:col>
      <xdr:colOff>152400</xdr:colOff>
      <xdr:row>59</xdr:row>
      <xdr:rowOff>163195</xdr:rowOff>
    </xdr:to>
    <xdr:sp macro="" textlink="">
      <xdr:nvSpPr>
        <xdr:cNvPr id="351" name="楕円 350"/>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1905</xdr:rowOff>
    </xdr:from>
    <xdr:ext cx="762000" cy="259080"/>
    <xdr:sp macro="" textlink="">
      <xdr:nvSpPr>
        <xdr:cNvPr id="352" name="テキスト ボックス 351"/>
        <xdr:cNvSpPr txBox="1"/>
      </xdr:nvSpPr>
      <xdr:spPr>
        <a:xfrm>
          <a:off x="13131800" y="9946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2740" cy="308610"/>
    <xdr:sp macro="" textlink="">
      <xdr:nvSpPr>
        <xdr:cNvPr id="354" name="テキスト ボックス 353"/>
        <xdr:cNvSpPr txBox="1"/>
      </xdr:nvSpPr>
      <xdr:spPr>
        <a:xfrm>
          <a:off x="13675360" y="5378450"/>
          <a:ext cx="16027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55" name="テキスト ボックス 354"/>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95250</xdr:rowOff>
    </xdr:from>
    <xdr:to xmlns:xdr="http://schemas.openxmlformats.org/drawingml/2006/spreadsheetDrawing">
      <xdr:col>114</xdr:col>
      <xdr:colOff>114300</xdr:colOff>
      <xdr:row>47</xdr:row>
      <xdr:rowOff>69850</xdr:rowOff>
    </xdr:to>
    <xdr:sp macro="" textlink="" fLocksText="0">
      <xdr:nvSpPr>
        <xdr:cNvPr id="365" name="テキスト ボックス 364"/>
        <xdr:cNvSpPr txBox="1"/>
      </xdr:nvSpPr>
      <xdr:spPr>
        <a:xfrm>
          <a:off x="18209895" y="609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の増（+25,231千円）等の影響による分子の増に対し、標準税収入額等の増（+517,157千円）や普通交付税額の増（+184,397千円）の増の影響による分母の増が大きかったことにより、R5年度の実質公債費比率は0.2ポイント改善し、３ヶ年平均も0.1ポイント改善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公共施設老朽化対策のための市債発行額が増加する可能性があり、それに伴い公債費負担も大きくなる可能性があるが、他の行政サービスとのバランスに配慮しつつ、公共施設老朽化に備えた基金を活用しながら、市債発行額を必要最小限に留め、財政健全性の維持に引き続き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5275" cy="224790"/>
    <xdr:sp macro="" textlink="">
      <xdr:nvSpPr>
        <xdr:cNvPr id="366" name="テキスト ボックス 365"/>
        <xdr:cNvSpPr txBox="1"/>
      </xdr:nvSpPr>
      <xdr:spPr>
        <a:xfrm>
          <a:off x="12788900" y="5588000"/>
          <a:ext cx="2952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58825" cy="257175"/>
    <xdr:sp macro="" textlink="">
      <xdr:nvSpPr>
        <xdr:cNvPr id="368" name="テキスト ボックス 367"/>
        <xdr:cNvSpPr txBox="1"/>
      </xdr:nvSpPr>
      <xdr:spPr>
        <a:xfrm>
          <a:off x="12065000" y="80492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9" name="直線コネクタ 368"/>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58825" cy="259080"/>
    <xdr:sp macro="" textlink="">
      <xdr:nvSpPr>
        <xdr:cNvPr id="370" name="テキスト ボックス 369"/>
        <xdr:cNvSpPr txBox="1"/>
      </xdr:nvSpPr>
      <xdr:spPr>
        <a:xfrm>
          <a:off x="12065000" y="77044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71" name="直線コネクタ 370"/>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58825" cy="259080"/>
    <xdr:sp macro="" textlink="">
      <xdr:nvSpPr>
        <xdr:cNvPr id="372" name="テキスト ボックス 371"/>
        <xdr:cNvSpPr txBox="1"/>
      </xdr:nvSpPr>
      <xdr:spPr>
        <a:xfrm>
          <a:off x="12065000" y="73596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3" name="直線コネクタ 372"/>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58825" cy="256540"/>
    <xdr:sp macro="" textlink="">
      <xdr:nvSpPr>
        <xdr:cNvPr id="374" name="テキスト ボックス 373"/>
        <xdr:cNvSpPr txBox="1"/>
      </xdr:nvSpPr>
      <xdr:spPr>
        <a:xfrm>
          <a:off x="12065000" y="701484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5" name="直線コネクタ 374"/>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58825" cy="256540"/>
    <xdr:sp macro="" textlink="">
      <xdr:nvSpPr>
        <xdr:cNvPr id="376" name="テキスト ボックス 375"/>
        <xdr:cNvSpPr txBox="1"/>
      </xdr:nvSpPr>
      <xdr:spPr>
        <a:xfrm>
          <a:off x="12065000" y="667067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7" name="直線コネクタ 376"/>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58825" cy="259080"/>
    <xdr:sp macro="" textlink="">
      <xdr:nvSpPr>
        <xdr:cNvPr id="378" name="テキスト ボックス 377"/>
        <xdr:cNvSpPr txBox="1"/>
      </xdr:nvSpPr>
      <xdr:spPr>
        <a:xfrm>
          <a:off x="12065000" y="6325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9" name="直線コネクタ 378"/>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111125</xdr:rowOff>
    </xdr:from>
    <xdr:to xmlns:xdr="http://schemas.openxmlformats.org/drawingml/2006/spreadsheetDrawing">
      <xdr:col>81</xdr:col>
      <xdr:colOff>44450</xdr:colOff>
      <xdr:row>44</xdr:row>
      <xdr:rowOff>73025</xdr:rowOff>
    </xdr:to>
    <xdr:cxnSp macro="">
      <xdr:nvCxnSpPr>
        <xdr:cNvPr id="382" name="直線コネクタ 381"/>
        <xdr:cNvCxnSpPr/>
      </xdr:nvCxnSpPr>
      <xdr:spPr>
        <a:xfrm flipV="1">
          <a:off x="17018000" y="6111875"/>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45085</xdr:rowOff>
    </xdr:from>
    <xdr:ext cx="758825" cy="258445"/>
    <xdr:sp macro="" textlink="">
      <xdr:nvSpPr>
        <xdr:cNvPr id="383" name="公債費負担の状況最小値テキスト"/>
        <xdr:cNvSpPr txBox="1"/>
      </xdr:nvSpPr>
      <xdr:spPr>
        <a:xfrm>
          <a:off x="17106900" y="75888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73025</xdr:rowOff>
    </xdr:from>
    <xdr:to xmlns:xdr="http://schemas.openxmlformats.org/drawingml/2006/spreadsheetDrawing">
      <xdr:col>81</xdr:col>
      <xdr:colOff>133350</xdr:colOff>
      <xdr:row>44</xdr:row>
      <xdr:rowOff>73025</xdr:rowOff>
    </xdr:to>
    <xdr:cxnSp macro="">
      <xdr:nvCxnSpPr>
        <xdr:cNvPr id="384" name="直線コネクタ 383"/>
        <xdr:cNvCxnSpPr/>
      </xdr:nvCxnSpPr>
      <xdr:spPr>
        <a:xfrm>
          <a:off x="16929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26035</xdr:rowOff>
    </xdr:from>
    <xdr:ext cx="758825" cy="259080"/>
    <xdr:sp macro="" textlink="">
      <xdr:nvSpPr>
        <xdr:cNvPr id="385" name="公債費負担の状況最大値テキスト"/>
        <xdr:cNvSpPr txBox="1"/>
      </xdr:nvSpPr>
      <xdr:spPr>
        <a:xfrm>
          <a:off x="17106900" y="58553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111125</xdr:rowOff>
    </xdr:from>
    <xdr:to xmlns:xdr="http://schemas.openxmlformats.org/drawingml/2006/spreadsheetDrawing">
      <xdr:col>81</xdr:col>
      <xdr:colOff>133350</xdr:colOff>
      <xdr:row>35</xdr:row>
      <xdr:rowOff>111125</xdr:rowOff>
    </xdr:to>
    <xdr:cxnSp macro="">
      <xdr:nvCxnSpPr>
        <xdr:cNvPr id="386" name="直線コネクタ 385"/>
        <xdr:cNvCxnSpPr/>
      </xdr:nvCxnSpPr>
      <xdr:spPr>
        <a:xfrm>
          <a:off x="16929100" y="611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91440</xdr:rowOff>
    </xdr:from>
    <xdr:to xmlns:xdr="http://schemas.openxmlformats.org/drawingml/2006/spreadsheetDrawing">
      <xdr:col>81</xdr:col>
      <xdr:colOff>44450</xdr:colOff>
      <xdr:row>39</xdr:row>
      <xdr:rowOff>102870</xdr:rowOff>
    </xdr:to>
    <xdr:cxnSp macro="">
      <xdr:nvCxnSpPr>
        <xdr:cNvPr id="387" name="直線コネクタ 386"/>
        <xdr:cNvCxnSpPr/>
      </xdr:nvCxnSpPr>
      <xdr:spPr>
        <a:xfrm flipV="1">
          <a:off x="16179800" y="67779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71120</xdr:rowOff>
    </xdr:from>
    <xdr:ext cx="758825" cy="257175"/>
    <xdr:sp macro="" textlink="">
      <xdr:nvSpPr>
        <xdr:cNvPr id="388" name="公債費負担の状況平均値テキスト"/>
        <xdr:cNvSpPr txBox="1"/>
      </xdr:nvSpPr>
      <xdr:spPr>
        <a:xfrm>
          <a:off x="17106900" y="6929120"/>
          <a:ext cx="7588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99060</xdr:rowOff>
    </xdr:from>
    <xdr:to xmlns:xdr="http://schemas.openxmlformats.org/drawingml/2006/spreadsheetDrawing">
      <xdr:col>81</xdr:col>
      <xdr:colOff>95250</xdr:colOff>
      <xdr:row>41</xdr:row>
      <xdr:rowOff>29210</xdr:rowOff>
    </xdr:to>
    <xdr:sp macro="" textlink="">
      <xdr:nvSpPr>
        <xdr:cNvPr id="389" name="フローチャート: 判断 388"/>
        <xdr:cNvSpPr/>
      </xdr:nvSpPr>
      <xdr:spPr>
        <a:xfrm>
          <a:off x="16952595" y="695706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39</xdr:row>
      <xdr:rowOff>102870</xdr:rowOff>
    </xdr:from>
    <xdr:to xmlns:xdr="http://schemas.openxmlformats.org/drawingml/2006/spreadsheetDrawing">
      <xdr:col>77</xdr:col>
      <xdr:colOff>44450</xdr:colOff>
      <xdr:row>39</xdr:row>
      <xdr:rowOff>114300</xdr:rowOff>
    </xdr:to>
    <xdr:cxnSp macro="">
      <xdr:nvCxnSpPr>
        <xdr:cNvPr id="390" name="直線コネクタ 389"/>
        <xdr:cNvCxnSpPr/>
      </xdr:nvCxnSpPr>
      <xdr:spPr>
        <a:xfrm flipV="1">
          <a:off x="15276195" y="6789420"/>
          <a:ext cx="90360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87630</xdr:rowOff>
    </xdr:from>
    <xdr:to xmlns:xdr="http://schemas.openxmlformats.org/drawingml/2006/spreadsheetDrawing">
      <xdr:col>77</xdr:col>
      <xdr:colOff>95250</xdr:colOff>
      <xdr:row>41</xdr:row>
      <xdr:rowOff>17780</xdr:rowOff>
    </xdr:to>
    <xdr:sp macro="" textlink="">
      <xdr:nvSpPr>
        <xdr:cNvPr id="391" name="フローチャート: 判断 390"/>
        <xdr:cNvSpPr/>
      </xdr:nvSpPr>
      <xdr:spPr>
        <a:xfrm>
          <a:off x="16114395" y="694563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2540</xdr:rowOff>
    </xdr:from>
    <xdr:ext cx="736600" cy="259080"/>
    <xdr:sp macro="" textlink="">
      <xdr:nvSpPr>
        <xdr:cNvPr id="392" name="テキスト ボックス 391"/>
        <xdr:cNvSpPr txBox="1"/>
      </xdr:nvSpPr>
      <xdr:spPr>
        <a:xfrm>
          <a:off x="15798800" y="7031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57150</xdr:rowOff>
    </xdr:from>
    <xdr:to xmlns:xdr="http://schemas.openxmlformats.org/drawingml/2006/spreadsheetDrawing">
      <xdr:col>72</xdr:col>
      <xdr:colOff>188595</xdr:colOff>
      <xdr:row>39</xdr:row>
      <xdr:rowOff>114300</xdr:rowOff>
    </xdr:to>
    <xdr:cxnSp macro="">
      <xdr:nvCxnSpPr>
        <xdr:cNvPr id="393" name="直線コネクタ 392"/>
        <xdr:cNvCxnSpPr/>
      </xdr:nvCxnSpPr>
      <xdr:spPr>
        <a:xfrm>
          <a:off x="14401800" y="6743700"/>
          <a:ext cx="87439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76200</xdr:rowOff>
    </xdr:from>
    <xdr:to xmlns:xdr="http://schemas.openxmlformats.org/drawingml/2006/spreadsheetDrawing">
      <xdr:col>73</xdr:col>
      <xdr:colOff>44450</xdr:colOff>
      <xdr:row>41</xdr:row>
      <xdr:rowOff>6350</xdr:rowOff>
    </xdr:to>
    <xdr:sp macro="" textlink="">
      <xdr:nvSpPr>
        <xdr:cNvPr id="394" name="フローチャート: 判断 393"/>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162560</xdr:rowOff>
    </xdr:from>
    <xdr:ext cx="758825" cy="257175"/>
    <xdr:sp macro="" textlink="">
      <xdr:nvSpPr>
        <xdr:cNvPr id="395" name="テキスト ボックス 394"/>
        <xdr:cNvSpPr txBox="1"/>
      </xdr:nvSpPr>
      <xdr:spPr>
        <a:xfrm>
          <a:off x="14909800" y="70205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159385</xdr:rowOff>
    </xdr:from>
    <xdr:to xmlns:xdr="http://schemas.openxmlformats.org/drawingml/2006/spreadsheetDrawing">
      <xdr:col>68</xdr:col>
      <xdr:colOff>152400</xdr:colOff>
      <xdr:row>39</xdr:row>
      <xdr:rowOff>57150</xdr:rowOff>
    </xdr:to>
    <xdr:cxnSp macro="">
      <xdr:nvCxnSpPr>
        <xdr:cNvPr id="396" name="直線コネクタ 395"/>
        <xdr:cNvCxnSpPr/>
      </xdr:nvCxnSpPr>
      <xdr:spPr>
        <a:xfrm>
          <a:off x="13512800" y="667448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41910</xdr:rowOff>
    </xdr:from>
    <xdr:to xmlns:xdr="http://schemas.openxmlformats.org/drawingml/2006/spreadsheetDrawing">
      <xdr:col>68</xdr:col>
      <xdr:colOff>188595</xdr:colOff>
      <xdr:row>40</xdr:row>
      <xdr:rowOff>143510</xdr:rowOff>
    </xdr:to>
    <xdr:sp macro="" textlink="">
      <xdr:nvSpPr>
        <xdr:cNvPr id="397" name="フローチャート: 判断 396"/>
        <xdr:cNvSpPr/>
      </xdr:nvSpPr>
      <xdr:spPr>
        <a:xfrm>
          <a:off x="14351000" y="6899910"/>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128270</xdr:rowOff>
    </xdr:from>
    <xdr:ext cx="762000" cy="257175"/>
    <xdr:sp macro="" textlink="">
      <xdr:nvSpPr>
        <xdr:cNvPr id="398" name="テキスト ボックス 397"/>
        <xdr:cNvSpPr txBox="1"/>
      </xdr:nvSpPr>
      <xdr:spPr>
        <a:xfrm>
          <a:off x="14018895" y="69862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41910</xdr:rowOff>
    </xdr:from>
    <xdr:to xmlns:xdr="http://schemas.openxmlformats.org/drawingml/2006/spreadsheetDrawing">
      <xdr:col>64</xdr:col>
      <xdr:colOff>152400</xdr:colOff>
      <xdr:row>40</xdr:row>
      <xdr:rowOff>143510</xdr:rowOff>
    </xdr:to>
    <xdr:sp macro="" textlink="">
      <xdr:nvSpPr>
        <xdr:cNvPr id="399" name="フローチャート: 判断 398"/>
        <xdr:cNvSpPr/>
      </xdr:nvSpPr>
      <xdr:spPr>
        <a:xfrm>
          <a:off x="13462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128270</xdr:rowOff>
    </xdr:from>
    <xdr:ext cx="762000" cy="257175"/>
    <xdr:sp macro="" textlink="">
      <xdr:nvSpPr>
        <xdr:cNvPr id="400" name="テキスト ボックス 399"/>
        <xdr:cNvSpPr txBox="1"/>
      </xdr:nvSpPr>
      <xdr:spPr>
        <a:xfrm>
          <a:off x="13131800" y="69862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7175"/>
    <xdr:sp macro="" textlink="">
      <xdr:nvSpPr>
        <xdr:cNvPr id="401" name="テキスト ボックス 400"/>
        <xdr:cNvSpPr txBox="1"/>
      </xdr:nvSpPr>
      <xdr:spPr>
        <a:xfrm>
          <a:off x="16802100" y="818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7175"/>
    <xdr:sp macro="" textlink="">
      <xdr:nvSpPr>
        <xdr:cNvPr id="402" name="テキスト ボックス 401"/>
        <xdr:cNvSpPr txBox="1"/>
      </xdr:nvSpPr>
      <xdr:spPr>
        <a:xfrm>
          <a:off x="15963900" y="818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130810</xdr:rowOff>
    </xdr:from>
    <xdr:ext cx="762000" cy="257175"/>
    <xdr:sp macro="" textlink="">
      <xdr:nvSpPr>
        <xdr:cNvPr id="403" name="テキスト ボックス 402"/>
        <xdr:cNvSpPr txBox="1"/>
      </xdr:nvSpPr>
      <xdr:spPr>
        <a:xfrm>
          <a:off x="15066645" y="818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58825" cy="257175"/>
    <xdr:sp macro="" textlink="">
      <xdr:nvSpPr>
        <xdr:cNvPr id="404" name="テキスト ボックス 403"/>
        <xdr:cNvSpPr txBox="1"/>
      </xdr:nvSpPr>
      <xdr:spPr>
        <a:xfrm>
          <a:off x="14185900" y="81889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7175"/>
    <xdr:sp macro="" textlink="">
      <xdr:nvSpPr>
        <xdr:cNvPr id="405" name="テキスト ボックス 404"/>
        <xdr:cNvSpPr txBox="1"/>
      </xdr:nvSpPr>
      <xdr:spPr>
        <a:xfrm>
          <a:off x="13296900" y="818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40640</xdr:rowOff>
    </xdr:from>
    <xdr:to xmlns:xdr="http://schemas.openxmlformats.org/drawingml/2006/spreadsheetDrawing">
      <xdr:col>81</xdr:col>
      <xdr:colOff>95250</xdr:colOff>
      <xdr:row>39</xdr:row>
      <xdr:rowOff>142240</xdr:rowOff>
    </xdr:to>
    <xdr:sp macro="" textlink="">
      <xdr:nvSpPr>
        <xdr:cNvPr id="406" name="楕円 405"/>
        <xdr:cNvSpPr/>
      </xdr:nvSpPr>
      <xdr:spPr>
        <a:xfrm>
          <a:off x="16952595" y="6727190"/>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57150</xdr:rowOff>
    </xdr:from>
    <xdr:ext cx="758825" cy="259080"/>
    <xdr:sp macro="" textlink="">
      <xdr:nvSpPr>
        <xdr:cNvPr id="407" name="公債費負担の状況該当値テキスト"/>
        <xdr:cNvSpPr txBox="1"/>
      </xdr:nvSpPr>
      <xdr:spPr>
        <a:xfrm>
          <a:off x="17106900" y="65722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39</xdr:row>
      <xdr:rowOff>52070</xdr:rowOff>
    </xdr:from>
    <xdr:to xmlns:xdr="http://schemas.openxmlformats.org/drawingml/2006/spreadsheetDrawing">
      <xdr:col>77</xdr:col>
      <xdr:colOff>95250</xdr:colOff>
      <xdr:row>39</xdr:row>
      <xdr:rowOff>153670</xdr:rowOff>
    </xdr:to>
    <xdr:sp macro="" textlink="">
      <xdr:nvSpPr>
        <xdr:cNvPr id="408" name="楕円 407"/>
        <xdr:cNvSpPr/>
      </xdr:nvSpPr>
      <xdr:spPr>
        <a:xfrm>
          <a:off x="16114395" y="6738620"/>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163830</xdr:rowOff>
    </xdr:from>
    <xdr:ext cx="736600" cy="257175"/>
    <xdr:sp macro="" textlink="">
      <xdr:nvSpPr>
        <xdr:cNvPr id="409" name="テキスト ボックス 408"/>
        <xdr:cNvSpPr txBox="1"/>
      </xdr:nvSpPr>
      <xdr:spPr>
        <a:xfrm>
          <a:off x="15798800" y="65074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63500</xdr:rowOff>
    </xdr:from>
    <xdr:to xmlns:xdr="http://schemas.openxmlformats.org/drawingml/2006/spreadsheetDrawing">
      <xdr:col>73</xdr:col>
      <xdr:colOff>44450</xdr:colOff>
      <xdr:row>39</xdr:row>
      <xdr:rowOff>165100</xdr:rowOff>
    </xdr:to>
    <xdr:sp macro="" textlink="">
      <xdr:nvSpPr>
        <xdr:cNvPr id="410" name="楕円 409"/>
        <xdr:cNvSpPr/>
      </xdr:nvSpPr>
      <xdr:spPr>
        <a:xfrm>
          <a:off x="152400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4445</xdr:rowOff>
    </xdr:from>
    <xdr:ext cx="758825" cy="259080"/>
    <xdr:sp macro="" textlink="">
      <xdr:nvSpPr>
        <xdr:cNvPr id="411" name="テキスト ボックス 410"/>
        <xdr:cNvSpPr txBox="1"/>
      </xdr:nvSpPr>
      <xdr:spPr>
        <a:xfrm>
          <a:off x="14909800" y="65195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6350</xdr:rowOff>
    </xdr:from>
    <xdr:to xmlns:xdr="http://schemas.openxmlformats.org/drawingml/2006/spreadsheetDrawing">
      <xdr:col>68</xdr:col>
      <xdr:colOff>188595</xdr:colOff>
      <xdr:row>39</xdr:row>
      <xdr:rowOff>107950</xdr:rowOff>
    </xdr:to>
    <xdr:sp macro="" textlink="">
      <xdr:nvSpPr>
        <xdr:cNvPr id="412" name="楕円 411"/>
        <xdr:cNvSpPr/>
      </xdr:nvSpPr>
      <xdr:spPr>
        <a:xfrm>
          <a:off x="14351000" y="669290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118110</xdr:rowOff>
    </xdr:from>
    <xdr:ext cx="762000" cy="259080"/>
    <xdr:sp macro="" textlink="">
      <xdr:nvSpPr>
        <xdr:cNvPr id="413" name="テキスト ボックス 412"/>
        <xdr:cNvSpPr txBox="1"/>
      </xdr:nvSpPr>
      <xdr:spPr>
        <a:xfrm>
          <a:off x="14018895"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109220</xdr:rowOff>
    </xdr:from>
    <xdr:to xmlns:xdr="http://schemas.openxmlformats.org/drawingml/2006/spreadsheetDrawing">
      <xdr:col>64</xdr:col>
      <xdr:colOff>152400</xdr:colOff>
      <xdr:row>39</xdr:row>
      <xdr:rowOff>38735</xdr:rowOff>
    </xdr:to>
    <xdr:sp macro="" textlink="">
      <xdr:nvSpPr>
        <xdr:cNvPr id="414" name="楕円 413"/>
        <xdr:cNvSpPr/>
      </xdr:nvSpPr>
      <xdr:spPr>
        <a:xfrm>
          <a:off x="134620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48895</xdr:rowOff>
    </xdr:from>
    <xdr:ext cx="762000" cy="257175"/>
    <xdr:sp macro="" textlink="">
      <xdr:nvSpPr>
        <xdr:cNvPr id="415" name="テキスト ボックス 414"/>
        <xdr:cNvSpPr txBox="1"/>
      </xdr:nvSpPr>
      <xdr:spPr>
        <a:xfrm>
          <a:off x="13131800" y="63925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5080</xdr:rowOff>
    </xdr:from>
    <xdr:to xmlns:xdr="http://schemas.openxmlformats.org/drawingml/2006/spreadsheetDrawing">
      <xdr:col>85</xdr:col>
      <xdr:colOff>95250</xdr:colOff>
      <xdr:row>8</xdr:row>
      <xdr:rowOff>148590</xdr:rowOff>
    </xdr:to>
    <xdr:sp macro="" textlink="">
      <xdr:nvSpPr>
        <xdr:cNvPr id="416" name="正方形/長方形 415"/>
        <xdr:cNvSpPr/>
      </xdr:nvSpPr>
      <xdr:spPr>
        <a:xfrm>
          <a:off x="12827000" y="1205230"/>
          <a:ext cx="5080000"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302260"/>
    <xdr:sp macro="" textlink="">
      <xdr:nvSpPr>
        <xdr:cNvPr id="417" name="テキスト ボックス 416"/>
        <xdr:cNvSpPr txBox="1"/>
      </xdr:nvSpPr>
      <xdr:spPr>
        <a:xfrm>
          <a:off x="13758545" y="1567815"/>
          <a:ext cx="14357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1155"/>
    <xdr:sp macro="" textlink="">
      <xdr:nvSpPr>
        <xdr:cNvPr id="418" name="テキスト ボックス 417"/>
        <xdr:cNvSpPr txBox="1"/>
      </xdr:nvSpPr>
      <xdr:spPr>
        <a:xfrm>
          <a:off x="15324455" y="1543050"/>
          <a:ext cx="164655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585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105410</xdr:rowOff>
    </xdr:from>
    <xdr:to xmlns:xdr="http://schemas.openxmlformats.org/drawingml/2006/spreadsheetDrawing">
      <xdr:col>93</xdr:col>
      <xdr:colOff>6350</xdr:colOff>
      <xdr:row>11</xdr:row>
      <xdr:rowOff>18415</xdr:rowOff>
    </xdr:to>
    <xdr:sp macro="" textlink="">
      <xdr:nvSpPr>
        <xdr:cNvPr id="420" name="正方形/長方形 419"/>
        <xdr:cNvSpPr/>
      </xdr:nvSpPr>
      <xdr:spPr>
        <a:xfrm>
          <a:off x="17970500" y="16484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105410</xdr:rowOff>
    </xdr:from>
    <xdr:to xmlns:xdr="http://schemas.openxmlformats.org/drawingml/2006/spreadsheetDrawing">
      <xdr:col>99</xdr:col>
      <xdr:colOff>146050</xdr:colOff>
      <xdr:row>11</xdr:row>
      <xdr:rowOff>18415</xdr:rowOff>
    </xdr:to>
    <xdr:sp macro="" textlink="">
      <xdr:nvSpPr>
        <xdr:cNvPr id="422" name="正方形/長方形 421"/>
        <xdr:cNvSpPr/>
      </xdr:nvSpPr>
      <xdr:spPr>
        <a:xfrm>
          <a:off x="19621500" y="16484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9</xdr:row>
      <xdr:rowOff>105410</xdr:rowOff>
    </xdr:from>
    <xdr:to xmlns:xdr="http://schemas.openxmlformats.org/drawingml/2006/spreadsheetDrawing">
      <xdr:col>106</xdr:col>
      <xdr:colOff>139700</xdr:colOff>
      <xdr:row>11</xdr:row>
      <xdr:rowOff>18415</xdr:rowOff>
    </xdr:to>
    <xdr:sp macro="" textlink="">
      <xdr:nvSpPr>
        <xdr:cNvPr id="424" name="正方形/長方形 423"/>
        <xdr:cNvSpPr/>
      </xdr:nvSpPr>
      <xdr:spPr>
        <a:xfrm>
          <a:off x="21082000" y="16484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6595"/>
          <a:ext cx="5080000" cy="241490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6595"/>
          <a:ext cx="6032500" cy="2414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161290</xdr:rowOff>
    </xdr:to>
    <xdr:sp macro="" textlink="">
      <xdr:nvSpPr>
        <xdr:cNvPr id="427" name="正方形/長方形 426"/>
        <xdr:cNvSpPr/>
      </xdr:nvSpPr>
      <xdr:spPr>
        <a:xfrm>
          <a:off x="18097500" y="1966595"/>
          <a:ext cx="381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09895" y="2284730"/>
          <a:ext cx="579310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規の市債の発行額を抑制し市債の着実な償還を進めたことから、将来負担額は減少しており、また、公共施設老朽化対策等に備えた基金への積立を実施したことにより、依然として健全な数値を維持している。</a:t>
          </a:r>
        </a:p>
        <a:p>
          <a:r>
            <a:rPr kumimoji="1" lang="ja-JP" altLang="en-US" sz="1300">
              <a:latin typeface="ＭＳ Ｐゴシック"/>
              <a:ea typeface="ＭＳ Ｐゴシック"/>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p>
      </xdr:txBody>
    </xdr:sp>
    <xdr:clientData/>
  </xdr:twoCellAnchor>
  <xdr:oneCellAnchor>
    <xdr:from xmlns:xdr="http://schemas.openxmlformats.org/drawingml/2006/spreadsheetDrawing">
      <xdr:col>61</xdr:col>
      <xdr:colOff>6350</xdr:colOff>
      <xdr:row>10</xdr:row>
      <xdr:rowOff>60960</xdr:rowOff>
    </xdr:from>
    <xdr:ext cx="295275" cy="220345"/>
    <xdr:sp macro="" textlink="">
      <xdr:nvSpPr>
        <xdr:cNvPr id="429" name="テキスト ボックス 428"/>
        <xdr:cNvSpPr txBox="1"/>
      </xdr:nvSpPr>
      <xdr:spPr>
        <a:xfrm>
          <a:off x="12788900" y="1775460"/>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58825" cy="254635"/>
    <xdr:sp macro="" textlink="">
      <xdr:nvSpPr>
        <xdr:cNvPr id="431" name="テキスト ボックス 430"/>
        <xdr:cNvSpPr txBox="1"/>
      </xdr:nvSpPr>
      <xdr:spPr>
        <a:xfrm>
          <a:off x="12065000" y="42392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58825" cy="256540"/>
    <xdr:sp macro="" textlink="">
      <xdr:nvSpPr>
        <xdr:cNvPr id="433" name="テキスト ボックス 432"/>
        <xdr:cNvSpPr txBox="1"/>
      </xdr:nvSpPr>
      <xdr:spPr>
        <a:xfrm>
          <a:off x="12065000" y="389445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8825" cy="257810"/>
    <xdr:sp macro="" textlink="">
      <xdr:nvSpPr>
        <xdr:cNvPr id="435" name="テキスト ボックス 434"/>
        <xdr:cNvSpPr txBox="1"/>
      </xdr:nvSpPr>
      <xdr:spPr>
        <a:xfrm>
          <a:off x="12065000" y="3546475"/>
          <a:ext cx="758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6" name="直線コネクタ 435"/>
        <xdr:cNvCxnSpPr/>
      </xdr:nvCxnSpPr>
      <xdr:spPr>
        <a:xfrm>
          <a:off x="12827000" y="3345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8825" cy="252730"/>
    <xdr:sp macro="" textlink="">
      <xdr:nvSpPr>
        <xdr:cNvPr id="437" name="テキスト ボックス 436"/>
        <xdr:cNvSpPr txBox="1"/>
      </xdr:nvSpPr>
      <xdr:spPr>
        <a:xfrm>
          <a:off x="12065000" y="32023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8" name="直線コネクタ 437"/>
        <xdr:cNvCxnSpPr/>
      </xdr:nvCxnSpPr>
      <xdr:spPr>
        <a:xfrm>
          <a:off x="12827000" y="30010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8825" cy="252730"/>
    <xdr:sp macro="" textlink="">
      <xdr:nvSpPr>
        <xdr:cNvPr id="439" name="テキスト ボックス 438"/>
        <xdr:cNvSpPr txBox="1"/>
      </xdr:nvSpPr>
      <xdr:spPr>
        <a:xfrm>
          <a:off x="12065000" y="285813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83820</xdr:rowOff>
    </xdr:from>
    <xdr:to xmlns:xdr="http://schemas.openxmlformats.org/drawingml/2006/spreadsheetDrawing">
      <xdr:col>85</xdr:col>
      <xdr:colOff>95250</xdr:colOff>
      <xdr:row>15</xdr:row>
      <xdr:rowOff>83820</xdr:rowOff>
    </xdr:to>
    <xdr:cxnSp macro="">
      <xdr:nvCxnSpPr>
        <xdr:cNvPr id="440" name="直線コネクタ 439"/>
        <xdr:cNvCxnSpPr/>
      </xdr:nvCxnSpPr>
      <xdr:spPr>
        <a:xfrm>
          <a:off x="12827000" y="265557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8825" cy="250825"/>
    <xdr:sp macro="" textlink="">
      <xdr:nvSpPr>
        <xdr:cNvPr id="441" name="テキスト ボックス 440"/>
        <xdr:cNvSpPr txBox="1"/>
      </xdr:nvSpPr>
      <xdr:spPr>
        <a:xfrm>
          <a:off x="12065000" y="2513330"/>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42" name="直線コネクタ 441"/>
        <xdr:cNvCxnSpPr/>
      </xdr:nvCxnSpPr>
      <xdr:spPr>
        <a:xfrm>
          <a:off x="12827000" y="23114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8825" cy="250190"/>
    <xdr:sp macro="" textlink="">
      <xdr:nvSpPr>
        <xdr:cNvPr id="443" name="テキスト ボックス 442"/>
        <xdr:cNvSpPr txBox="1"/>
      </xdr:nvSpPr>
      <xdr:spPr>
        <a:xfrm>
          <a:off x="12065000" y="21685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4" name="直線コネクタ 443"/>
        <xdr:cNvCxnSpPr/>
      </xdr:nvCxnSpPr>
      <xdr:spPr>
        <a:xfrm>
          <a:off x="12827000" y="19665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6595"/>
          <a:ext cx="5080000" cy="2414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130175</xdr:rowOff>
    </xdr:to>
    <xdr:cxnSp macro="">
      <xdr:nvCxnSpPr>
        <xdr:cNvPr id="446" name="直線コネクタ 445"/>
        <xdr:cNvCxnSpPr/>
      </xdr:nvCxnSpPr>
      <xdr:spPr>
        <a:xfrm flipV="1">
          <a:off x="17018000" y="2311400"/>
          <a:ext cx="0" cy="1590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102235</xdr:rowOff>
    </xdr:from>
    <xdr:ext cx="758825" cy="258445"/>
    <xdr:sp macro="" textlink="">
      <xdr:nvSpPr>
        <xdr:cNvPr id="447" name="将来負担の状況最小値テキスト"/>
        <xdr:cNvSpPr txBox="1"/>
      </xdr:nvSpPr>
      <xdr:spPr>
        <a:xfrm>
          <a:off x="17106900" y="387413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130175</xdr:rowOff>
    </xdr:from>
    <xdr:to xmlns:xdr="http://schemas.openxmlformats.org/drawingml/2006/spreadsheetDrawing">
      <xdr:col>81</xdr:col>
      <xdr:colOff>133350</xdr:colOff>
      <xdr:row>22</xdr:row>
      <xdr:rowOff>130175</xdr:rowOff>
    </xdr:to>
    <xdr:cxnSp macro="">
      <xdr:nvCxnSpPr>
        <xdr:cNvPr id="448" name="直線コネクタ 447"/>
        <xdr:cNvCxnSpPr/>
      </xdr:nvCxnSpPr>
      <xdr:spPr>
        <a:xfrm>
          <a:off x="16929100" y="390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117475</xdr:rowOff>
    </xdr:from>
    <xdr:ext cx="758825" cy="252730"/>
    <xdr:sp macro="" textlink="">
      <xdr:nvSpPr>
        <xdr:cNvPr id="449" name="将来負担の状況最大値テキスト"/>
        <xdr:cNvSpPr txBox="1"/>
      </xdr:nvSpPr>
      <xdr:spPr>
        <a:xfrm>
          <a:off x="17106900" y="200342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50" name="直線コネクタ 449"/>
        <xdr:cNvCxnSpPr/>
      </xdr:nvCxnSpPr>
      <xdr:spPr>
        <a:xfrm>
          <a:off x="16929100" y="231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5080</xdr:rowOff>
    </xdr:from>
    <xdr:ext cx="758825" cy="253365"/>
    <xdr:sp macro="" textlink="">
      <xdr:nvSpPr>
        <xdr:cNvPr id="451" name="将来負担の状況平均値テキスト"/>
        <xdr:cNvSpPr txBox="1"/>
      </xdr:nvSpPr>
      <xdr:spPr>
        <a:xfrm>
          <a:off x="17106900" y="223393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32385</xdr:rowOff>
    </xdr:from>
    <xdr:to xmlns:xdr="http://schemas.openxmlformats.org/drawingml/2006/spreadsheetDrawing">
      <xdr:col>81</xdr:col>
      <xdr:colOff>95250</xdr:colOff>
      <xdr:row>13</xdr:row>
      <xdr:rowOff>132080</xdr:rowOff>
    </xdr:to>
    <xdr:sp macro="" textlink="">
      <xdr:nvSpPr>
        <xdr:cNvPr id="452" name="フローチャート: 判断 451"/>
        <xdr:cNvSpPr/>
      </xdr:nvSpPr>
      <xdr:spPr>
        <a:xfrm>
          <a:off x="16952595" y="2261235"/>
          <a:ext cx="1162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32385</xdr:rowOff>
    </xdr:from>
    <xdr:to xmlns:xdr="http://schemas.openxmlformats.org/drawingml/2006/spreadsheetDrawing">
      <xdr:col>77</xdr:col>
      <xdr:colOff>95250</xdr:colOff>
      <xdr:row>13</xdr:row>
      <xdr:rowOff>132080</xdr:rowOff>
    </xdr:to>
    <xdr:sp macro="" textlink="">
      <xdr:nvSpPr>
        <xdr:cNvPr id="453" name="フローチャート: 判断 452"/>
        <xdr:cNvSpPr/>
      </xdr:nvSpPr>
      <xdr:spPr>
        <a:xfrm>
          <a:off x="16114395" y="2261235"/>
          <a:ext cx="1162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141605</xdr:rowOff>
    </xdr:from>
    <xdr:ext cx="736600" cy="250825"/>
    <xdr:sp macro="" textlink="">
      <xdr:nvSpPr>
        <xdr:cNvPr id="454" name="テキスト ボックス 453"/>
        <xdr:cNvSpPr txBox="1"/>
      </xdr:nvSpPr>
      <xdr:spPr>
        <a:xfrm>
          <a:off x="15798800" y="20275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32385</xdr:rowOff>
    </xdr:from>
    <xdr:to xmlns:xdr="http://schemas.openxmlformats.org/drawingml/2006/spreadsheetDrawing">
      <xdr:col>73</xdr:col>
      <xdr:colOff>44450</xdr:colOff>
      <xdr:row>13</xdr:row>
      <xdr:rowOff>132080</xdr:rowOff>
    </xdr:to>
    <xdr:sp macro="" textlink="">
      <xdr:nvSpPr>
        <xdr:cNvPr id="455" name="フローチャート: 判断 454"/>
        <xdr:cNvSpPr/>
      </xdr:nvSpPr>
      <xdr:spPr>
        <a:xfrm>
          <a:off x="15240000" y="2261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141605</xdr:rowOff>
    </xdr:from>
    <xdr:ext cx="758825" cy="250825"/>
    <xdr:sp macro="" textlink="">
      <xdr:nvSpPr>
        <xdr:cNvPr id="456" name="テキスト ボックス 455"/>
        <xdr:cNvSpPr txBox="1"/>
      </xdr:nvSpPr>
      <xdr:spPr>
        <a:xfrm>
          <a:off x="14909800" y="202755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98425</xdr:rowOff>
    </xdr:from>
    <xdr:to xmlns:xdr="http://schemas.openxmlformats.org/drawingml/2006/spreadsheetDrawing">
      <xdr:col>68</xdr:col>
      <xdr:colOff>188595</xdr:colOff>
      <xdr:row>14</xdr:row>
      <xdr:rowOff>29845</xdr:rowOff>
    </xdr:to>
    <xdr:sp macro="" textlink="">
      <xdr:nvSpPr>
        <xdr:cNvPr id="457" name="フローチャート: 判断 456"/>
        <xdr:cNvSpPr/>
      </xdr:nvSpPr>
      <xdr:spPr>
        <a:xfrm>
          <a:off x="14351000" y="2327275"/>
          <a:ext cx="8699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39370</xdr:rowOff>
    </xdr:from>
    <xdr:ext cx="762000" cy="253365"/>
    <xdr:sp macro="" textlink="">
      <xdr:nvSpPr>
        <xdr:cNvPr id="458" name="テキスト ボックス 457"/>
        <xdr:cNvSpPr txBox="1"/>
      </xdr:nvSpPr>
      <xdr:spPr>
        <a:xfrm>
          <a:off x="14018895" y="2096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123190</xdr:rowOff>
    </xdr:from>
    <xdr:to xmlns:xdr="http://schemas.openxmlformats.org/drawingml/2006/spreadsheetDrawing">
      <xdr:col>64</xdr:col>
      <xdr:colOff>152400</xdr:colOff>
      <xdr:row>14</xdr:row>
      <xdr:rowOff>55245</xdr:rowOff>
    </xdr:to>
    <xdr:sp macro="" textlink="">
      <xdr:nvSpPr>
        <xdr:cNvPr id="459" name="フローチャート: 判断 458"/>
        <xdr:cNvSpPr/>
      </xdr:nvSpPr>
      <xdr:spPr>
        <a:xfrm>
          <a:off x="13462000" y="23520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64770</xdr:rowOff>
    </xdr:from>
    <xdr:ext cx="762000" cy="250825"/>
    <xdr:sp macro="" textlink="">
      <xdr:nvSpPr>
        <xdr:cNvPr id="460" name="テキスト ボックス 459"/>
        <xdr:cNvSpPr txBox="1"/>
      </xdr:nvSpPr>
      <xdr:spPr>
        <a:xfrm>
          <a:off x="13131800" y="21221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7175"/>
    <xdr:sp macro="" textlink="">
      <xdr:nvSpPr>
        <xdr:cNvPr id="461" name="テキスト ボックス 460"/>
        <xdr:cNvSpPr txBox="1"/>
      </xdr:nvSpPr>
      <xdr:spPr>
        <a:xfrm>
          <a:off x="16802100" y="437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7175"/>
    <xdr:sp macro="" textlink="">
      <xdr:nvSpPr>
        <xdr:cNvPr id="462" name="テキスト ボックス 461"/>
        <xdr:cNvSpPr txBox="1"/>
      </xdr:nvSpPr>
      <xdr:spPr>
        <a:xfrm>
          <a:off x="15963900" y="437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92710</xdr:rowOff>
    </xdr:from>
    <xdr:ext cx="762000" cy="257175"/>
    <xdr:sp macro="" textlink="">
      <xdr:nvSpPr>
        <xdr:cNvPr id="463" name="テキスト ボックス 462"/>
        <xdr:cNvSpPr txBox="1"/>
      </xdr:nvSpPr>
      <xdr:spPr>
        <a:xfrm>
          <a:off x="15066645" y="437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58825" cy="257175"/>
    <xdr:sp macro="" textlink="">
      <xdr:nvSpPr>
        <xdr:cNvPr id="464" name="テキスト ボックス 463"/>
        <xdr:cNvSpPr txBox="1"/>
      </xdr:nvSpPr>
      <xdr:spPr>
        <a:xfrm>
          <a:off x="14185900" y="437896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7175"/>
    <xdr:sp macro="" textlink="">
      <xdr:nvSpPr>
        <xdr:cNvPr id="465" name="テキスト ボックス 464"/>
        <xdr:cNvSpPr txBox="1"/>
      </xdr:nvSpPr>
      <xdr:spPr>
        <a:xfrm>
          <a:off x="13296900" y="437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9164300" y="241300"/>
          <a:ext cx="381825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112,241
111,046
14.15
40,436,751
39,045,254
1,169,502
21,304,903
24,097,019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7112000" y="1549400"/>
          <a:ext cx="12687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62000" y="4699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0355" y="4762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0355" y="4953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62000" y="5270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778500" y="5270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早期退職者が減った（▲４人）ことによる退職手当の減等により、人件費に係る経常収支比率は▲0.1ポイントとなった。</a:t>
          </a:r>
        </a:p>
        <a:p>
          <a:r>
            <a:rPr kumimoji="1" lang="ja-JP" altLang="en-US" sz="1300">
              <a:latin typeface="ＭＳ Ｐゴシック"/>
              <a:ea typeface="ＭＳ Ｐゴシック"/>
            </a:rPr>
            <a:t>　以前から行革の取組等により、依然として類似団体内では低い水準を維持している。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62000" y="7556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62000" y="70993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3555" cy="254635"/>
    <xdr:sp macro="" textlink="">
      <xdr:nvSpPr>
        <xdr:cNvPr id="49" name="テキスト ボックス 48"/>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62000" y="66421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3555" cy="254635"/>
    <xdr:sp macro="" textlink="">
      <xdr:nvSpPr>
        <xdr:cNvPr id="51" name="テキスト ボックス 50"/>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62000" y="61849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3555" cy="254635"/>
    <xdr:sp macro="" textlink="">
      <xdr:nvSpPr>
        <xdr:cNvPr id="53" name="テキスト ボックス 52"/>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62000" y="57277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3555" cy="254635"/>
    <xdr:sp macro="" textlink="">
      <xdr:nvSpPr>
        <xdr:cNvPr id="55" name="テキスト ボックス 54"/>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62000" y="527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57" name="テキスト ボックス 56"/>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62000" y="5270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132080</xdr:rowOff>
    </xdr:from>
    <xdr:to xmlns:xdr="http://schemas.openxmlformats.org/drawingml/2006/spreadsheetDrawing">
      <xdr:col>24</xdr:col>
      <xdr:colOff>25400</xdr:colOff>
      <xdr:row>41</xdr:row>
      <xdr:rowOff>133985</xdr:rowOff>
    </xdr:to>
    <xdr:cxnSp macro="">
      <xdr:nvCxnSpPr>
        <xdr:cNvPr id="59" name="直線コネクタ 58"/>
        <xdr:cNvCxnSpPr/>
      </xdr:nvCxnSpPr>
      <xdr:spPr>
        <a:xfrm flipV="1">
          <a:off x="4826000" y="561848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106045</xdr:rowOff>
    </xdr:from>
    <xdr:ext cx="762000" cy="259080"/>
    <xdr:sp macro="" textlink="">
      <xdr:nvSpPr>
        <xdr:cNvPr id="60" name="人件費最小値テキスト"/>
        <xdr:cNvSpPr txBox="1"/>
      </xdr:nvSpPr>
      <xdr:spPr>
        <a:xfrm>
          <a:off x="4914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133985</xdr:rowOff>
    </xdr:from>
    <xdr:to xmlns:xdr="http://schemas.openxmlformats.org/drawingml/2006/spreadsheetDrawing">
      <xdr:col>24</xdr:col>
      <xdr:colOff>114300</xdr:colOff>
      <xdr:row>41</xdr:row>
      <xdr:rowOff>133985</xdr:rowOff>
    </xdr:to>
    <xdr:cxnSp macro="">
      <xdr:nvCxnSpPr>
        <xdr:cNvPr id="61" name="直線コネクタ 60"/>
        <xdr:cNvCxnSpPr/>
      </xdr:nvCxnSpPr>
      <xdr:spPr>
        <a:xfrm>
          <a:off x="4737100" y="716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46355</xdr:rowOff>
    </xdr:from>
    <xdr:ext cx="762000" cy="259080"/>
    <xdr:sp macro="" textlink="">
      <xdr:nvSpPr>
        <xdr:cNvPr id="62" name="人件費最大値テキスト"/>
        <xdr:cNvSpPr txBox="1"/>
      </xdr:nvSpPr>
      <xdr:spPr>
        <a:xfrm>
          <a:off x="4914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132080</xdr:rowOff>
    </xdr:from>
    <xdr:to xmlns:xdr="http://schemas.openxmlformats.org/drawingml/2006/spreadsheetDrawing">
      <xdr:col>24</xdr:col>
      <xdr:colOff>114300</xdr:colOff>
      <xdr:row>32</xdr:row>
      <xdr:rowOff>132080</xdr:rowOff>
    </xdr:to>
    <xdr:cxnSp macro="">
      <xdr:nvCxnSpPr>
        <xdr:cNvPr id="63" name="直線コネクタ 62"/>
        <xdr:cNvCxnSpPr/>
      </xdr:nvCxnSpPr>
      <xdr:spPr>
        <a:xfrm>
          <a:off x="4737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34</xdr:row>
      <xdr:rowOff>135890</xdr:rowOff>
    </xdr:from>
    <xdr:to xmlns:xdr="http://schemas.openxmlformats.org/drawingml/2006/spreadsheetDrawing">
      <xdr:col>24</xdr:col>
      <xdr:colOff>25400</xdr:colOff>
      <xdr:row>34</xdr:row>
      <xdr:rowOff>145415</xdr:rowOff>
    </xdr:to>
    <xdr:cxnSp macro="">
      <xdr:nvCxnSpPr>
        <xdr:cNvPr id="64" name="直線コネクタ 63"/>
        <xdr:cNvCxnSpPr/>
      </xdr:nvCxnSpPr>
      <xdr:spPr>
        <a:xfrm flipV="1">
          <a:off x="3980180" y="5965190"/>
          <a:ext cx="8458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109855</xdr:rowOff>
    </xdr:from>
    <xdr:ext cx="762000" cy="254635"/>
    <xdr:sp macro="" textlink="">
      <xdr:nvSpPr>
        <xdr:cNvPr id="65" name="人件費平均値テキスト"/>
        <xdr:cNvSpPr txBox="1"/>
      </xdr:nvSpPr>
      <xdr:spPr>
        <a:xfrm>
          <a:off x="4914900" y="645350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137795</xdr:rowOff>
    </xdr:from>
    <xdr:to xmlns:xdr="http://schemas.openxmlformats.org/drawingml/2006/spreadsheetDrawing">
      <xdr:col>24</xdr:col>
      <xdr:colOff>76200</xdr:colOff>
      <xdr:row>38</xdr:row>
      <xdr:rowOff>67945</xdr:rowOff>
    </xdr:to>
    <xdr:sp macro="" textlink="">
      <xdr:nvSpPr>
        <xdr:cNvPr id="66" name="フローチャート: 判断 65"/>
        <xdr:cNvSpPr/>
      </xdr:nvSpPr>
      <xdr:spPr>
        <a:xfrm>
          <a:off x="47752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109220</xdr:rowOff>
    </xdr:from>
    <xdr:to xmlns:xdr="http://schemas.openxmlformats.org/drawingml/2006/spreadsheetDrawing">
      <xdr:col>19</xdr:col>
      <xdr:colOff>179705</xdr:colOff>
      <xdr:row>34</xdr:row>
      <xdr:rowOff>145415</xdr:rowOff>
    </xdr:to>
    <xdr:cxnSp macro="">
      <xdr:nvCxnSpPr>
        <xdr:cNvPr id="67" name="直線コネクタ 66"/>
        <xdr:cNvCxnSpPr/>
      </xdr:nvCxnSpPr>
      <xdr:spPr>
        <a:xfrm>
          <a:off x="3098800" y="5938520"/>
          <a:ext cx="8813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147320</xdr:rowOff>
    </xdr:from>
    <xdr:to xmlns:xdr="http://schemas.openxmlformats.org/drawingml/2006/spreadsheetDrawing">
      <xdr:col>20</xdr:col>
      <xdr:colOff>38100</xdr:colOff>
      <xdr:row>38</xdr:row>
      <xdr:rowOff>77470</xdr:rowOff>
    </xdr:to>
    <xdr:sp macro="" textlink="">
      <xdr:nvSpPr>
        <xdr:cNvPr id="68" name="フローチャート: 判断 67"/>
        <xdr:cNvSpPr/>
      </xdr:nvSpPr>
      <xdr:spPr>
        <a:xfrm>
          <a:off x="3937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62230</xdr:rowOff>
    </xdr:from>
    <xdr:ext cx="732155" cy="259080"/>
    <xdr:sp macro="" textlink="">
      <xdr:nvSpPr>
        <xdr:cNvPr id="69" name="テキスト ボックス 68"/>
        <xdr:cNvSpPr txBox="1"/>
      </xdr:nvSpPr>
      <xdr:spPr>
        <a:xfrm>
          <a:off x="3606800" y="65773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109220</xdr:rowOff>
    </xdr:from>
    <xdr:to xmlns:xdr="http://schemas.openxmlformats.org/drawingml/2006/spreadsheetDrawing">
      <xdr:col>15</xdr:col>
      <xdr:colOff>98425</xdr:colOff>
      <xdr:row>35</xdr:row>
      <xdr:rowOff>29210</xdr:rowOff>
    </xdr:to>
    <xdr:cxnSp macro="">
      <xdr:nvCxnSpPr>
        <xdr:cNvPr id="70" name="直線コネクタ 69"/>
        <xdr:cNvCxnSpPr/>
      </xdr:nvCxnSpPr>
      <xdr:spPr>
        <a:xfrm flipV="1">
          <a:off x="2209800" y="59385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110490</xdr:rowOff>
    </xdr:from>
    <xdr:to xmlns:xdr="http://schemas.openxmlformats.org/drawingml/2006/spreadsheetDrawing">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25400</xdr:rowOff>
    </xdr:from>
    <xdr:ext cx="762000" cy="259080"/>
    <xdr:sp macro="" textlink="">
      <xdr:nvSpPr>
        <xdr:cNvPr id="72" name="テキスト ボックス 71"/>
        <xdr:cNvSpPr txBox="1"/>
      </xdr:nvSpPr>
      <xdr:spPr>
        <a:xfrm>
          <a:off x="2717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44450</xdr:rowOff>
    </xdr:from>
    <xdr:to xmlns:xdr="http://schemas.openxmlformats.org/drawingml/2006/spreadsheetDrawing">
      <xdr:col>11</xdr:col>
      <xdr:colOff>9525</xdr:colOff>
      <xdr:row>35</xdr:row>
      <xdr:rowOff>29210</xdr:rowOff>
    </xdr:to>
    <xdr:cxnSp macro="">
      <xdr:nvCxnSpPr>
        <xdr:cNvPr id="73" name="直線コネクタ 72"/>
        <xdr:cNvCxnSpPr/>
      </xdr:nvCxnSpPr>
      <xdr:spPr>
        <a:xfrm>
          <a:off x="1320800" y="587375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38</xdr:row>
      <xdr:rowOff>94615</xdr:rowOff>
    </xdr:from>
    <xdr:to xmlns:xdr="http://schemas.openxmlformats.org/drawingml/2006/spreadsheetDrawing">
      <xdr:col>11</xdr:col>
      <xdr:colOff>60325</xdr:colOff>
      <xdr:row>39</xdr:row>
      <xdr:rowOff>24765</xdr:rowOff>
    </xdr:to>
    <xdr:sp macro="" textlink="">
      <xdr:nvSpPr>
        <xdr:cNvPr id="74" name="フローチャート: 判断 73"/>
        <xdr:cNvSpPr/>
      </xdr:nvSpPr>
      <xdr:spPr>
        <a:xfrm>
          <a:off x="2159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9525</xdr:rowOff>
    </xdr:from>
    <xdr:ext cx="760730" cy="254635"/>
    <xdr:sp macro="" textlink="">
      <xdr:nvSpPr>
        <xdr:cNvPr id="75" name="テキスト ボックス 74"/>
        <xdr:cNvSpPr txBox="1"/>
      </xdr:nvSpPr>
      <xdr:spPr>
        <a:xfrm>
          <a:off x="1828800" y="669607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147320</xdr:rowOff>
    </xdr:from>
    <xdr:to xmlns:xdr="http://schemas.openxmlformats.org/drawingml/2006/spreadsheetDrawing">
      <xdr:col>6</xdr:col>
      <xdr:colOff>171450</xdr:colOff>
      <xdr:row>38</xdr:row>
      <xdr:rowOff>77470</xdr:rowOff>
    </xdr:to>
    <xdr:sp macro="" textlink="">
      <xdr:nvSpPr>
        <xdr:cNvPr id="76" name="フローチャート: 判断 75"/>
        <xdr:cNvSpPr/>
      </xdr:nvSpPr>
      <xdr:spPr>
        <a:xfrm>
          <a:off x="1270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62230</xdr:rowOff>
    </xdr:from>
    <xdr:ext cx="757555" cy="259080"/>
    <xdr:sp macro="" textlink="">
      <xdr:nvSpPr>
        <xdr:cNvPr id="77" name="テキスト ボックス 76"/>
        <xdr:cNvSpPr txBox="1"/>
      </xdr:nvSpPr>
      <xdr:spPr>
        <a:xfrm>
          <a:off x="939800" y="65773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78" name="テキスト ボックス 77"/>
        <xdr:cNvSpPr txBox="1"/>
      </xdr:nvSpPr>
      <xdr:spPr>
        <a:xfrm>
          <a:off x="46101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79" name="テキスト ボックス 78"/>
        <xdr:cNvSpPr txBox="1"/>
      </xdr:nvSpPr>
      <xdr:spPr>
        <a:xfrm>
          <a:off x="3771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0730" cy="259080"/>
    <xdr:sp macro="" textlink="">
      <xdr:nvSpPr>
        <xdr:cNvPr id="81" name="テキスト ボックス 80"/>
        <xdr:cNvSpPr txBox="1"/>
      </xdr:nvSpPr>
      <xdr:spPr>
        <a:xfrm>
          <a:off x="197993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2" name="テキスト ボックス 81"/>
        <xdr:cNvSpPr txBox="1"/>
      </xdr:nvSpPr>
      <xdr:spPr>
        <a:xfrm>
          <a:off x="1104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85090</xdr:rowOff>
    </xdr:from>
    <xdr:to xmlns:xdr="http://schemas.openxmlformats.org/drawingml/2006/spreadsheetDrawing">
      <xdr:col>24</xdr:col>
      <xdr:colOff>76200</xdr:colOff>
      <xdr:row>35</xdr:row>
      <xdr:rowOff>15240</xdr:rowOff>
    </xdr:to>
    <xdr:sp macro="" textlink="">
      <xdr:nvSpPr>
        <xdr:cNvPr id="83" name="楕円 82"/>
        <xdr:cNvSpPr/>
      </xdr:nvSpPr>
      <xdr:spPr>
        <a:xfrm>
          <a:off x="47752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101600</xdr:rowOff>
    </xdr:from>
    <xdr:ext cx="762000" cy="259080"/>
    <xdr:sp macro="" textlink="">
      <xdr:nvSpPr>
        <xdr:cNvPr id="84" name="人件費該当値テキスト"/>
        <xdr:cNvSpPr txBox="1"/>
      </xdr:nvSpPr>
      <xdr:spPr>
        <a:xfrm>
          <a:off x="4914900" y="575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94615</xdr:rowOff>
    </xdr:from>
    <xdr:to xmlns:xdr="http://schemas.openxmlformats.org/drawingml/2006/spreadsheetDrawing">
      <xdr:col>20</xdr:col>
      <xdr:colOff>38100</xdr:colOff>
      <xdr:row>35</xdr:row>
      <xdr:rowOff>24765</xdr:rowOff>
    </xdr:to>
    <xdr:sp macro="" textlink="">
      <xdr:nvSpPr>
        <xdr:cNvPr id="85" name="楕円 84"/>
        <xdr:cNvSpPr/>
      </xdr:nvSpPr>
      <xdr:spPr>
        <a:xfrm>
          <a:off x="39370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34925</xdr:rowOff>
    </xdr:from>
    <xdr:ext cx="732155" cy="259080"/>
    <xdr:sp macro="" textlink="">
      <xdr:nvSpPr>
        <xdr:cNvPr id="86" name="テキスト ボックス 85"/>
        <xdr:cNvSpPr txBox="1"/>
      </xdr:nvSpPr>
      <xdr:spPr>
        <a:xfrm>
          <a:off x="3606800" y="569277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57785</xdr:rowOff>
    </xdr:from>
    <xdr:to xmlns:xdr="http://schemas.openxmlformats.org/drawingml/2006/spreadsheetDrawing">
      <xdr:col>15</xdr:col>
      <xdr:colOff>149225</xdr:colOff>
      <xdr:row>34</xdr:row>
      <xdr:rowOff>159385</xdr:rowOff>
    </xdr:to>
    <xdr:sp macro="" textlink="">
      <xdr:nvSpPr>
        <xdr:cNvPr id="87" name="楕円 86"/>
        <xdr:cNvSpPr/>
      </xdr:nvSpPr>
      <xdr:spPr>
        <a:xfrm>
          <a:off x="30480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169545</xdr:rowOff>
    </xdr:from>
    <xdr:ext cx="762000" cy="254635"/>
    <xdr:sp macro="" textlink="">
      <xdr:nvSpPr>
        <xdr:cNvPr id="88" name="テキスト ボックス 87"/>
        <xdr:cNvSpPr txBox="1"/>
      </xdr:nvSpPr>
      <xdr:spPr>
        <a:xfrm>
          <a:off x="2717800" y="56559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149225</xdr:rowOff>
    </xdr:from>
    <xdr:to xmlns:xdr="http://schemas.openxmlformats.org/drawingml/2006/spreadsheetDrawing">
      <xdr:col>11</xdr:col>
      <xdr:colOff>60325</xdr:colOff>
      <xdr:row>35</xdr:row>
      <xdr:rowOff>79375</xdr:rowOff>
    </xdr:to>
    <xdr:sp macro="" textlink="">
      <xdr:nvSpPr>
        <xdr:cNvPr id="89" name="楕円 88"/>
        <xdr:cNvSpPr/>
      </xdr:nvSpPr>
      <xdr:spPr>
        <a:xfrm>
          <a:off x="2159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89535</xdr:rowOff>
    </xdr:from>
    <xdr:ext cx="760730" cy="254635"/>
    <xdr:sp macro="" textlink="">
      <xdr:nvSpPr>
        <xdr:cNvPr id="90" name="テキスト ボックス 89"/>
        <xdr:cNvSpPr txBox="1"/>
      </xdr:nvSpPr>
      <xdr:spPr>
        <a:xfrm>
          <a:off x="1828800" y="574738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165100</xdr:rowOff>
    </xdr:from>
    <xdr:to xmlns:xdr="http://schemas.openxmlformats.org/drawingml/2006/spreadsheetDrawing">
      <xdr:col>6</xdr:col>
      <xdr:colOff>171450</xdr:colOff>
      <xdr:row>34</xdr:row>
      <xdr:rowOff>95250</xdr:rowOff>
    </xdr:to>
    <xdr:sp macro="" textlink="">
      <xdr:nvSpPr>
        <xdr:cNvPr id="91" name="楕円 90"/>
        <xdr:cNvSpPr/>
      </xdr:nvSpPr>
      <xdr:spPr>
        <a:xfrm>
          <a:off x="12700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105410</xdr:rowOff>
    </xdr:from>
    <xdr:ext cx="757555" cy="259080"/>
    <xdr:sp macro="" textlink="">
      <xdr:nvSpPr>
        <xdr:cNvPr id="92" name="テキスト ボックス 91"/>
        <xdr:cNvSpPr txBox="1"/>
      </xdr:nvSpPr>
      <xdr:spPr>
        <a:xfrm>
          <a:off x="939800" y="55918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2230" y="1333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2230" y="1524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81855" y="1841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放課後児童クラブ管理費が増（＋40,344千円）等により、物件費に係る経常収支比率は＋0.3ポイントとなった。</a:t>
          </a:r>
        </a:p>
        <a:p>
          <a:r>
            <a:rPr kumimoji="1" lang="ja-JP" altLang="en-US" sz="1300">
              <a:latin typeface="ＭＳ Ｐゴシック"/>
              <a:ea typeface="ＭＳ Ｐゴシック"/>
            </a:rPr>
            <a:t>　ここ６年は類似団体平均とほぼ同水準となっており、今後もコスト削減等に努め、過度に上昇しないよう注視する。</a:t>
          </a: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4" name="テキスト ボックス 103"/>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06" name="テキスト ボックス 105"/>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3555" cy="259080"/>
    <xdr:sp macro="" textlink="">
      <xdr:nvSpPr>
        <xdr:cNvPr id="108" name="テキスト ボックス 107"/>
        <xdr:cNvSpPr txBox="1"/>
      </xdr:nvSpPr>
      <xdr:spPr>
        <a:xfrm>
          <a:off x="11938000" y="3658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3555" cy="254635"/>
    <xdr:sp macro="" textlink="">
      <xdr:nvSpPr>
        <xdr:cNvPr id="110" name="テキスト ボックス 109"/>
        <xdr:cNvSpPr txBox="1"/>
      </xdr:nvSpPr>
      <xdr:spPr>
        <a:xfrm>
          <a:off x="11938000" y="3332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3555" cy="258445"/>
    <xdr:sp macro="" textlink="">
      <xdr:nvSpPr>
        <xdr:cNvPr id="112" name="テキスト ボックス 111"/>
        <xdr:cNvSpPr txBox="1"/>
      </xdr:nvSpPr>
      <xdr:spPr>
        <a:xfrm>
          <a:off x="11938000" y="3005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3555" cy="259080"/>
    <xdr:sp macro="" textlink="">
      <xdr:nvSpPr>
        <xdr:cNvPr id="114" name="テキスト ボックス 113"/>
        <xdr:cNvSpPr txBox="1"/>
      </xdr:nvSpPr>
      <xdr:spPr>
        <a:xfrm>
          <a:off x="11938000" y="2679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3555" cy="254635"/>
    <xdr:sp macro="" textlink="">
      <xdr:nvSpPr>
        <xdr:cNvPr id="116" name="テキスト ボックス 115"/>
        <xdr:cNvSpPr txBox="1"/>
      </xdr:nvSpPr>
      <xdr:spPr>
        <a:xfrm>
          <a:off x="11938000" y="2352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3555" cy="259080"/>
    <xdr:sp macro="" textlink="">
      <xdr:nvSpPr>
        <xdr:cNvPr id="118" name="テキスト ボックス 117"/>
        <xdr:cNvSpPr txBox="1"/>
      </xdr:nvSpPr>
      <xdr:spPr>
        <a:xfrm>
          <a:off x="11938000" y="2025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20" name="テキスト ボックス 119"/>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15240</xdr:rowOff>
    </xdr:from>
    <xdr:to xmlns:xdr="http://schemas.openxmlformats.org/drawingml/2006/spreadsheetDrawing">
      <xdr:col>82</xdr:col>
      <xdr:colOff>107950</xdr:colOff>
      <xdr:row>22</xdr:row>
      <xdr:rowOff>83185</xdr:rowOff>
    </xdr:to>
    <xdr:cxnSp macro="">
      <xdr:nvCxnSpPr>
        <xdr:cNvPr id="122" name="直線コネクタ 121"/>
        <xdr:cNvCxnSpPr/>
      </xdr:nvCxnSpPr>
      <xdr:spPr>
        <a:xfrm flipV="1">
          <a:off x="16510000" y="224409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22</xdr:row>
      <xdr:rowOff>55245</xdr:rowOff>
    </xdr:from>
    <xdr:ext cx="760730" cy="254635"/>
    <xdr:sp macro="" textlink="">
      <xdr:nvSpPr>
        <xdr:cNvPr id="123" name="物件費最小値テキスト"/>
        <xdr:cNvSpPr txBox="1"/>
      </xdr:nvSpPr>
      <xdr:spPr>
        <a:xfrm>
          <a:off x="16581755" y="382714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83185</xdr:rowOff>
    </xdr:from>
    <xdr:to xmlns:xdr="http://schemas.openxmlformats.org/drawingml/2006/spreadsheetDrawing">
      <xdr:col>82</xdr:col>
      <xdr:colOff>179705</xdr:colOff>
      <xdr:row>22</xdr:row>
      <xdr:rowOff>83185</xdr:rowOff>
    </xdr:to>
    <xdr:cxnSp macro="">
      <xdr:nvCxnSpPr>
        <xdr:cNvPr id="124" name="直線コネクタ 123"/>
        <xdr:cNvCxnSpPr/>
      </xdr:nvCxnSpPr>
      <xdr:spPr>
        <a:xfrm>
          <a:off x="16421100" y="38550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101600</xdr:rowOff>
    </xdr:from>
    <xdr:ext cx="760730" cy="259080"/>
    <xdr:sp macro="" textlink="">
      <xdr:nvSpPr>
        <xdr:cNvPr id="125" name="物件費最大値テキスト"/>
        <xdr:cNvSpPr txBox="1"/>
      </xdr:nvSpPr>
      <xdr:spPr>
        <a:xfrm>
          <a:off x="16581755" y="1987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15240</xdr:rowOff>
    </xdr:from>
    <xdr:to xmlns:xdr="http://schemas.openxmlformats.org/drawingml/2006/spreadsheetDrawing">
      <xdr:col>82</xdr:col>
      <xdr:colOff>179705</xdr:colOff>
      <xdr:row>13</xdr:row>
      <xdr:rowOff>15240</xdr:rowOff>
    </xdr:to>
    <xdr:cxnSp macro="">
      <xdr:nvCxnSpPr>
        <xdr:cNvPr id="126" name="直線コネクタ 125"/>
        <xdr:cNvCxnSpPr/>
      </xdr:nvCxnSpPr>
      <xdr:spPr>
        <a:xfrm>
          <a:off x="16421100" y="22440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113665</xdr:rowOff>
    </xdr:from>
    <xdr:to xmlns:xdr="http://schemas.openxmlformats.org/drawingml/2006/spreadsheetDrawing">
      <xdr:col>82</xdr:col>
      <xdr:colOff>107950</xdr:colOff>
      <xdr:row>17</xdr:row>
      <xdr:rowOff>146050</xdr:rowOff>
    </xdr:to>
    <xdr:cxnSp macro="">
      <xdr:nvCxnSpPr>
        <xdr:cNvPr id="127" name="直線コネクタ 126"/>
        <xdr:cNvCxnSpPr/>
      </xdr:nvCxnSpPr>
      <xdr:spPr>
        <a:xfrm>
          <a:off x="15671800" y="30283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111760</xdr:rowOff>
    </xdr:from>
    <xdr:ext cx="760730" cy="254635"/>
    <xdr:sp macro="" textlink="">
      <xdr:nvSpPr>
        <xdr:cNvPr id="128" name="物件費平均値テキスト"/>
        <xdr:cNvSpPr txBox="1"/>
      </xdr:nvSpPr>
      <xdr:spPr>
        <a:xfrm>
          <a:off x="16581755" y="2854960"/>
          <a:ext cx="7607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95250</xdr:rowOff>
    </xdr:from>
    <xdr:to xmlns:xdr="http://schemas.openxmlformats.org/drawingml/2006/spreadsheetDrawing">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4445</xdr:rowOff>
    </xdr:from>
    <xdr:to xmlns:xdr="http://schemas.openxmlformats.org/drawingml/2006/spreadsheetDrawing">
      <xdr:col>78</xdr:col>
      <xdr:colOff>69850</xdr:colOff>
      <xdr:row>17</xdr:row>
      <xdr:rowOff>113665</xdr:rowOff>
    </xdr:to>
    <xdr:cxnSp macro="">
      <xdr:nvCxnSpPr>
        <xdr:cNvPr id="130" name="直線コネクタ 129"/>
        <xdr:cNvCxnSpPr/>
      </xdr:nvCxnSpPr>
      <xdr:spPr>
        <a:xfrm>
          <a:off x="14781530" y="2919095"/>
          <a:ext cx="89027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63500</xdr:rowOff>
    </xdr:from>
    <xdr:to xmlns:xdr="http://schemas.openxmlformats.org/drawingml/2006/spreadsheetDrawing">
      <xdr:col>78</xdr:col>
      <xdr:colOff>120650</xdr:colOff>
      <xdr:row>17</xdr:row>
      <xdr:rowOff>164465</xdr:rowOff>
    </xdr:to>
    <xdr:sp macro="" textlink="">
      <xdr:nvSpPr>
        <xdr:cNvPr id="131" name="フローチャート: 判断 130"/>
        <xdr:cNvSpPr/>
      </xdr:nvSpPr>
      <xdr:spPr>
        <a:xfrm>
          <a:off x="15621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3175</xdr:rowOff>
    </xdr:from>
    <xdr:ext cx="733425" cy="259080"/>
    <xdr:sp macro="" textlink="">
      <xdr:nvSpPr>
        <xdr:cNvPr id="132" name="テキスト ボックス 131"/>
        <xdr:cNvSpPr txBox="1"/>
      </xdr:nvSpPr>
      <xdr:spPr>
        <a:xfrm>
          <a:off x="15290800" y="274637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4445</xdr:rowOff>
    </xdr:from>
    <xdr:to xmlns:xdr="http://schemas.openxmlformats.org/drawingml/2006/spreadsheetDrawing">
      <xdr:col>73</xdr:col>
      <xdr:colOff>179705</xdr:colOff>
      <xdr:row>17</xdr:row>
      <xdr:rowOff>80645</xdr:rowOff>
    </xdr:to>
    <xdr:cxnSp macro="">
      <xdr:nvCxnSpPr>
        <xdr:cNvPr id="133" name="直線コネクタ 132"/>
        <xdr:cNvCxnSpPr/>
      </xdr:nvCxnSpPr>
      <xdr:spPr>
        <a:xfrm flipV="1">
          <a:off x="13893800" y="2919095"/>
          <a:ext cx="88773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54610</xdr:rowOff>
    </xdr:from>
    <xdr:ext cx="762000" cy="254635"/>
    <xdr:sp macro="" textlink="">
      <xdr:nvSpPr>
        <xdr:cNvPr id="135" name="テキスト ボックス 134"/>
        <xdr:cNvSpPr txBox="1"/>
      </xdr:nvSpPr>
      <xdr:spPr>
        <a:xfrm>
          <a:off x="14401800" y="2626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80645</xdr:rowOff>
    </xdr:from>
    <xdr:to xmlns:xdr="http://schemas.openxmlformats.org/drawingml/2006/spreadsheetDrawing">
      <xdr:col>69</xdr:col>
      <xdr:colOff>92075</xdr:colOff>
      <xdr:row>17</xdr:row>
      <xdr:rowOff>135255</xdr:rowOff>
    </xdr:to>
    <xdr:cxnSp macro="">
      <xdr:nvCxnSpPr>
        <xdr:cNvPr id="136" name="直線コネクタ 135"/>
        <xdr:cNvCxnSpPr/>
      </xdr:nvCxnSpPr>
      <xdr:spPr>
        <a:xfrm flipV="1">
          <a:off x="13004800" y="29952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130810</xdr:rowOff>
    </xdr:from>
    <xdr:ext cx="760730" cy="259080"/>
    <xdr:sp macro="" textlink="">
      <xdr:nvSpPr>
        <xdr:cNvPr id="138" name="テキスト ボックス 137"/>
        <xdr:cNvSpPr txBox="1"/>
      </xdr:nvSpPr>
      <xdr:spPr>
        <a:xfrm>
          <a:off x="13512800" y="2702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116840</xdr:rowOff>
    </xdr:from>
    <xdr:to xmlns:xdr="http://schemas.openxmlformats.org/drawingml/2006/spreadsheetDrawing">
      <xdr:col>65</xdr:col>
      <xdr:colOff>53975</xdr:colOff>
      <xdr:row>18</xdr:row>
      <xdr:rowOff>46990</xdr:rowOff>
    </xdr:to>
    <xdr:sp macro="" textlink="">
      <xdr:nvSpPr>
        <xdr:cNvPr id="139" name="フローチャート: 判断 138"/>
        <xdr:cNvSpPr/>
      </xdr:nvSpPr>
      <xdr:spPr>
        <a:xfrm>
          <a:off x="12954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31750</xdr:rowOff>
    </xdr:from>
    <xdr:ext cx="762000" cy="254635"/>
    <xdr:sp macro="" textlink="">
      <xdr:nvSpPr>
        <xdr:cNvPr id="140" name="テキスト ボックス 139"/>
        <xdr:cNvSpPr txBox="1"/>
      </xdr:nvSpPr>
      <xdr:spPr>
        <a:xfrm>
          <a:off x="12623800" y="31178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41" name="テキスト ボックス 140"/>
        <xdr:cNvSpPr txBox="1"/>
      </xdr:nvSpPr>
      <xdr:spPr>
        <a:xfrm>
          <a:off x="162941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42" name="テキスト ボックス 141"/>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3" name="テキスト ボックス 142"/>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0730" cy="259080"/>
    <xdr:sp macro="" textlink="">
      <xdr:nvSpPr>
        <xdr:cNvPr id="145" name="テキスト ボックス 144"/>
        <xdr:cNvSpPr txBox="1"/>
      </xdr:nvSpPr>
      <xdr:spPr>
        <a:xfrm>
          <a:off x="1278128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95250</xdr:rowOff>
    </xdr:from>
    <xdr:to xmlns:xdr="http://schemas.openxmlformats.org/drawingml/2006/spreadsheetDrawing">
      <xdr:col>82</xdr:col>
      <xdr:colOff>158750</xdr:colOff>
      <xdr:row>18</xdr:row>
      <xdr:rowOff>25400</xdr:rowOff>
    </xdr:to>
    <xdr:sp macro="" textlink="">
      <xdr:nvSpPr>
        <xdr:cNvPr id="146" name="楕円 145"/>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67310</xdr:rowOff>
    </xdr:from>
    <xdr:ext cx="760730" cy="259080"/>
    <xdr:sp macro="" textlink="">
      <xdr:nvSpPr>
        <xdr:cNvPr id="147" name="物件費該当値テキスト"/>
        <xdr:cNvSpPr txBox="1"/>
      </xdr:nvSpPr>
      <xdr:spPr>
        <a:xfrm>
          <a:off x="16581755" y="298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63500</xdr:rowOff>
    </xdr:from>
    <xdr:to xmlns:xdr="http://schemas.openxmlformats.org/drawingml/2006/spreadsheetDrawing">
      <xdr:col>78</xdr:col>
      <xdr:colOff>120650</xdr:colOff>
      <xdr:row>17</xdr:row>
      <xdr:rowOff>164465</xdr:rowOff>
    </xdr:to>
    <xdr:sp macro="" textlink="">
      <xdr:nvSpPr>
        <xdr:cNvPr id="148" name="楕円 147"/>
        <xdr:cNvSpPr/>
      </xdr:nvSpPr>
      <xdr:spPr>
        <a:xfrm>
          <a:off x="15621000" y="297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149225</xdr:rowOff>
    </xdr:from>
    <xdr:ext cx="733425" cy="259080"/>
    <xdr:sp macro="" textlink="">
      <xdr:nvSpPr>
        <xdr:cNvPr id="149" name="テキスト ボックス 148"/>
        <xdr:cNvSpPr txBox="1"/>
      </xdr:nvSpPr>
      <xdr:spPr>
        <a:xfrm>
          <a:off x="15290800" y="306387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125095</xdr:rowOff>
    </xdr:from>
    <xdr:to xmlns:xdr="http://schemas.openxmlformats.org/drawingml/2006/spreadsheetDrawing">
      <xdr:col>74</xdr:col>
      <xdr:colOff>31750</xdr:colOff>
      <xdr:row>17</xdr:row>
      <xdr:rowOff>55245</xdr:rowOff>
    </xdr:to>
    <xdr:sp macro="" textlink="">
      <xdr:nvSpPr>
        <xdr:cNvPr id="150" name="楕円 149"/>
        <xdr:cNvSpPr/>
      </xdr:nvSpPr>
      <xdr:spPr>
        <a:xfrm>
          <a:off x="14732000" y="28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40640</xdr:rowOff>
    </xdr:from>
    <xdr:ext cx="762000" cy="254635"/>
    <xdr:sp macro="" textlink="">
      <xdr:nvSpPr>
        <xdr:cNvPr id="151" name="テキスト ボックス 150"/>
        <xdr:cNvSpPr txBox="1"/>
      </xdr:nvSpPr>
      <xdr:spPr>
        <a:xfrm>
          <a:off x="14401800" y="29552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29845</xdr:rowOff>
    </xdr:from>
    <xdr:to xmlns:xdr="http://schemas.openxmlformats.org/drawingml/2006/spreadsheetDrawing">
      <xdr:col>69</xdr:col>
      <xdr:colOff>142875</xdr:colOff>
      <xdr:row>17</xdr:row>
      <xdr:rowOff>132080</xdr:rowOff>
    </xdr:to>
    <xdr:sp macro="" textlink="">
      <xdr:nvSpPr>
        <xdr:cNvPr id="152" name="楕円 151"/>
        <xdr:cNvSpPr/>
      </xdr:nvSpPr>
      <xdr:spPr>
        <a:xfrm>
          <a:off x="13843000" y="2944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116205</xdr:rowOff>
    </xdr:from>
    <xdr:ext cx="760730" cy="259080"/>
    <xdr:sp macro="" textlink="">
      <xdr:nvSpPr>
        <xdr:cNvPr id="153" name="テキスト ボックス 152"/>
        <xdr:cNvSpPr txBox="1"/>
      </xdr:nvSpPr>
      <xdr:spPr>
        <a:xfrm>
          <a:off x="13512800" y="30308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84455</xdr:rowOff>
    </xdr:from>
    <xdr:to xmlns:xdr="http://schemas.openxmlformats.org/drawingml/2006/spreadsheetDrawing">
      <xdr:col>65</xdr:col>
      <xdr:colOff>53975</xdr:colOff>
      <xdr:row>18</xdr:row>
      <xdr:rowOff>14605</xdr:rowOff>
    </xdr:to>
    <xdr:sp macro="" textlink="">
      <xdr:nvSpPr>
        <xdr:cNvPr id="154" name="楕円 153"/>
        <xdr:cNvSpPr/>
      </xdr:nvSpPr>
      <xdr:spPr>
        <a:xfrm>
          <a:off x="129540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24765</xdr:rowOff>
    </xdr:from>
    <xdr:ext cx="762000" cy="259080"/>
    <xdr:sp macro="" textlink="">
      <xdr:nvSpPr>
        <xdr:cNvPr id="155" name="テキスト ボックス 154"/>
        <xdr:cNvSpPr txBox="1"/>
      </xdr:nvSpPr>
      <xdr:spPr>
        <a:xfrm>
          <a:off x="12623800" y="27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62000" y="8128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80355" y="8191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80355" y="8382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62000" y="8699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778500" y="8699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障害児通所給付事業費の増（＋252,002千円）等により、扶助費に係る経常収支比率は＋0.8ポイントとなった。</a:t>
          </a:r>
        </a:p>
        <a:p>
          <a:r>
            <a:rPr kumimoji="1" lang="ja-JP" altLang="en-US" sz="1300">
              <a:latin typeface="ＭＳ Ｐゴシック"/>
              <a:ea typeface="ＭＳ Ｐゴシック"/>
            </a:rPr>
            <a:t>　近年特に、障害者関係給付費が増加の一途を辿っていることから、財政を圧迫する上昇傾向に歯止めをかける方策を検討していく。</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7" name="テキスト ボックス 166"/>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62000" y="1098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69" name="テキスト ボックス 168"/>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70" name="直線コネクタ 169"/>
        <xdr:cNvCxnSpPr/>
      </xdr:nvCxnSpPr>
      <xdr:spPr>
        <a:xfrm>
          <a:off x="762000" y="1060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3555" cy="259080"/>
    <xdr:sp macro="" textlink="">
      <xdr:nvSpPr>
        <xdr:cNvPr id="171" name="テキスト ボックス 170"/>
        <xdr:cNvSpPr txBox="1"/>
      </xdr:nvSpPr>
      <xdr:spPr>
        <a:xfrm>
          <a:off x="254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2" name="直線コネクタ 171"/>
        <xdr:cNvCxnSpPr/>
      </xdr:nvCxnSpPr>
      <xdr:spPr>
        <a:xfrm>
          <a:off x="762000" y="10223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3555" cy="259080"/>
    <xdr:sp macro="" textlink="">
      <xdr:nvSpPr>
        <xdr:cNvPr id="173" name="テキスト ボックス 172"/>
        <xdr:cNvSpPr txBox="1"/>
      </xdr:nvSpPr>
      <xdr:spPr>
        <a:xfrm>
          <a:off x="254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4" name="直線コネクタ 173"/>
        <xdr:cNvCxnSpPr/>
      </xdr:nvCxnSpPr>
      <xdr:spPr>
        <a:xfrm>
          <a:off x="762000" y="9842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3555" cy="254635"/>
    <xdr:sp macro="" textlink="">
      <xdr:nvSpPr>
        <xdr:cNvPr id="175" name="テキスト ボックス 174"/>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6" name="直線コネクタ 175"/>
        <xdr:cNvCxnSpPr/>
      </xdr:nvCxnSpPr>
      <xdr:spPr>
        <a:xfrm>
          <a:off x="762000" y="9461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3555" cy="259080"/>
    <xdr:sp macro="" textlink="">
      <xdr:nvSpPr>
        <xdr:cNvPr id="177" name="テキスト ボックス 176"/>
        <xdr:cNvSpPr txBox="1"/>
      </xdr:nvSpPr>
      <xdr:spPr>
        <a:xfrm>
          <a:off x="254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8" name="直線コネクタ 177"/>
        <xdr:cNvCxnSpPr/>
      </xdr:nvCxnSpPr>
      <xdr:spPr>
        <a:xfrm>
          <a:off x="762000" y="908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3555" cy="259080"/>
    <xdr:sp macro="" textlink="">
      <xdr:nvSpPr>
        <xdr:cNvPr id="179" name="テキスト ボックス 178"/>
        <xdr:cNvSpPr txBox="1"/>
      </xdr:nvSpPr>
      <xdr:spPr>
        <a:xfrm>
          <a:off x="254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62000" y="8699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3555" cy="254635"/>
    <xdr:sp macro="" textlink="">
      <xdr:nvSpPr>
        <xdr:cNvPr id="181" name="テキスト ボックス 180"/>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2" name="扶助費グラフ枠"/>
        <xdr:cNvSpPr/>
      </xdr:nvSpPr>
      <xdr:spPr>
        <a:xfrm>
          <a:off x="762000" y="8699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58420</xdr:rowOff>
    </xdr:from>
    <xdr:to xmlns:xdr="http://schemas.openxmlformats.org/drawingml/2006/spreadsheetDrawing">
      <xdr:col>24</xdr:col>
      <xdr:colOff>25400</xdr:colOff>
      <xdr:row>61</xdr:row>
      <xdr:rowOff>46990</xdr:rowOff>
    </xdr:to>
    <xdr:cxnSp macro="">
      <xdr:nvCxnSpPr>
        <xdr:cNvPr id="183" name="直線コネクタ 182"/>
        <xdr:cNvCxnSpPr/>
      </xdr:nvCxnSpPr>
      <xdr:spPr>
        <a:xfrm flipV="1">
          <a:off x="4826000" y="93167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19050</xdr:rowOff>
    </xdr:from>
    <xdr:ext cx="762000" cy="254635"/>
    <xdr:sp macro="" textlink="">
      <xdr:nvSpPr>
        <xdr:cNvPr id="184" name="扶助費最小値テキスト"/>
        <xdr:cNvSpPr txBox="1"/>
      </xdr:nvSpPr>
      <xdr:spPr>
        <a:xfrm>
          <a:off x="4914900" y="104775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46990</xdr:rowOff>
    </xdr:from>
    <xdr:to xmlns:xdr="http://schemas.openxmlformats.org/drawingml/2006/spreadsheetDrawing">
      <xdr:col>24</xdr:col>
      <xdr:colOff>114300</xdr:colOff>
      <xdr:row>61</xdr:row>
      <xdr:rowOff>46990</xdr:rowOff>
    </xdr:to>
    <xdr:cxnSp macro="">
      <xdr:nvCxnSpPr>
        <xdr:cNvPr id="185" name="直線コネクタ 184"/>
        <xdr:cNvCxnSpPr/>
      </xdr:nvCxnSpPr>
      <xdr:spPr>
        <a:xfrm>
          <a:off x="473710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144780</xdr:rowOff>
    </xdr:from>
    <xdr:ext cx="762000" cy="254635"/>
    <xdr:sp macro="" textlink="">
      <xdr:nvSpPr>
        <xdr:cNvPr id="186" name="扶助費最大値テキスト"/>
        <xdr:cNvSpPr txBox="1"/>
      </xdr:nvSpPr>
      <xdr:spPr>
        <a:xfrm>
          <a:off x="4914900" y="90601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58420</xdr:rowOff>
    </xdr:from>
    <xdr:to xmlns:xdr="http://schemas.openxmlformats.org/drawingml/2006/spreadsheetDrawing">
      <xdr:col>24</xdr:col>
      <xdr:colOff>114300</xdr:colOff>
      <xdr:row>54</xdr:row>
      <xdr:rowOff>58420</xdr:rowOff>
    </xdr:to>
    <xdr:cxnSp macro="">
      <xdr:nvCxnSpPr>
        <xdr:cNvPr id="187" name="直線コネクタ 186"/>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57</xdr:row>
      <xdr:rowOff>115570</xdr:rowOff>
    </xdr:from>
    <xdr:to xmlns:xdr="http://schemas.openxmlformats.org/drawingml/2006/spreadsheetDrawing">
      <xdr:col>24</xdr:col>
      <xdr:colOff>25400</xdr:colOff>
      <xdr:row>58</xdr:row>
      <xdr:rowOff>5080</xdr:rowOff>
    </xdr:to>
    <xdr:cxnSp macro="">
      <xdr:nvCxnSpPr>
        <xdr:cNvPr id="188" name="直線コネクタ 187"/>
        <xdr:cNvCxnSpPr/>
      </xdr:nvCxnSpPr>
      <xdr:spPr>
        <a:xfrm>
          <a:off x="3980180" y="9888220"/>
          <a:ext cx="8458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35560</xdr:rowOff>
    </xdr:from>
    <xdr:ext cx="762000" cy="259080"/>
    <xdr:sp macro="" textlink="">
      <xdr:nvSpPr>
        <xdr:cNvPr id="189" name="扶助費平均値テキスト"/>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85090</xdr:rowOff>
    </xdr:from>
    <xdr:to xmlns:xdr="http://schemas.openxmlformats.org/drawingml/2006/spreadsheetDrawing">
      <xdr:col>19</xdr:col>
      <xdr:colOff>179705</xdr:colOff>
      <xdr:row>57</xdr:row>
      <xdr:rowOff>115570</xdr:rowOff>
    </xdr:to>
    <xdr:cxnSp macro="">
      <xdr:nvCxnSpPr>
        <xdr:cNvPr id="191" name="直線コネクタ 190"/>
        <xdr:cNvCxnSpPr/>
      </xdr:nvCxnSpPr>
      <xdr:spPr>
        <a:xfrm>
          <a:off x="3098800" y="9857740"/>
          <a:ext cx="8813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129540</xdr:rowOff>
    </xdr:from>
    <xdr:to xmlns:xdr="http://schemas.openxmlformats.org/drawingml/2006/spreadsheetDrawing">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69850</xdr:rowOff>
    </xdr:from>
    <xdr:ext cx="732155" cy="259080"/>
    <xdr:sp macro="" textlink="">
      <xdr:nvSpPr>
        <xdr:cNvPr id="193" name="テキスト ボックス 192"/>
        <xdr:cNvSpPr txBox="1"/>
      </xdr:nvSpPr>
      <xdr:spPr>
        <a:xfrm>
          <a:off x="3606800" y="949960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62230</xdr:rowOff>
    </xdr:from>
    <xdr:to xmlns:xdr="http://schemas.openxmlformats.org/drawingml/2006/spreadsheetDrawing">
      <xdr:col>15</xdr:col>
      <xdr:colOff>98425</xdr:colOff>
      <xdr:row>57</xdr:row>
      <xdr:rowOff>85090</xdr:rowOff>
    </xdr:to>
    <xdr:cxnSp macro="">
      <xdr:nvCxnSpPr>
        <xdr:cNvPr id="194" name="直線コネクタ 193"/>
        <xdr:cNvCxnSpPr/>
      </xdr:nvCxnSpPr>
      <xdr:spPr>
        <a:xfrm>
          <a:off x="2209800" y="98348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91440</xdr:rowOff>
    </xdr:from>
    <xdr:to xmlns:xdr="http://schemas.openxmlformats.org/drawingml/2006/spreadsheetDrawing">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31750</xdr:rowOff>
    </xdr:from>
    <xdr:ext cx="762000" cy="254635"/>
    <xdr:sp macro="" textlink="">
      <xdr:nvSpPr>
        <xdr:cNvPr id="196" name="テキスト ボックス 195"/>
        <xdr:cNvSpPr txBox="1"/>
      </xdr:nvSpPr>
      <xdr:spPr>
        <a:xfrm>
          <a:off x="2717800" y="94615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62230</xdr:rowOff>
    </xdr:from>
    <xdr:to xmlns:xdr="http://schemas.openxmlformats.org/drawingml/2006/spreadsheetDrawing">
      <xdr:col>11</xdr:col>
      <xdr:colOff>9525</xdr:colOff>
      <xdr:row>57</xdr:row>
      <xdr:rowOff>115570</xdr:rowOff>
    </xdr:to>
    <xdr:cxnSp macro="">
      <xdr:nvCxnSpPr>
        <xdr:cNvPr id="197" name="直線コネクタ 196"/>
        <xdr:cNvCxnSpPr/>
      </xdr:nvCxnSpPr>
      <xdr:spPr>
        <a:xfrm flipV="1">
          <a:off x="1320800" y="98348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91440</xdr:rowOff>
    </xdr:from>
    <xdr:to xmlns:xdr="http://schemas.openxmlformats.org/drawingml/2006/spreadsheetDrawing">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31750</xdr:rowOff>
    </xdr:from>
    <xdr:ext cx="760730" cy="254635"/>
    <xdr:sp macro="" textlink="">
      <xdr:nvSpPr>
        <xdr:cNvPr id="199" name="テキスト ボックス 198"/>
        <xdr:cNvSpPr txBox="1"/>
      </xdr:nvSpPr>
      <xdr:spPr>
        <a:xfrm>
          <a:off x="1828800" y="946150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152400</xdr:rowOff>
    </xdr:from>
    <xdr:to xmlns:xdr="http://schemas.openxmlformats.org/drawingml/2006/spreadsheetDrawing">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92710</xdr:rowOff>
    </xdr:from>
    <xdr:ext cx="757555" cy="259080"/>
    <xdr:sp macro="" textlink="">
      <xdr:nvSpPr>
        <xdr:cNvPr id="201" name="テキスト ボックス 200"/>
        <xdr:cNvSpPr txBox="1"/>
      </xdr:nvSpPr>
      <xdr:spPr>
        <a:xfrm>
          <a:off x="939800" y="9522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2" name="テキスト ボックス 201"/>
        <xdr:cNvSpPr txBox="1"/>
      </xdr:nvSpPr>
      <xdr:spPr>
        <a:xfrm>
          <a:off x="46101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3" name="テキスト ボックス 202"/>
        <xdr:cNvSpPr txBox="1"/>
      </xdr:nvSpPr>
      <xdr:spPr>
        <a:xfrm>
          <a:off x="3771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4" name="テキスト ボックス 203"/>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0730" cy="259080"/>
    <xdr:sp macro="" textlink="">
      <xdr:nvSpPr>
        <xdr:cNvPr id="205" name="テキスト ボックス 204"/>
        <xdr:cNvSpPr txBox="1"/>
      </xdr:nvSpPr>
      <xdr:spPr>
        <a:xfrm>
          <a:off x="197993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6" name="テキスト ボックス 205"/>
        <xdr:cNvSpPr txBox="1"/>
      </xdr:nvSpPr>
      <xdr:spPr>
        <a:xfrm>
          <a:off x="1104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125730</xdr:rowOff>
    </xdr:from>
    <xdr:to xmlns:xdr="http://schemas.openxmlformats.org/drawingml/2006/spreadsheetDrawing">
      <xdr:col>24</xdr:col>
      <xdr:colOff>76200</xdr:colOff>
      <xdr:row>58</xdr:row>
      <xdr:rowOff>55880</xdr:rowOff>
    </xdr:to>
    <xdr:sp macro="" textlink="">
      <xdr:nvSpPr>
        <xdr:cNvPr id="207" name="楕円 206"/>
        <xdr:cNvSpPr/>
      </xdr:nvSpPr>
      <xdr:spPr>
        <a:xfrm>
          <a:off x="4775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97790</xdr:rowOff>
    </xdr:from>
    <xdr:ext cx="762000" cy="254635"/>
    <xdr:sp macro="" textlink="">
      <xdr:nvSpPr>
        <xdr:cNvPr id="208" name="扶助費該当値テキスト"/>
        <xdr:cNvSpPr txBox="1"/>
      </xdr:nvSpPr>
      <xdr:spPr>
        <a:xfrm>
          <a:off x="4914900" y="9870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64770</xdr:rowOff>
    </xdr:from>
    <xdr:to xmlns:xdr="http://schemas.openxmlformats.org/drawingml/2006/spreadsheetDrawing">
      <xdr:col>20</xdr:col>
      <xdr:colOff>38100</xdr:colOff>
      <xdr:row>57</xdr:row>
      <xdr:rowOff>166370</xdr:rowOff>
    </xdr:to>
    <xdr:sp macro="" textlink="">
      <xdr:nvSpPr>
        <xdr:cNvPr id="209" name="楕円 208"/>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151130</xdr:rowOff>
    </xdr:from>
    <xdr:ext cx="732155" cy="259080"/>
    <xdr:sp macro="" textlink="">
      <xdr:nvSpPr>
        <xdr:cNvPr id="210" name="テキスト ボックス 209"/>
        <xdr:cNvSpPr txBox="1"/>
      </xdr:nvSpPr>
      <xdr:spPr>
        <a:xfrm>
          <a:off x="3606800" y="99237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34290</xdr:rowOff>
    </xdr:from>
    <xdr:to xmlns:xdr="http://schemas.openxmlformats.org/drawingml/2006/spreadsheetDrawing">
      <xdr:col>15</xdr:col>
      <xdr:colOff>149225</xdr:colOff>
      <xdr:row>57</xdr:row>
      <xdr:rowOff>135890</xdr:rowOff>
    </xdr:to>
    <xdr:sp macro="" textlink="">
      <xdr:nvSpPr>
        <xdr:cNvPr id="211" name="楕円 210"/>
        <xdr:cNvSpPr/>
      </xdr:nvSpPr>
      <xdr:spPr>
        <a:xfrm>
          <a:off x="3048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120650</xdr:rowOff>
    </xdr:from>
    <xdr:ext cx="762000" cy="254635"/>
    <xdr:sp macro="" textlink="">
      <xdr:nvSpPr>
        <xdr:cNvPr id="212" name="テキスト ボックス 211"/>
        <xdr:cNvSpPr txBox="1"/>
      </xdr:nvSpPr>
      <xdr:spPr>
        <a:xfrm>
          <a:off x="2717800" y="98933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11430</xdr:rowOff>
    </xdr:from>
    <xdr:to xmlns:xdr="http://schemas.openxmlformats.org/drawingml/2006/spreadsheetDrawing">
      <xdr:col>11</xdr:col>
      <xdr:colOff>60325</xdr:colOff>
      <xdr:row>57</xdr:row>
      <xdr:rowOff>113030</xdr:rowOff>
    </xdr:to>
    <xdr:sp macro="" textlink="">
      <xdr:nvSpPr>
        <xdr:cNvPr id="213" name="楕円 212"/>
        <xdr:cNvSpPr/>
      </xdr:nvSpPr>
      <xdr:spPr>
        <a:xfrm>
          <a:off x="2159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97790</xdr:rowOff>
    </xdr:from>
    <xdr:ext cx="760730" cy="254635"/>
    <xdr:sp macro="" textlink="">
      <xdr:nvSpPr>
        <xdr:cNvPr id="214" name="テキスト ボックス 213"/>
        <xdr:cNvSpPr txBox="1"/>
      </xdr:nvSpPr>
      <xdr:spPr>
        <a:xfrm>
          <a:off x="1828800" y="98704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64770</xdr:rowOff>
    </xdr:from>
    <xdr:to xmlns:xdr="http://schemas.openxmlformats.org/drawingml/2006/spreadsheetDrawing">
      <xdr:col>6</xdr:col>
      <xdr:colOff>171450</xdr:colOff>
      <xdr:row>57</xdr:row>
      <xdr:rowOff>166370</xdr:rowOff>
    </xdr:to>
    <xdr:sp macro="" textlink="">
      <xdr:nvSpPr>
        <xdr:cNvPr id="215" name="楕円 214"/>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151130</xdr:rowOff>
    </xdr:from>
    <xdr:ext cx="757555" cy="259080"/>
    <xdr:sp macro="" textlink="">
      <xdr:nvSpPr>
        <xdr:cNvPr id="216" name="テキスト ボックス 215"/>
        <xdr:cNvSpPr txBox="1"/>
      </xdr:nvSpPr>
      <xdr:spPr>
        <a:xfrm>
          <a:off x="939800" y="99237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2230" y="8191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2230" y="8382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81855" y="8699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後期高齢者医療療養給付費負担金の増（＋59,042千円）等により、その他に係る経常経費収支比率は＋0.1ポイントとなった。</a:t>
          </a:r>
        </a:p>
        <a:p>
          <a:r>
            <a:rPr kumimoji="1" lang="ja-JP" altLang="en-US" sz="1300">
              <a:latin typeface="ＭＳ Ｐゴシック"/>
              <a:ea typeface="ＭＳ Ｐゴシック"/>
            </a:rPr>
            <a:t>　今後は高齢化の進展などにより、国民健康保険事業、介護保険事業及び後期高齢者医療事業に係る操出金の増加が見込まれることから、給付の適正化などに努める。</a:t>
          </a: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28" name="テキスト ボックス 227"/>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30" name="テキスト ボックス 229"/>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3555" cy="259080"/>
    <xdr:sp macro="" textlink="">
      <xdr:nvSpPr>
        <xdr:cNvPr id="232" name="テキスト ボックス 231"/>
        <xdr:cNvSpPr txBox="1"/>
      </xdr:nvSpPr>
      <xdr:spPr>
        <a:xfrm>
          <a:off x="11938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3555" cy="254635"/>
    <xdr:sp macro="" textlink="">
      <xdr:nvSpPr>
        <xdr:cNvPr id="234" name="テキスト ボックス 233"/>
        <xdr:cNvSpPr txBox="1"/>
      </xdr:nvSpPr>
      <xdr:spPr>
        <a:xfrm>
          <a:off x="11938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3555" cy="258445"/>
    <xdr:sp macro="" textlink="">
      <xdr:nvSpPr>
        <xdr:cNvPr id="236" name="テキスト ボックス 235"/>
        <xdr:cNvSpPr txBox="1"/>
      </xdr:nvSpPr>
      <xdr:spPr>
        <a:xfrm>
          <a:off x="11938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3555" cy="259080"/>
    <xdr:sp macro="" textlink="">
      <xdr:nvSpPr>
        <xdr:cNvPr id="238" name="テキスト ボックス 237"/>
        <xdr:cNvSpPr txBox="1"/>
      </xdr:nvSpPr>
      <xdr:spPr>
        <a:xfrm>
          <a:off x="11938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3555" cy="254635"/>
    <xdr:sp macro="" textlink="">
      <xdr:nvSpPr>
        <xdr:cNvPr id="240" name="テキスト ボックス 239"/>
        <xdr:cNvSpPr txBox="1"/>
      </xdr:nvSpPr>
      <xdr:spPr>
        <a:xfrm>
          <a:off x="11938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3555" cy="259080"/>
    <xdr:sp macro="" textlink="">
      <xdr:nvSpPr>
        <xdr:cNvPr id="242" name="テキスト ボックス 241"/>
        <xdr:cNvSpPr txBox="1"/>
      </xdr:nvSpPr>
      <xdr:spPr>
        <a:xfrm>
          <a:off x="11938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3555" cy="254635"/>
    <xdr:sp macro="" textlink="">
      <xdr:nvSpPr>
        <xdr:cNvPr id="244" name="テキスト ボックス 243"/>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99695</xdr:rowOff>
    </xdr:from>
    <xdr:to xmlns:xdr="http://schemas.openxmlformats.org/drawingml/2006/spreadsheetDrawing">
      <xdr:col>82</xdr:col>
      <xdr:colOff>107950</xdr:colOff>
      <xdr:row>61</xdr:row>
      <xdr:rowOff>59055</xdr:rowOff>
    </xdr:to>
    <xdr:cxnSp macro="">
      <xdr:nvCxnSpPr>
        <xdr:cNvPr id="246" name="直線コネクタ 245"/>
        <xdr:cNvCxnSpPr/>
      </xdr:nvCxnSpPr>
      <xdr:spPr>
        <a:xfrm flipV="1">
          <a:off x="16510000" y="901509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31115</xdr:rowOff>
    </xdr:from>
    <xdr:ext cx="760730" cy="254635"/>
    <xdr:sp macro="" textlink="">
      <xdr:nvSpPr>
        <xdr:cNvPr id="247" name="その他最小値テキスト"/>
        <xdr:cNvSpPr txBox="1"/>
      </xdr:nvSpPr>
      <xdr:spPr>
        <a:xfrm>
          <a:off x="16581755" y="1048956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59055</xdr:rowOff>
    </xdr:from>
    <xdr:to xmlns:xdr="http://schemas.openxmlformats.org/drawingml/2006/spreadsheetDrawing">
      <xdr:col>82</xdr:col>
      <xdr:colOff>179705</xdr:colOff>
      <xdr:row>61</xdr:row>
      <xdr:rowOff>59055</xdr:rowOff>
    </xdr:to>
    <xdr:cxnSp macro="">
      <xdr:nvCxnSpPr>
        <xdr:cNvPr id="248" name="直線コネクタ 247"/>
        <xdr:cNvCxnSpPr/>
      </xdr:nvCxnSpPr>
      <xdr:spPr>
        <a:xfrm>
          <a:off x="16421100" y="105175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14605</xdr:rowOff>
    </xdr:from>
    <xdr:ext cx="760730" cy="259080"/>
    <xdr:sp macro="" textlink="">
      <xdr:nvSpPr>
        <xdr:cNvPr id="249" name="その他最大値テキスト"/>
        <xdr:cNvSpPr txBox="1"/>
      </xdr:nvSpPr>
      <xdr:spPr>
        <a:xfrm>
          <a:off x="16581755" y="87585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99695</xdr:rowOff>
    </xdr:from>
    <xdr:to xmlns:xdr="http://schemas.openxmlformats.org/drawingml/2006/spreadsheetDrawing">
      <xdr:col>82</xdr:col>
      <xdr:colOff>179705</xdr:colOff>
      <xdr:row>52</xdr:row>
      <xdr:rowOff>99695</xdr:rowOff>
    </xdr:to>
    <xdr:cxnSp macro="">
      <xdr:nvCxnSpPr>
        <xdr:cNvPr id="250" name="直線コネクタ 249"/>
        <xdr:cNvCxnSpPr/>
      </xdr:nvCxnSpPr>
      <xdr:spPr>
        <a:xfrm>
          <a:off x="16421100" y="90150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26035</xdr:rowOff>
    </xdr:from>
    <xdr:to xmlns:xdr="http://schemas.openxmlformats.org/drawingml/2006/spreadsheetDrawing">
      <xdr:col>82</xdr:col>
      <xdr:colOff>107950</xdr:colOff>
      <xdr:row>57</xdr:row>
      <xdr:rowOff>37465</xdr:rowOff>
    </xdr:to>
    <xdr:cxnSp macro="">
      <xdr:nvCxnSpPr>
        <xdr:cNvPr id="251" name="直線コネクタ 250"/>
        <xdr:cNvCxnSpPr/>
      </xdr:nvCxnSpPr>
      <xdr:spPr>
        <a:xfrm>
          <a:off x="15671800" y="97986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1905</xdr:rowOff>
    </xdr:from>
    <xdr:ext cx="760730" cy="259080"/>
    <xdr:sp macro="" textlink="">
      <xdr:nvSpPr>
        <xdr:cNvPr id="252" name="その他平均値テキスト"/>
        <xdr:cNvSpPr txBox="1"/>
      </xdr:nvSpPr>
      <xdr:spPr>
        <a:xfrm>
          <a:off x="16581755" y="977455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29845</xdr:rowOff>
    </xdr:from>
    <xdr:to xmlns:xdr="http://schemas.openxmlformats.org/drawingml/2006/spreadsheetDrawing">
      <xdr:col>82</xdr:col>
      <xdr:colOff>158750</xdr:colOff>
      <xdr:row>57</xdr:row>
      <xdr:rowOff>132080</xdr:rowOff>
    </xdr:to>
    <xdr:sp macro="" textlink="">
      <xdr:nvSpPr>
        <xdr:cNvPr id="253" name="フローチャート: 判断 252"/>
        <xdr:cNvSpPr/>
      </xdr:nvSpPr>
      <xdr:spPr>
        <a:xfrm>
          <a:off x="16459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110490</xdr:rowOff>
    </xdr:from>
    <xdr:to xmlns:xdr="http://schemas.openxmlformats.org/drawingml/2006/spreadsheetDrawing">
      <xdr:col>78</xdr:col>
      <xdr:colOff>69850</xdr:colOff>
      <xdr:row>57</xdr:row>
      <xdr:rowOff>26035</xdr:rowOff>
    </xdr:to>
    <xdr:cxnSp macro="">
      <xdr:nvCxnSpPr>
        <xdr:cNvPr id="254" name="直線コネクタ 253"/>
        <xdr:cNvCxnSpPr/>
      </xdr:nvCxnSpPr>
      <xdr:spPr>
        <a:xfrm>
          <a:off x="14781530" y="9711690"/>
          <a:ext cx="89027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73025</xdr:rowOff>
    </xdr:from>
    <xdr:ext cx="733425" cy="259080"/>
    <xdr:sp macro="" textlink="">
      <xdr:nvSpPr>
        <xdr:cNvPr id="256" name="テキスト ボックス 255"/>
        <xdr:cNvSpPr txBox="1"/>
      </xdr:nvSpPr>
      <xdr:spPr>
        <a:xfrm>
          <a:off x="15290800" y="984567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110490</xdr:rowOff>
    </xdr:from>
    <xdr:to xmlns:xdr="http://schemas.openxmlformats.org/drawingml/2006/spreadsheetDrawing">
      <xdr:col>73</xdr:col>
      <xdr:colOff>179705</xdr:colOff>
      <xdr:row>56</xdr:row>
      <xdr:rowOff>121285</xdr:rowOff>
    </xdr:to>
    <xdr:cxnSp macro="">
      <xdr:nvCxnSpPr>
        <xdr:cNvPr id="257" name="直線コネクタ 256"/>
        <xdr:cNvCxnSpPr/>
      </xdr:nvCxnSpPr>
      <xdr:spPr>
        <a:xfrm flipV="1">
          <a:off x="13893800" y="9711690"/>
          <a:ext cx="88773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81915</xdr:rowOff>
    </xdr:from>
    <xdr:to xmlns:xdr="http://schemas.openxmlformats.org/drawingml/2006/spreadsheetDrawing">
      <xdr:col>74</xdr:col>
      <xdr:colOff>31750</xdr:colOff>
      <xdr:row>57</xdr:row>
      <xdr:rowOff>12065</xdr:rowOff>
    </xdr:to>
    <xdr:sp macro="" textlink="">
      <xdr:nvSpPr>
        <xdr:cNvPr id="258" name="フローチャート: 判断 257"/>
        <xdr:cNvSpPr/>
      </xdr:nvSpPr>
      <xdr:spPr>
        <a:xfrm>
          <a:off x="14732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168275</xdr:rowOff>
    </xdr:from>
    <xdr:ext cx="762000" cy="254635"/>
    <xdr:sp macro="" textlink="">
      <xdr:nvSpPr>
        <xdr:cNvPr id="259" name="テキスト ボックス 258"/>
        <xdr:cNvSpPr txBox="1"/>
      </xdr:nvSpPr>
      <xdr:spPr>
        <a:xfrm>
          <a:off x="14401800" y="97694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121285</xdr:rowOff>
    </xdr:from>
    <xdr:to xmlns:xdr="http://schemas.openxmlformats.org/drawingml/2006/spreadsheetDrawing">
      <xdr:col>69</xdr:col>
      <xdr:colOff>92075</xdr:colOff>
      <xdr:row>56</xdr:row>
      <xdr:rowOff>143510</xdr:rowOff>
    </xdr:to>
    <xdr:cxnSp macro="">
      <xdr:nvCxnSpPr>
        <xdr:cNvPr id="260" name="直線コネクタ 259"/>
        <xdr:cNvCxnSpPr/>
      </xdr:nvCxnSpPr>
      <xdr:spPr>
        <a:xfrm flipV="1">
          <a:off x="13004800" y="97224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60730" cy="259080"/>
    <xdr:sp macro="" textlink="">
      <xdr:nvSpPr>
        <xdr:cNvPr id="262" name="テキスト ボックス 261"/>
        <xdr:cNvSpPr txBox="1"/>
      </xdr:nvSpPr>
      <xdr:spPr>
        <a:xfrm>
          <a:off x="13512800" y="9878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106045</xdr:rowOff>
    </xdr:from>
    <xdr:to xmlns:xdr="http://schemas.openxmlformats.org/drawingml/2006/spreadsheetDrawing">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20955</xdr:rowOff>
    </xdr:from>
    <xdr:ext cx="762000" cy="254635"/>
    <xdr:sp macro="" textlink="">
      <xdr:nvSpPr>
        <xdr:cNvPr id="264" name="テキスト ボックス 263"/>
        <xdr:cNvSpPr txBox="1"/>
      </xdr:nvSpPr>
      <xdr:spPr>
        <a:xfrm>
          <a:off x="12623800" y="99650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5" name="テキスト ボックス 264"/>
        <xdr:cNvSpPr txBox="1"/>
      </xdr:nvSpPr>
      <xdr:spPr>
        <a:xfrm>
          <a:off x="162941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6" name="テキスト ボックス 265"/>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0730" cy="259080"/>
    <xdr:sp macro="" textlink="">
      <xdr:nvSpPr>
        <xdr:cNvPr id="269" name="テキスト ボックス 268"/>
        <xdr:cNvSpPr txBox="1"/>
      </xdr:nvSpPr>
      <xdr:spPr>
        <a:xfrm>
          <a:off x="1278128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70" name="楕円 269"/>
        <xdr:cNvSpPr/>
      </xdr:nvSpPr>
      <xdr:spPr>
        <a:xfrm>
          <a:off x="164592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56</xdr:row>
      <xdr:rowOff>3175</xdr:rowOff>
    </xdr:from>
    <xdr:ext cx="760730" cy="259080"/>
    <xdr:sp macro="" textlink="">
      <xdr:nvSpPr>
        <xdr:cNvPr id="271" name="その他該当値テキスト"/>
        <xdr:cNvSpPr txBox="1"/>
      </xdr:nvSpPr>
      <xdr:spPr>
        <a:xfrm>
          <a:off x="16581755" y="96043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146685</xdr:rowOff>
    </xdr:from>
    <xdr:to xmlns:xdr="http://schemas.openxmlformats.org/drawingml/2006/spreadsheetDrawing">
      <xdr:col>78</xdr:col>
      <xdr:colOff>120650</xdr:colOff>
      <xdr:row>57</xdr:row>
      <xdr:rowOff>76835</xdr:rowOff>
    </xdr:to>
    <xdr:sp macro="" textlink="">
      <xdr:nvSpPr>
        <xdr:cNvPr id="272" name="楕円 271"/>
        <xdr:cNvSpPr/>
      </xdr:nvSpPr>
      <xdr:spPr>
        <a:xfrm>
          <a:off x="156210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86995</xdr:rowOff>
    </xdr:from>
    <xdr:ext cx="733425" cy="254635"/>
    <xdr:sp macro="" textlink="">
      <xdr:nvSpPr>
        <xdr:cNvPr id="273" name="テキスト ボックス 272"/>
        <xdr:cNvSpPr txBox="1"/>
      </xdr:nvSpPr>
      <xdr:spPr>
        <a:xfrm>
          <a:off x="15290800" y="9516745"/>
          <a:ext cx="7334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59690</xdr:rowOff>
    </xdr:from>
    <xdr:to xmlns:xdr="http://schemas.openxmlformats.org/drawingml/2006/spreadsheetDrawing">
      <xdr:col>74</xdr:col>
      <xdr:colOff>31750</xdr:colOff>
      <xdr:row>56</xdr:row>
      <xdr:rowOff>161290</xdr:rowOff>
    </xdr:to>
    <xdr:sp macro="" textlink="">
      <xdr:nvSpPr>
        <xdr:cNvPr id="274" name="楕円 273"/>
        <xdr:cNvSpPr/>
      </xdr:nvSpPr>
      <xdr:spPr>
        <a:xfrm>
          <a:off x="14732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0</xdr:rowOff>
    </xdr:from>
    <xdr:ext cx="762000" cy="259080"/>
    <xdr:sp macro="" textlink="">
      <xdr:nvSpPr>
        <xdr:cNvPr id="275" name="テキスト ボックス 274"/>
        <xdr:cNvSpPr txBox="1"/>
      </xdr:nvSpPr>
      <xdr:spPr>
        <a:xfrm>
          <a:off x="14401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70485</xdr:rowOff>
    </xdr:from>
    <xdr:to xmlns:xdr="http://schemas.openxmlformats.org/drawingml/2006/spreadsheetDrawing">
      <xdr:col>69</xdr:col>
      <xdr:colOff>142875</xdr:colOff>
      <xdr:row>57</xdr:row>
      <xdr:rowOff>635</xdr:rowOff>
    </xdr:to>
    <xdr:sp macro="" textlink="">
      <xdr:nvSpPr>
        <xdr:cNvPr id="276" name="楕円 275"/>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10795</xdr:rowOff>
    </xdr:from>
    <xdr:ext cx="760730" cy="258445"/>
    <xdr:sp macro="" textlink="">
      <xdr:nvSpPr>
        <xdr:cNvPr id="277" name="テキスト ボックス 276"/>
        <xdr:cNvSpPr txBox="1"/>
      </xdr:nvSpPr>
      <xdr:spPr>
        <a:xfrm>
          <a:off x="13512800" y="94405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92710</xdr:rowOff>
    </xdr:from>
    <xdr:to xmlns:xdr="http://schemas.openxmlformats.org/drawingml/2006/spreadsheetDrawing">
      <xdr:col>65</xdr:col>
      <xdr:colOff>53975</xdr:colOff>
      <xdr:row>57</xdr:row>
      <xdr:rowOff>22860</xdr:rowOff>
    </xdr:to>
    <xdr:sp macro="" textlink="">
      <xdr:nvSpPr>
        <xdr:cNvPr id="278" name="楕円 277"/>
        <xdr:cNvSpPr/>
      </xdr:nvSpPr>
      <xdr:spPr>
        <a:xfrm>
          <a:off x="12954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33020</xdr:rowOff>
    </xdr:from>
    <xdr:ext cx="762000" cy="259080"/>
    <xdr:sp macro="" textlink="">
      <xdr:nvSpPr>
        <xdr:cNvPr id="279" name="テキスト ボックス 278"/>
        <xdr:cNvSpPr txBox="1"/>
      </xdr:nvSpPr>
      <xdr:spPr>
        <a:xfrm>
          <a:off x="1262380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2230" y="4762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2230" y="4953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81855" y="5270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岡都市圏南部環境事業費の増（＋64,702千円）等による一部事務組合への補助の増（＋95,267千円）や、中学校給食管理費（事務局）の増（＋15,265千円）等による一部事務組合以外のものに対する補助の増（＋8,745千円）により、補助費等に係る経常収支比率は＋0.5ポイントとなった。</a:t>
          </a: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91" name="テキスト ボックス 290"/>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93" name="テキスト ボックス 292"/>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95" name="テキスト ボックス 294"/>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97" name="テキスト ボックス 296"/>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299" name="テキスト ボックス 298"/>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301" name="テキスト ボックス 300"/>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3555" cy="254635"/>
    <xdr:sp macro="" textlink="">
      <xdr:nvSpPr>
        <xdr:cNvPr id="303" name="テキスト ボックス 302"/>
        <xdr:cNvSpPr txBox="1"/>
      </xdr:nvSpPr>
      <xdr:spPr>
        <a:xfrm>
          <a:off x="11938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122555</xdr:rowOff>
    </xdr:from>
    <xdr:to xmlns:xdr="http://schemas.openxmlformats.org/drawingml/2006/spreadsheetDrawing">
      <xdr:col>82</xdr:col>
      <xdr:colOff>107950</xdr:colOff>
      <xdr:row>41</xdr:row>
      <xdr:rowOff>143510</xdr:rowOff>
    </xdr:to>
    <xdr:cxnSp macro="">
      <xdr:nvCxnSpPr>
        <xdr:cNvPr id="305" name="直線コネクタ 304"/>
        <xdr:cNvCxnSpPr/>
      </xdr:nvCxnSpPr>
      <xdr:spPr>
        <a:xfrm flipV="1">
          <a:off x="16510000" y="560895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114935</xdr:rowOff>
    </xdr:from>
    <xdr:ext cx="760730" cy="259080"/>
    <xdr:sp macro="" textlink="">
      <xdr:nvSpPr>
        <xdr:cNvPr id="306" name="補助費等最小値テキスト"/>
        <xdr:cNvSpPr txBox="1"/>
      </xdr:nvSpPr>
      <xdr:spPr>
        <a:xfrm>
          <a:off x="16581755" y="7144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143510</xdr:rowOff>
    </xdr:from>
    <xdr:to xmlns:xdr="http://schemas.openxmlformats.org/drawingml/2006/spreadsheetDrawing">
      <xdr:col>82</xdr:col>
      <xdr:colOff>179705</xdr:colOff>
      <xdr:row>41</xdr:row>
      <xdr:rowOff>143510</xdr:rowOff>
    </xdr:to>
    <xdr:cxnSp macro="">
      <xdr:nvCxnSpPr>
        <xdr:cNvPr id="307" name="直線コネクタ 306"/>
        <xdr:cNvCxnSpPr/>
      </xdr:nvCxnSpPr>
      <xdr:spPr>
        <a:xfrm>
          <a:off x="16421100" y="71729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37465</xdr:rowOff>
    </xdr:from>
    <xdr:ext cx="760730" cy="259080"/>
    <xdr:sp macro="" textlink="">
      <xdr:nvSpPr>
        <xdr:cNvPr id="308" name="補助費等最大値テキスト"/>
        <xdr:cNvSpPr txBox="1"/>
      </xdr:nvSpPr>
      <xdr:spPr>
        <a:xfrm>
          <a:off x="16581755" y="53524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122555</xdr:rowOff>
    </xdr:from>
    <xdr:to xmlns:xdr="http://schemas.openxmlformats.org/drawingml/2006/spreadsheetDrawing">
      <xdr:col>82</xdr:col>
      <xdr:colOff>179705</xdr:colOff>
      <xdr:row>32</xdr:row>
      <xdr:rowOff>122555</xdr:rowOff>
    </xdr:to>
    <xdr:cxnSp macro="">
      <xdr:nvCxnSpPr>
        <xdr:cNvPr id="309" name="直線コネクタ 308"/>
        <xdr:cNvCxnSpPr/>
      </xdr:nvCxnSpPr>
      <xdr:spPr>
        <a:xfrm>
          <a:off x="16421100" y="56089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104140</xdr:rowOff>
    </xdr:from>
    <xdr:to xmlns:xdr="http://schemas.openxmlformats.org/drawingml/2006/spreadsheetDrawing">
      <xdr:col>82</xdr:col>
      <xdr:colOff>107950</xdr:colOff>
      <xdr:row>36</xdr:row>
      <xdr:rowOff>149860</xdr:rowOff>
    </xdr:to>
    <xdr:cxnSp macro="">
      <xdr:nvCxnSpPr>
        <xdr:cNvPr id="310" name="直線コネクタ 309"/>
        <xdr:cNvCxnSpPr/>
      </xdr:nvCxnSpPr>
      <xdr:spPr>
        <a:xfrm>
          <a:off x="15671800" y="62763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33020</xdr:rowOff>
    </xdr:from>
    <xdr:ext cx="760730" cy="259080"/>
    <xdr:sp macro="" textlink="">
      <xdr:nvSpPr>
        <xdr:cNvPr id="311" name="補助費等平均値テキスト"/>
        <xdr:cNvSpPr txBox="1"/>
      </xdr:nvSpPr>
      <xdr:spPr>
        <a:xfrm>
          <a:off x="16581755" y="60337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16510</xdr:rowOff>
    </xdr:from>
    <xdr:to xmlns:xdr="http://schemas.openxmlformats.org/drawingml/2006/spreadsheetDrawing">
      <xdr:col>82</xdr:col>
      <xdr:colOff>158750</xdr:colOff>
      <xdr:row>36</xdr:row>
      <xdr:rowOff>118110</xdr:rowOff>
    </xdr:to>
    <xdr:sp macro="" textlink="">
      <xdr:nvSpPr>
        <xdr:cNvPr id="312" name="フローチャート: 判断 311"/>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104140</xdr:rowOff>
    </xdr:from>
    <xdr:to xmlns:xdr="http://schemas.openxmlformats.org/drawingml/2006/spreadsheetDrawing">
      <xdr:col>78</xdr:col>
      <xdr:colOff>69850</xdr:colOff>
      <xdr:row>36</xdr:row>
      <xdr:rowOff>104140</xdr:rowOff>
    </xdr:to>
    <xdr:cxnSp macro="">
      <xdr:nvCxnSpPr>
        <xdr:cNvPr id="313" name="直線コネクタ 312"/>
        <xdr:cNvCxnSpPr/>
      </xdr:nvCxnSpPr>
      <xdr:spPr>
        <a:xfrm>
          <a:off x="14781530" y="6276340"/>
          <a:ext cx="8902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170180</xdr:rowOff>
    </xdr:from>
    <xdr:to xmlns:xdr="http://schemas.openxmlformats.org/drawingml/2006/spreadsheetDrawing">
      <xdr:col>78</xdr:col>
      <xdr:colOff>120650</xdr:colOff>
      <xdr:row>36</xdr:row>
      <xdr:rowOff>100330</xdr:rowOff>
    </xdr:to>
    <xdr:sp macro="" textlink="">
      <xdr:nvSpPr>
        <xdr:cNvPr id="314" name="フローチャート: 判断 313"/>
        <xdr:cNvSpPr/>
      </xdr:nvSpPr>
      <xdr:spPr>
        <a:xfrm>
          <a:off x="15621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110490</xdr:rowOff>
    </xdr:from>
    <xdr:ext cx="733425" cy="254635"/>
    <xdr:sp macro="" textlink="">
      <xdr:nvSpPr>
        <xdr:cNvPr id="315" name="テキスト ボックス 314"/>
        <xdr:cNvSpPr txBox="1"/>
      </xdr:nvSpPr>
      <xdr:spPr>
        <a:xfrm>
          <a:off x="15290800" y="5939790"/>
          <a:ext cx="7334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104140</xdr:rowOff>
    </xdr:from>
    <xdr:to xmlns:xdr="http://schemas.openxmlformats.org/drawingml/2006/spreadsheetDrawing">
      <xdr:col>73</xdr:col>
      <xdr:colOff>179705</xdr:colOff>
      <xdr:row>36</xdr:row>
      <xdr:rowOff>132080</xdr:rowOff>
    </xdr:to>
    <xdr:cxnSp macro="">
      <xdr:nvCxnSpPr>
        <xdr:cNvPr id="316" name="直線コネクタ 315"/>
        <xdr:cNvCxnSpPr/>
      </xdr:nvCxnSpPr>
      <xdr:spPr>
        <a:xfrm flipV="1">
          <a:off x="13893800" y="6276340"/>
          <a:ext cx="88773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160655</xdr:rowOff>
    </xdr:from>
    <xdr:to xmlns:xdr="http://schemas.openxmlformats.org/drawingml/2006/spreadsheetDrawing">
      <xdr:col>74</xdr:col>
      <xdr:colOff>31750</xdr:colOff>
      <xdr:row>36</xdr:row>
      <xdr:rowOff>90805</xdr:rowOff>
    </xdr:to>
    <xdr:sp macro="" textlink="">
      <xdr:nvSpPr>
        <xdr:cNvPr id="317" name="フローチャート: 判断 316"/>
        <xdr:cNvSpPr/>
      </xdr:nvSpPr>
      <xdr:spPr>
        <a:xfrm>
          <a:off x="14732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100965</xdr:rowOff>
    </xdr:from>
    <xdr:ext cx="762000" cy="254635"/>
    <xdr:sp macro="" textlink="">
      <xdr:nvSpPr>
        <xdr:cNvPr id="318" name="テキスト ボックス 317"/>
        <xdr:cNvSpPr txBox="1"/>
      </xdr:nvSpPr>
      <xdr:spPr>
        <a:xfrm>
          <a:off x="14401800" y="59302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132080</xdr:rowOff>
    </xdr:from>
    <xdr:to xmlns:xdr="http://schemas.openxmlformats.org/drawingml/2006/spreadsheetDrawing">
      <xdr:col>69</xdr:col>
      <xdr:colOff>92075</xdr:colOff>
      <xdr:row>36</xdr:row>
      <xdr:rowOff>132080</xdr:rowOff>
    </xdr:to>
    <xdr:cxnSp macro="">
      <xdr:nvCxnSpPr>
        <xdr:cNvPr id="319" name="直線コネクタ 318"/>
        <xdr:cNvCxnSpPr/>
      </xdr:nvCxnSpPr>
      <xdr:spPr>
        <a:xfrm>
          <a:off x="13004800" y="6304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26035</xdr:rowOff>
    </xdr:from>
    <xdr:to xmlns:xdr="http://schemas.openxmlformats.org/drawingml/2006/spreadsheetDrawing">
      <xdr:col>69</xdr:col>
      <xdr:colOff>142875</xdr:colOff>
      <xdr:row>36</xdr:row>
      <xdr:rowOff>127635</xdr:rowOff>
    </xdr:to>
    <xdr:sp macro="" textlink="">
      <xdr:nvSpPr>
        <xdr:cNvPr id="320" name="フローチャート: 判断 319"/>
        <xdr:cNvSpPr/>
      </xdr:nvSpPr>
      <xdr:spPr>
        <a:xfrm>
          <a:off x="13843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137795</xdr:rowOff>
    </xdr:from>
    <xdr:ext cx="760730" cy="259080"/>
    <xdr:sp macro="" textlink="">
      <xdr:nvSpPr>
        <xdr:cNvPr id="321" name="テキスト ボックス 320"/>
        <xdr:cNvSpPr txBox="1"/>
      </xdr:nvSpPr>
      <xdr:spPr>
        <a:xfrm>
          <a:off x="13512800" y="59670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133350</xdr:rowOff>
    </xdr:from>
    <xdr:to xmlns:xdr="http://schemas.openxmlformats.org/drawingml/2006/spreadsheetDrawing">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73660</xdr:rowOff>
    </xdr:from>
    <xdr:ext cx="762000" cy="259080"/>
    <xdr:sp macro="" textlink="">
      <xdr:nvSpPr>
        <xdr:cNvPr id="323" name="テキスト ボックス 322"/>
        <xdr:cNvSpPr txBox="1"/>
      </xdr:nvSpPr>
      <xdr:spPr>
        <a:xfrm>
          <a:off x="12623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4" name="テキスト ボックス 323"/>
        <xdr:cNvSpPr txBox="1"/>
      </xdr:nvSpPr>
      <xdr:spPr>
        <a:xfrm>
          <a:off x="162941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25" name="テキスト ボックス 324"/>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6" name="テキスト ボックス 325"/>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0730" cy="259080"/>
    <xdr:sp macro="" textlink="">
      <xdr:nvSpPr>
        <xdr:cNvPr id="328" name="テキスト ボックス 327"/>
        <xdr:cNvSpPr txBox="1"/>
      </xdr:nvSpPr>
      <xdr:spPr>
        <a:xfrm>
          <a:off x="1278128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29" name="楕円 328"/>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71120</xdr:rowOff>
    </xdr:from>
    <xdr:ext cx="760730" cy="259080"/>
    <xdr:sp macro="" textlink="">
      <xdr:nvSpPr>
        <xdr:cNvPr id="330" name="補助費等該当値テキスト"/>
        <xdr:cNvSpPr txBox="1"/>
      </xdr:nvSpPr>
      <xdr:spPr>
        <a:xfrm>
          <a:off x="16581755" y="6243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53340</xdr:rowOff>
    </xdr:from>
    <xdr:to xmlns:xdr="http://schemas.openxmlformats.org/drawingml/2006/spreadsheetDrawing">
      <xdr:col>78</xdr:col>
      <xdr:colOff>120650</xdr:colOff>
      <xdr:row>36</xdr:row>
      <xdr:rowOff>154940</xdr:rowOff>
    </xdr:to>
    <xdr:sp macro="" textlink="">
      <xdr:nvSpPr>
        <xdr:cNvPr id="331" name="楕円 330"/>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139700</xdr:rowOff>
    </xdr:from>
    <xdr:ext cx="733425" cy="259080"/>
    <xdr:sp macro="" textlink="">
      <xdr:nvSpPr>
        <xdr:cNvPr id="332" name="テキスト ボックス 331"/>
        <xdr:cNvSpPr txBox="1"/>
      </xdr:nvSpPr>
      <xdr:spPr>
        <a:xfrm>
          <a:off x="15290800" y="63119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53340</xdr:rowOff>
    </xdr:from>
    <xdr:to xmlns:xdr="http://schemas.openxmlformats.org/drawingml/2006/spreadsheetDrawing">
      <xdr:col>74</xdr:col>
      <xdr:colOff>31750</xdr:colOff>
      <xdr:row>36</xdr:row>
      <xdr:rowOff>154940</xdr:rowOff>
    </xdr:to>
    <xdr:sp macro="" textlink="">
      <xdr:nvSpPr>
        <xdr:cNvPr id="333" name="楕円 332"/>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139700</xdr:rowOff>
    </xdr:from>
    <xdr:ext cx="762000" cy="259080"/>
    <xdr:sp macro="" textlink="">
      <xdr:nvSpPr>
        <xdr:cNvPr id="334" name="テキスト ボックス 333"/>
        <xdr:cNvSpPr txBox="1"/>
      </xdr:nvSpPr>
      <xdr:spPr>
        <a:xfrm>
          <a:off x="1440180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35" name="楕円 334"/>
        <xdr:cNvSpPr/>
      </xdr:nvSpPr>
      <xdr:spPr>
        <a:xfrm>
          <a:off x="13843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167005</xdr:rowOff>
    </xdr:from>
    <xdr:ext cx="760730" cy="254635"/>
    <xdr:sp macro="" textlink="">
      <xdr:nvSpPr>
        <xdr:cNvPr id="336" name="テキスト ボックス 335"/>
        <xdr:cNvSpPr txBox="1"/>
      </xdr:nvSpPr>
      <xdr:spPr>
        <a:xfrm>
          <a:off x="13512800" y="633920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80645</xdr:rowOff>
    </xdr:from>
    <xdr:to xmlns:xdr="http://schemas.openxmlformats.org/drawingml/2006/spreadsheetDrawing">
      <xdr:col>65</xdr:col>
      <xdr:colOff>53975</xdr:colOff>
      <xdr:row>37</xdr:row>
      <xdr:rowOff>10795</xdr:rowOff>
    </xdr:to>
    <xdr:sp macro="" textlink="">
      <xdr:nvSpPr>
        <xdr:cNvPr id="337" name="楕円 336"/>
        <xdr:cNvSpPr/>
      </xdr:nvSpPr>
      <xdr:spPr>
        <a:xfrm>
          <a:off x="12954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167005</xdr:rowOff>
    </xdr:from>
    <xdr:ext cx="762000" cy="254635"/>
    <xdr:sp macro="" textlink="">
      <xdr:nvSpPr>
        <xdr:cNvPr id="338" name="テキスト ボックス 337"/>
        <xdr:cNvSpPr txBox="1"/>
      </xdr:nvSpPr>
      <xdr:spPr>
        <a:xfrm>
          <a:off x="12623800" y="63392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9" name="正方形/長方形 338"/>
        <xdr:cNvSpPr/>
      </xdr:nvSpPr>
      <xdr:spPr>
        <a:xfrm>
          <a:off x="762000" y="11557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80355" y="11620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80355" y="11811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6" name="正方形/長方形 345"/>
        <xdr:cNvSpPr/>
      </xdr:nvSpPr>
      <xdr:spPr>
        <a:xfrm>
          <a:off x="762000" y="12128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8" name="正方形/長方形 347"/>
        <xdr:cNvSpPr/>
      </xdr:nvSpPr>
      <xdr:spPr>
        <a:xfrm>
          <a:off x="5778500" y="12128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市債元金償還金（▲7,886千円）、利子償還金（▲9,866千円）ともに減となったため、公債費に係る経常収支比率は▲0.1ポイントとなった。</a:t>
          </a:r>
        </a:p>
        <a:p>
          <a:r>
            <a:rPr kumimoji="1" lang="ja-JP" altLang="en-US" sz="1300">
              <a:latin typeface="ＭＳ Ｐゴシック"/>
              <a:ea typeface="ＭＳ Ｐゴシック"/>
            </a:rPr>
            <a:t>　今後は、公共施設老朽化対策のための市債発行額が増額する可能性があるが、他の行政サービスとのバランスに配慮しつつ、公共施設老朽化に備えた基金を活用しながら市債発行額を必要最小限に留め、財政健全性の維持に引き続き努めていく。</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50" name="テキスト ボックス 349"/>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1" name="直線コネクタ 350"/>
        <xdr:cNvCxnSpPr/>
      </xdr:nvCxnSpPr>
      <xdr:spPr>
        <a:xfrm>
          <a:off x="762000" y="1441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52" name="テキスト ボックス 351"/>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3" name="直線コネクタ 352"/>
        <xdr:cNvCxnSpPr/>
      </xdr:nvCxnSpPr>
      <xdr:spPr>
        <a:xfrm>
          <a:off x="762000" y="14033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3555" cy="259080"/>
    <xdr:sp macro="" textlink="">
      <xdr:nvSpPr>
        <xdr:cNvPr id="354" name="テキスト ボックス 353"/>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5" name="直線コネクタ 354"/>
        <xdr:cNvCxnSpPr/>
      </xdr:nvCxnSpPr>
      <xdr:spPr>
        <a:xfrm>
          <a:off x="762000" y="13652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3555" cy="259080"/>
    <xdr:sp macro="" textlink="">
      <xdr:nvSpPr>
        <xdr:cNvPr id="356" name="テキスト ボックス 355"/>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7" name="直線コネクタ 356"/>
        <xdr:cNvCxnSpPr/>
      </xdr:nvCxnSpPr>
      <xdr:spPr>
        <a:xfrm>
          <a:off x="762000" y="13271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3555" cy="254635"/>
    <xdr:sp macro="" textlink="">
      <xdr:nvSpPr>
        <xdr:cNvPr id="358" name="テキスト ボックス 357"/>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9" name="直線コネクタ 358"/>
        <xdr:cNvCxnSpPr/>
      </xdr:nvCxnSpPr>
      <xdr:spPr>
        <a:xfrm>
          <a:off x="762000" y="1289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3555" cy="259080"/>
    <xdr:sp macro="" textlink="">
      <xdr:nvSpPr>
        <xdr:cNvPr id="360" name="テキスト ボックス 359"/>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1" name="直線コネクタ 360"/>
        <xdr:cNvCxnSpPr/>
      </xdr:nvCxnSpPr>
      <xdr:spPr>
        <a:xfrm>
          <a:off x="762000" y="12509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3555" cy="259080"/>
    <xdr:sp macro="" textlink="">
      <xdr:nvSpPr>
        <xdr:cNvPr id="362" name="テキスト ボックス 361"/>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3" name="直線コネクタ 362"/>
        <xdr:cNvCxnSpPr/>
      </xdr:nvCxnSpPr>
      <xdr:spPr>
        <a:xfrm>
          <a:off x="762000" y="12128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3555" cy="254635"/>
    <xdr:sp macro="" textlink="">
      <xdr:nvSpPr>
        <xdr:cNvPr id="364" name="テキスト ボックス 363"/>
        <xdr:cNvSpPr txBox="1"/>
      </xdr:nvSpPr>
      <xdr:spPr>
        <a:xfrm>
          <a:off x="254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5" name="公債費グラフ枠"/>
        <xdr:cNvSpPr/>
      </xdr:nvSpPr>
      <xdr:spPr>
        <a:xfrm>
          <a:off x="762000" y="12128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31750</xdr:rowOff>
    </xdr:from>
    <xdr:to xmlns:xdr="http://schemas.openxmlformats.org/drawingml/2006/spreadsheetDrawing">
      <xdr:col>24</xdr:col>
      <xdr:colOff>25400</xdr:colOff>
      <xdr:row>80</xdr:row>
      <xdr:rowOff>96520</xdr:rowOff>
    </xdr:to>
    <xdr:cxnSp macro="">
      <xdr:nvCxnSpPr>
        <xdr:cNvPr id="366" name="直線コネクタ 365"/>
        <xdr:cNvCxnSpPr/>
      </xdr:nvCxnSpPr>
      <xdr:spPr>
        <a:xfrm flipV="1">
          <a:off x="4826000" y="125476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68580</xdr:rowOff>
    </xdr:from>
    <xdr:ext cx="762000" cy="259080"/>
    <xdr:sp macro="" textlink="">
      <xdr:nvSpPr>
        <xdr:cNvPr id="367" name="公債費最小値テキスト"/>
        <xdr:cNvSpPr txBox="1"/>
      </xdr:nvSpPr>
      <xdr:spPr>
        <a:xfrm>
          <a:off x="49149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96520</xdr:rowOff>
    </xdr:from>
    <xdr:to xmlns:xdr="http://schemas.openxmlformats.org/drawingml/2006/spreadsheetDrawing">
      <xdr:col>24</xdr:col>
      <xdr:colOff>114300</xdr:colOff>
      <xdr:row>80</xdr:row>
      <xdr:rowOff>96520</xdr:rowOff>
    </xdr:to>
    <xdr:cxnSp macro="">
      <xdr:nvCxnSpPr>
        <xdr:cNvPr id="368" name="直線コネクタ 367"/>
        <xdr:cNvCxnSpPr/>
      </xdr:nvCxnSpPr>
      <xdr:spPr>
        <a:xfrm>
          <a:off x="4737100" y="1381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118110</xdr:rowOff>
    </xdr:from>
    <xdr:ext cx="762000" cy="259080"/>
    <xdr:sp macro="" textlink="">
      <xdr:nvSpPr>
        <xdr:cNvPr id="369" name="公債費最大値テキスト"/>
        <xdr:cNvSpPr txBox="1"/>
      </xdr:nvSpPr>
      <xdr:spPr>
        <a:xfrm>
          <a:off x="4914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31750</xdr:rowOff>
    </xdr:from>
    <xdr:to xmlns:xdr="http://schemas.openxmlformats.org/drawingml/2006/spreadsheetDrawing">
      <xdr:col>24</xdr:col>
      <xdr:colOff>114300</xdr:colOff>
      <xdr:row>73</xdr:row>
      <xdr:rowOff>31750</xdr:rowOff>
    </xdr:to>
    <xdr:cxnSp macro="">
      <xdr:nvCxnSpPr>
        <xdr:cNvPr id="370" name="直線コネクタ 369"/>
        <xdr:cNvCxnSpPr/>
      </xdr:nvCxnSpPr>
      <xdr:spPr>
        <a:xfrm>
          <a:off x="4737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76</xdr:row>
      <xdr:rowOff>27940</xdr:rowOff>
    </xdr:from>
    <xdr:to xmlns:xdr="http://schemas.openxmlformats.org/drawingml/2006/spreadsheetDrawing">
      <xdr:col>24</xdr:col>
      <xdr:colOff>25400</xdr:colOff>
      <xdr:row>76</xdr:row>
      <xdr:rowOff>35560</xdr:rowOff>
    </xdr:to>
    <xdr:cxnSp macro="">
      <xdr:nvCxnSpPr>
        <xdr:cNvPr id="371" name="直線コネクタ 370"/>
        <xdr:cNvCxnSpPr/>
      </xdr:nvCxnSpPr>
      <xdr:spPr>
        <a:xfrm flipV="1">
          <a:off x="3980180" y="13058140"/>
          <a:ext cx="8458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71120</xdr:rowOff>
    </xdr:from>
    <xdr:ext cx="762000" cy="259080"/>
    <xdr:sp macro="" textlink="">
      <xdr:nvSpPr>
        <xdr:cNvPr id="372" name="公債費平均値テキスト"/>
        <xdr:cNvSpPr txBox="1"/>
      </xdr:nvSpPr>
      <xdr:spPr>
        <a:xfrm>
          <a:off x="4914900" y="13101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99060</xdr:rowOff>
    </xdr:from>
    <xdr:to xmlns:xdr="http://schemas.openxmlformats.org/drawingml/2006/spreadsheetDrawing">
      <xdr:col>24</xdr:col>
      <xdr:colOff>76200</xdr:colOff>
      <xdr:row>77</xdr:row>
      <xdr:rowOff>29210</xdr:rowOff>
    </xdr:to>
    <xdr:sp macro="" textlink="">
      <xdr:nvSpPr>
        <xdr:cNvPr id="373" name="フローチャート: 判断 372"/>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35560</xdr:rowOff>
    </xdr:from>
    <xdr:to xmlns:xdr="http://schemas.openxmlformats.org/drawingml/2006/spreadsheetDrawing">
      <xdr:col>19</xdr:col>
      <xdr:colOff>179705</xdr:colOff>
      <xdr:row>76</xdr:row>
      <xdr:rowOff>50800</xdr:rowOff>
    </xdr:to>
    <xdr:cxnSp macro="">
      <xdr:nvCxnSpPr>
        <xdr:cNvPr id="374" name="直線コネクタ 373"/>
        <xdr:cNvCxnSpPr/>
      </xdr:nvCxnSpPr>
      <xdr:spPr>
        <a:xfrm flipV="1">
          <a:off x="3098800" y="13065760"/>
          <a:ext cx="8813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121920</xdr:rowOff>
    </xdr:from>
    <xdr:to xmlns:xdr="http://schemas.openxmlformats.org/drawingml/2006/spreadsheetDrawing">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36830</xdr:rowOff>
    </xdr:from>
    <xdr:ext cx="732155" cy="259080"/>
    <xdr:sp macro="" textlink="">
      <xdr:nvSpPr>
        <xdr:cNvPr id="376" name="テキスト ボックス 375"/>
        <xdr:cNvSpPr txBox="1"/>
      </xdr:nvSpPr>
      <xdr:spPr>
        <a:xfrm>
          <a:off x="3606800" y="132384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50800</xdr:rowOff>
    </xdr:from>
    <xdr:to xmlns:xdr="http://schemas.openxmlformats.org/drawingml/2006/spreadsheetDrawing">
      <xdr:col>15</xdr:col>
      <xdr:colOff>98425</xdr:colOff>
      <xdr:row>76</xdr:row>
      <xdr:rowOff>142240</xdr:rowOff>
    </xdr:to>
    <xdr:cxnSp macro="">
      <xdr:nvCxnSpPr>
        <xdr:cNvPr id="377" name="直線コネクタ 376"/>
        <xdr:cNvCxnSpPr/>
      </xdr:nvCxnSpPr>
      <xdr:spPr>
        <a:xfrm flipV="1">
          <a:off x="2209800" y="130810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99060</xdr:rowOff>
    </xdr:from>
    <xdr:to xmlns:xdr="http://schemas.openxmlformats.org/drawingml/2006/spreadsheetDrawing">
      <xdr:col>15</xdr:col>
      <xdr:colOff>149225</xdr:colOff>
      <xdr:row>77</xdr:row>
      <xdr:rowOff>29210</xdr:rowOff>
    </xdr:to>
    <xdr:sp macro="" textlink="">
      <xdr:nvSpPr>
        <xdr:cNvPr id="378" name="フローチャート: 判断 377"/>
        <xdr:cNvSpPr/>
      </xdr:nvSpPr>
      <xdr:spPr>
        <a:xfrm>
          <a:off x="3048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13970</xdr:rowOff>
    </xdr:from>
    <xdr:ext cx="762000" cy="259080"/>
    <xdr:sp macro="" textlink="">
      <xdr:nvSpPr>
        <xdr:cNvPr id="379" name="テキスト ボックス 378"/>
        <xdr:cNvSpPr txBox="1"/>
      </xdr:nvSpPr>
      <xdr:spPr>
        <a:xfrm>
          <a:off x="2717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142240</xdr:rowOff>
    </xdr:from>
    <xdr:to xmlns:xdr="http://schemas.openxmlformats.org/drawingml/2006/spreadsheetDrawing">
      <xdr:col>11</xdr:col>
      <xdr:colOff>9525</xdr:colOff>
      <xdr:row>76</xdr:row>
      <xdr:rowOff>142240</xdr:rowOff>
    </xdr:to>
    <xdr:cxnSp macro="">
      <xdr:nvCxnSpPr>
        <xdr:cNvPr id="380" name="直線コネクタ 379"/>
        <xdr:cNvCxnSpPr/>
      </xdr:nvCxnSpPr>
      <xdr:spPr>
        <a:xfrm>
          <a:off x="1320800" y="13172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137160</xdr:rowOff>
    </xdr:from>
    <xdr:to xmlns:xdr="http://schemas.openxmlformats.org/drawingml/2006/spreadsheetDrawing">
      <xdr:col>11</xdr:col>
      <xdr:colOff>60325</xdr:colOff>
      <xdr:row>77</xdr:row>
      <xdr:rowOff>67310</xdr:rowOff>
    </xdr:to>
    <xdr:sp macro="" textlink="">
      <xdr:nvSpPr>
        <xdr:cNvPr id="381" name="フローチャート: 判断 380"/>
        <xdr:cNvSpPr/>
      </xdr:nvSpPr>
      <xdr:spPr>
        <a:xfrm>
          <a:off x="2159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52070</xdr:rowOff>
    </xdr:from>
    <xdr:ext cx="760730" cy="254635"/>
    <xdr:sp macro="" textlink="">
      <xdr:nvSpPr>
        <xdr:cNvPr id="382" name="テキスト ボックス 381"/>
        <xdr:cNvSpPr txBox="1"/>
      </xdr:nvSpPr>
      <xdr:spPr>
        <a:xfrm>
          <a:off x="1828800" y="1325372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129540</xdr:rowOff>
    </xdr:from>
    <xdr:to xmlns:xdr="http://schemas.openxmlformats.org/drawingml/2006/spreadsheetDrawing">
      <xdr:col>6</xdr:col>
      <xdr:colOff>171450</xdr:colOff>
      <xdr:row>77</xdr:row>
      <xdr:rowOff>59690</xdr:rowOff>
    </xdr:to>
    <xdr:sp macro="" textlink="">
      <xdr:nvSpPr>
        <xdr:cNvPr id="383" name="フローチャート: 判断 382"/>
        <xdr:cNvSpPr/>
      </xdr:nvSpPr>
      <xdr:spPr>
        <a:xfrm>
          <a:off x="1270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44450</xdr:rowOff>
    </xdr:from>
    <xdr:ext cx="757555" cy="259080"/>
    <xdr:sp macro="" textlink="">
      <xdr:nvSpPr>
        <xdr:cNvPr id="384" name="テキスト ボックス 383"/>
        <xdr:cNvSpPr txBox="1"/>
      </xdr:nvSpPr>
      <xdr:spPr>
        <a:xfrm>
          <a:off x="939800" y="132461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5" name="テキスト ボックス 384"/>
        <xdr:cNvSpPr txBox="1"/>
      </xdr:nvSpPr>
      <xdr:spPr>
        <a:xfrm>
          <a:off x="46101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86" name="テキスト ボックス 385"/>
        <xdr:cNvSpPr txBox="1"/>
      </xdr:nvSpPr>
      <xdr:spPr>
        <a:xfrm>
          <a:off x="3771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7" name="テキスト ボックス 386"/>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0730" cy="259080"/>
    <xdr:sp macro="" textlink="">
      <xdr:nvSpPr>
        <xdr:cNvPr id="388" name="テキスト ボックス 387"/>
        <xdr:cNvSpPr txBox="1"/>
      </xdr:nvSpPr>
      <xdr:spPr>
        <a:xfrm>
          <a:off x="197993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89" name="テキスト ボックス 388"/>
        <xdr:cNvSpPr txBox="1"/>
      </xdr:nvSpPr>
      <xdr:spPr>
        <a:xfrm>
          <a:off x="1104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148590</xdr:rowOff>
    </xdr:from>
    <xdr:to xmlns:xdr="http://schemas.openxmlformats.org/drawingml/2006/spreadsheetDrawing">
      <xdr:col>24</xdr:col>
      <xdr:colOff>76200</xdr:colOff>
      <xdr:row>76</xdr:row>
      <xdr:rowOff>78740</xdr:rowOff>
    </xdr:to>
    <xdr:sp macro="" textlink="">
      <xdr:nvSpPr>
        <xdr:cNvPr id="390" name="楕円 389"/>
        <xdr:cNvSpPr/>
      </xdr:nvSpPr>
      <xdr:spPr>
        <a:xfrm>
          <a:off x="47752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165100</xdr:rowOff>
    </xdr:from>
    <xdr:ext cx="762000" cy="259080"/>
    <xdr:sp macro="" textlink="">
      <xdr:nvSpPr>
        <xdr:cNvPr id="391" name="公債費該当値テキスト"/>
        <xdr:cNvSpPr txBox="1"/>
      </xdr:nvSpPr>
      <xdr:spPr>
        <a:xfrm>
          <a:off x="49149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156210</xdr:rowOff>
    </xdr:from>
    <xdr:to xmlns:xdr="http://schemas.openxmlformats.org/drawingml/2006/spreadsheetDrawing">
      <xdr:col>20</xdr:col>
      <xdr:colOff>38100</xdr:colOff>
      <xdr:row>76</xdr:row>
      <xdr:rowOff>86360</xdr:rowOff>
    </xdr:to>
    <xdr:sp macro="" textlink="">
      <xdr:nvSpPr>
        <xdr:cNvPr id="392" name="楕円 391"/>
        <xdr:cNvSpPr/>
      </xdr:nvSpPr>
      <xdr:spPr>
        <a:xfrm>
          <a:off x="3937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96520</xdr:rowOff>
    </xdr:from>
    <xdr:ext cx="732155" cy="259080"/>
    <xdr:sp macro="" textlink="">
      <xdr:nvSpPr>
        <xdr:cNvPr id="393" name="テキスト ボックス 392"/>
        <xdr:cNvSpPr txBox="1"/>
      </xdr:nvSpPr>
      <xdr:spPr>
        <a:xfrm>
          <a:off x="3606800" y="1278382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0</xdr:rowOff>
    </xdr:from>
    <xdr:to xmlns:xdr="http://schemas.openxmlformats.org/drawingml/2006/spreadsheetDrawing">
      <xdr:col>15</xdr:col>
      <xdr:colOff>149225</xdr:colOff>
      <xdr:row>76</xdr:row>
      <xdr:rowOff>101600</xdr:rowOff>
    </xdr:to>
    <xdr:sp macro="" textlink="">
      <xdr:nvSpPr>
        <xdr:cNvPr id="394" name="楕円 393"/>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111760</xdr:rowOff>
    </xdr:from>
    <xdr:ext cx="762000" cy="254635"/>
    <xdr:sp macro="" textlink="">
      <xdr:nvSpPr>
        <xdr:cNvPr id="395" name="テキスト ボックス 394"/>
        <xdr:cNvSpPr txBox="1"/>
      </xdr:nvSpPr>
      <xdr:spPr>
        <a:xfrm>
          <a:off x="2717800" y="12799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91440</xdr:rowOff>
    </xdr:from>
    <xdr:to xmlns:xdr="http://schemas.openxmlformats.org/drawingml/2006/spreadsheetDrawing">
      <xdr:col>11</xdr:col>
      <xdr:colOff>60325</xdr:colOff>
      <xdr:row>77</xdr:row>
      <xdr:rowOff>21590</xdr:rowOff>
    </xdr:to>
    <xdr:sp macro="" textlink="">
      <xdr:nvSpPr>
        <xdr:cNvPr id="396" name="楕円 395"/>
        <xdr:cNvSpPr/>
      </xdr:nvSpPr>
      <xdr:spPr>
        <a:xfrm>
          <a:off x="2159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31750</xdr:rowOff>
    </xdr:from>
    <xdr:ext cx="760730" cy="254635"/>
    <xdr:sp macro="" textlink="">
      <xdr:nvSpPr>
        <xdr:cNvPr id="397" name="テキスト ボックス 396"/>
        <xdr:cNvSpPr txBox="1"/>
      </xdr:nvSpPr>
      <xdr:spPr>
        <a:xfrm>
          <a:off x="1828800" y="1289050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91440</xdr:rowOff>
    </xdr:from>
    <xdr:to xmlns:xdr="http://schemas.openxmlformats.org/drawingml/2006/spreadsheetDrawing">
      <xdr:col>6</xdr:col>
      <xdr:colOff>171450</xdr:colOff>
      <xdr:row>77</xdr:row>
      <xdr:rowOff>21590</xdr:rowOff>
    </xdr:to>
    <xdr:sp macro="" textlink="">
      <xdr:nvSpPr>
        <xdr:cNvPr id="398" name="楕円 397"/>
        <xdr:cNvSpPr/>
      </xdr:nvSpPr>
      <xdr:spPr>
        <a:xfrm>
          <a:off x="1270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31750</xdr:rowOff>
    </xdr:from>
    <xdr:ext cx="757555" cy="254635"/>
    <xdr:sp macro="" textlink="">
      <xdr:nvSpPr>
        <xdr:cNvPr id="399" name="テキスト ボックス 398"/>
        <xdr:cNvSpPr txBox="1"/>
      </xdr:nvSpPr>
      <xdr:spPr>
        <a:xfrm>
          <a:off x="939800" y="1289050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2230" y="11620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2230" y="11811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81855" y="12128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充当経費は、障害児通所給付事業費等の増による扶助費の増及び放課後児童クラブ管理費等の増による物件費の増に加え、経常的一般財源等のうち臨時財政対策債が大幅に減（▲340,300千円）になったことによる減により、＋1.6ポイントとなった。</a:t>
          </a: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11" name="テキスト ボックス 410"/>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13" name="テキスト ボックス 412"/>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3555" cy="259080"/>
    <xdr:sp macro="" textlink="">
      <xdr:nvSpPr>
        <xdr:cNvPr id="415" name="テキスト ボックス 414"/>
        <xdr:cNvSpPr txBox="1"/>
      </xdr:nvSpPr>
      <xdr:spPr>
        <a:xfrm>
          <a:off x="11938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3555" cy="259080"/>
    <xdr:sp macro="" textlink="">
      <xdr:nvSpPr>
        <xdr:cNvPr id="417" name="テキスト ボックス 416"/>
        <xdr:cNvSpPr txBox="1"/>
      </xdr:nvSpPr>
      <xdr:spPr>
        <a:xfrm>
          <a:off x="11938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3555" cy="254635"/>
    <xdr:sp macro="" textlink="">
      <xdr:nvSpPr>
        <xdr:cNvPr id="419" name="テキスト ボックス 418"/>
        <xdr:cNvSpPr txBox="1"/>
      </xdr:nvSpPr>
      <xdr:spPr>
        <a:xfrm>
          <a:off x="11938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3555" cy="259080"/>
    <xdr:sp macro="" textlink="">
      <xdr:nvSpPr>
        <xdr:cNvPr id="421" name="テキスト ボックス 420"/>
        <xdr:cNvSpPr txBox="1"/>
      </xdr:nvSpPr>
      <xdr:spPr>
        <a:xfrm>
          <a:off x="11938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3555" cy="259080"/>
    <xdr:sp macro="" textlink="">
      <xdr:nvSpPr>
        <xdr:cNvPr id="423" name="テキスト ボックス 422"/>
        <xdr:cNvSpPr txBox="1"/>
      </xdr:nvSpPr>
      <xdr:spPr>
        <a:xfrm>
          <a:off x="11938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25" name="テキスト ボックス 424"/>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24130</xdr:rowOff>
    </xdr:from>
    <xdr:to xmlns:xdr="http://schemas.openxmlformats.org/drawingml/2006/spreadsheetDrawing">
      <xdr:col>82</xdr:col>
      <xdr:colOff>107950</xdr:colOff>
      <xdr:row>81</xdr:row>
      <xdr:rowOff>69850</xdr:rowOff>
    </xdr:to>
    <xdr:cxnSp macro="">
      <xdr:nvCxnSpPr>
        <xdr:cNvPr id="427" name="直線コネクタ 426"/>
        <xdr:cNvCxnSpPr/>
      </xdr:nvCxnSpPr>
      <xdr:spPr>
        <a:xfrm flipV="1">
          <a:off x="16510000" y="125399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41910</xdr:rowOff>
    </xdr:from>
    <xdr:ext cx="760730" cy="254635"/>
    <xdr:sp macro="" textlink="">
      <xdr:nvSpPr>
        <xdr:cNvPr id="428" name="公債費以外最小値テキスト"/>
        <xdr:cNvSpPr txBox="1"/>
      </xdr:nvSpPr>
      <xdr:spPr>
        <a:xfrm>
          <a:off x="16581755" y="1392936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69850</xdr:rowOff>
    </xdr:from>
    <xdr:to xmlns:xdr="http://schemas.openxmlformats.org/drawingml/2006/spreadsheetDrawing">
      <xdr:col>82</xdr:col>
      <xdr:colOff>179705</xdr:colOff>
      <xdr:row>81</xdr:row>
      <xdr:rowOff>69850</xdr:rowOff>
    </xdr:to>
    <xdr:cxnSp macro="">
      <xdr:nvCxnSpPr>
        <xdr:cNvPr id="429" name="直線コネクタ 428"/>
        <xdr:cNvCxnSpPr/>
      </xdr:nvCxnSpPr>
      <xdr:spPr>
        <a:xfrm>
          <a:off x="16421100" y="13957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110490</xdr:rowOff>
    </xdr:from>
    <xdr:ext cx="760730" cy="254635"/>
    <xdr:sp macro="" textlink="">
      <xdr:nvSpPr>
        <xdr:cNvPr id="430" name="公債費以外最大値テキスト"/>
        <xdr:cNvSpPr txBox="1"/>
      </xdr:nvSpPr>
      <xdr:spPr>
        <a:xfrm>
          <a:off x="16581755" y="122834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24130</xdr:rowOff>
    </xdr:from>
    <xdr:to xmlns:xdr="http://schemas.openxmlformats.org/drawingml/2006/spreadsheetDrawing">
      <xdr:col>82</xdr:col>
      <xdr:colOff>179705</xdr:colOff>
      <xdr:row>73</xdr:row>
      <xdr:rowOff>24130</xdr:rowOff>
    </xdr:to>
    <xdr:cxnSp macro="">
      <xdr:nvCxnSpPr>
        <xdr:cNvPr id="431" name="直線コネクタ 430"/>
        <xdr:cNvCxnSpPr/>
      </xdr:nvCxnSpPr>
      <xdr:spPr>
        <a:xfrm>
          <a:off x="16421100" y="125399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149860</xdr:rowOff>
    </xdr:from>
    <xdr:to xmlns:xdr="http://schemas.openxmlformats.org/drawingml/2006/spreadsheetDrawing">
      <xdr:col>82</xdr:col>
      <xdr:colOff>107950</xdr:colOff>
      <xdr:row>75</xdr:row>
      <xdr:rowOff>100330</xdr:rowOff>
    </xdr:to>
    <xdr:cxnSp macro="">
      <xdr:nvCxnSpPr>
        <xdr:cNvPr id="432" name="直線コネクタ 431"/>
        <xdr:cNvCxnSpPr/>
      </xdr:nvCxnSpPr>
      <xdr:spPr>
        <a:xfrm>
          <a:off x="15671800" y="1283716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6350</xdr:rowOff>
    </xdr:from>
    <xdr:ext cx="760730" cy="254635"/>
    <xdr:sp macro="" textlink="">
      <xdr:nvSpPr>
        <xdr:cNvPr id="433" name="公債費以外平均値テキスト"/>
        <xdr:cNvSpPr txBox="1"/>
      </xdr:nvSpPr>
      <xdr:spPr>
        <a:xfrm>
          <a:off x="16581755" y="13208000"/>
          <a:ext cx="7607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73</xdr:row>
      <xdr:rowOff>123190</xdr:rowOff>
    </xdr:from>
    <xdr:to xmlns:xdr="http://schemas.openxmlformats.org/drawingml/2006/spreadsheetDrawing">
      <xdr:col>78</xdr:col>
      <xdr:colOff>69850</xdr:colOff>
      <xdr:row>74</xdr:row>
      <xdr:rowOff>149860</xdr:rowOff>
    </xdr:to>
    <xdr:cxnSp macro="">
      <xdr:nvCxnSpPr>
        <xdr:cNvPr id="435" name="直線コネクタ 434"/>
        <xdr:cNvCxnSpPr/>
      </xdr:nvCxnSpPr>
      <xdr:spPr>
        <a:xfrm>
          <a:off x="14781530" y="12639040"/>
          <a:ext cx="89027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83820</xdr:rowOff>
    </xdr:from>
    <xdr:to xmlns:xdr="http://schemas.openxmlformats.org/drawingml/2006/spreadsheetDrawing">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170180</xdr:rowOff>
    </xdr:from>
    <xdr:ext cx="733425" cy="259080"/>
    <xdr:sp macro="" textlink="">
      <xdr:nvSpPr>
        <xdr:cNvPr id="437" name="テキスト ボックス 436"/>
        <xdr:cNvSpPr txBox="1"/>
      </xdr:nvSpPr>
      <xdr:spPr>
        <a:xfrm>
          <a:off x="15290800" y="132003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123190</xdr:rowOff>
    </xdr:from>
    <xdr:to xmlns:xdr="http://schemas.openxmlformats.org/drawingml/2006/spreadsheetDrawing">
      <xdr:col>73</xdr:col>
      <xdr:colOff>179705</xdr:colOff>
      <xdr:row>74</xdr:row>
      <xdr:rowOff>88900</xdr:rowOff>
    </xdr:to>
    <xdr:cxnSp macro="">
      <xdr:nvCxnSpPr>
        <xdr:cNvPr id="438" name="直線コネクタ 437"/>
        <xdr:cNvCxnSpPr/>
      </xdr:nvCxnSpPr>
      <xdr:spPr>
        <a:xfrm flipV="1">
          <a:off x="13893800" y="12639040"/>
          <a:ext cx="88773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41910</xdr:rowOff>
    </xdr:from>
    <xdr:to xmlns:xdr="http://schemas.openxmlformats.org/drawingml/2006/spreadsheetDrawing">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128270</xdr:rowOff>
    </xdr:from>
    <xdr:ext cx="762000" cy="259080"/>
    <xdr:sp macro="" textlink="">
      <xdr:nvSpPr>
        <xdr:cNvPr id="440" name="テキスト ボックス 439"/>
        <xdr:cNvSpPr txBox="1"/>
      </xdr:nvSpPr>
      <xdr:spPr>
        <a:xfrm>
          <a:off x="14401800" y="1298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66040</xdr:rowOff>
    </xdr:from>
    <xdr:to xmlns:xdr="http://schemas.openxmlformats.org/drawingml/2006/spreadsheetDrawing">
      <xdr:col>69</xdr:col>
      <xdr:colOff>92075</xdr:colOff>
      <xdr:row>74</xdr:row>
      <xdr:rowOff>88900</xdr:rowOff>
    </xdr:to>
    <xdr:cxnSp macro="">
      <xdr:nvCxnSpPr>
        <xdr:cNvPr id="441" name="直線コネクタ 440"/>
        <xdr:cNvCxnSpPr/>
      </xdr:nvCxnSpPr>
      <xdr:spPr>
        <a:xfrm>
          <a:off x="13004800" y="127533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160020</xdr:rowOff>
    </xdr:from>
    <xdr:to xmlns:xdr="http://schemas.openxmlformats.org/drawingml/2006/spreadsheetDrawing">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74930</xdr:rowOff>
    </xdr:from>
    <xdr:ext cx="760730" cy="254635"/>
    <xdr:sp macro="" textlink="">
      <xdr:nvSpPr>
        <xdr:cNvPr id="443" name="テキスト ボックス 442"/>
        <xdr:cNvSpPr txBox="1"/>
      </xdr:nvSpPr>
      <xdr:spPr>
        <a:xfrm>
          <a:off x="13512800" y="1327658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26670</xdr:rowOff>
    </xdr:from>
    <xdr:to xmlns:xdr="http://schemas.openxmlformats.org/drawingml/2006/spreadsheetDrawing">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113030</xdr:rowOff>
    </xdr:from>
    <xdr:ext cx="762000" cy="259080"/>
    <xdr:sp macro="" textlink="">
      <xdr:nvSpPr>
        <xdr:cNvPr id="445" name="テキスト ボックス 444"/>
        <xdr:cNvSpPr txBox="1"/>
      </xdr:nvSpPr>
      <xdr:spPr>
        <a:xfrm>
          <a:off x="1262380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6" name="テキスト ボックス 445"/>
        <xdr:cNvSpPr txBox="1"/>
      </xdr:nvSpPr>
      <xdr:spPr>
        <a:xfrm>
          <a:off x="162941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47" name="テキスト ボックス 446"/>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8" name="テキスト ボックス 447"/>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0730" cy="259080"/>
    <xdr:sp macro="" textlink="">
      <xdr:nvSpPr>
        <xdr:cNvPr id="450" name="テキスト ボックス 449"/>
        <xdr:cNvSpPr txBox="1"/>
      </xdr:nvSpPr>
      <xdr:spPr>
        <a:xfrm>
          <a:off x="1278128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49530</xdr:rowOff>
    </xdr:from>
    <xdr:to xmlns:xdr="http://schemas.openxmlformats.org/drawingml/2006/spreadsheetDrawing">
      <xdr:col>82</xdr:col>
      <xdr:colOff>158750</xdr:colOff>
      <xdr:row>75</xdr:row>
      <xdr:rowOff>151130</xdr:rowOff>
    </xdr:to>
    <xdr:sp macro="" textlink="">
      <xdr:nvSpPr>
        <xdr:cNvPr id="451" name="楕円 450"/>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74</xdr:row>
      <xdr:rowOff>66040</xdr:rowOff>
    </xdr:from>
    <xdr:ext cx="760730" cy="254635"/>
    <xdr:sp macro="" textlink="">
      <xdr:nvSpPr>
        <xdr:cNvPr id="452" name="公債費以外該当値テキスト"/>
        <xdr:cNvSpPr txBox="1"/>
      </xdr:nvSpPr>
      <xdr:spPr>
        <a:xfrm>
          <a:off x="16581755" y="127533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99060</xdr:rowOff>
    </xdr:from>
    <xdr:to xmlns:xdr="http://schemas.openxmlformats.org/drawingml/2006/spreadsheetDrawing">
      <xdr:col>78</xdr:col>
      <xdr:colOff>120650</xdr:colOff>
      <xdr:row>75</xdr:row>
      <xdr:rowOff>29210</xdr:rowOff>
    </xdr:to>
    <xdr:sp macro="" textlink="">
      <xdr:nvSpPr>
        <xdr:cNvPr id="453" name="楕円 452"/>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39370</xdr:rowOff>
    </xdr:from>
    <xdr:ext cx="733425" cy="259080"/>
    <xdr:sp macro="" textlink="">
      <xdr:nvSpPr>
        <xdr:cNvPr id="454" name="テキスト ボックス 453"/>
        <xdr:cNvSpPr txBox="1"/>
      </xdr:nvSpPr>
      <xdr:spPr>
        <a:xfrm>
          <a:off x="15290800" y="125552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72390</xdr:rowOff>
    </xdr:from>
    <xdr:to xmlns:xdr="http://schemas.openxmlformats.org/drawingml/2006/spreadsheetDrawing">
      <xdr:col>74</xdr:col>
      <xdr:colOff>31750</xdr:colOff>
      <xdr:row>74</xdr:row>
      <xdr:rowOff>2540</xdr:rowOff>
    </xdr:to>
    <xdr:sp macro="" textlink="">
      <xdr:nvSpPr>
        <xdr:cNvPr id="455" name="楕円 454"/>
        <xdr:cNvSpPr/>
      </xdr:nvSpPr>
      <xdr:spPr>
        <a:xfrm>
          <a:off x="14732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12700</xdr:rowOff>
    </xdr:from>
    <xdr:ext cx="762000" cy="259080"/>
    <xdr:sp macro="" textlink="">
      <xdr:nvSpPr>
        <xdr:cNvPr id="456" name="テキスト ボックス 455"/>
        <xdr:cNvSpPr txBox="1"/>
      </xdr:nvSpPr>
      <xdr:spPr>
        <a:xfrm>
          <a:off x="14401800" y="1235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38100</xdr:rowOff>
    </xdr:from>
    <xdr:to xmlns:xdr="http://schemas.openxmlformats.org/drawingml/2006/spreadsheetDrawing">
      <xdr:col>69</xdr:col>
      <xdr:colOff>142875</xdr:colOff>
      <xdr:row>74</xdr:row>
      <xdr:rowOff>139700</xdr:rowOff>
    </xdr:to>
    <xdr:sp macro="" textlink="">
      <xdr:nvSpPr>
        <xdr:cNvPr id="457" name="楕円 456"/>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149860</xdr:rowOff>
    </xdr:from>
    <xdr:ext cx="760730" cy="259080"/>
    <xdr:sp macro="" textlink="">
      <xdr:nvSpPr>
        <xdr:cNvPr id="458" name="テキスト ボックス 457"/>
        <xdr:cNvSpPr txBox="1"/>
      </xdr:nvSpPr>
      <xdr:spPr>
        <a:xfrm>
          <a:off x="13512800" y="12494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15240</xdr:rowOff>
    </xdr:from>
    <xdr:to xmlns:xdr="http://schemas.openxmlformats.org/drawingml/2006/spreadsheetDrawing">
      <xdr:col>65</xdr:col>
      <xdr:colOff>53975</xdr:colOff>
      <xdr:row>74</xdr:row>
      <xdr:rowOff>116840</xdr:rowOff>
    </xdr:to>
    <xdr:sp macro="" textlink="">
      <xdr:nvSpPr>
        <xdr:cNvPr id="459" name="楕円 458"/>
        <xdr:cNvSpPr/>
      </xdr:nvSpPr>
      <xdr:spPr>
        <a:xfrm>
          <a:off x="12954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127000</xdr:rowOff>
    </xdr:from>
    <xdr:ext cx="762000" cy="259080"/>
    <xdr:sp macro="" textlink="">
      <xdr:nvSpPr>
        <xdr:cNvPr id="460" name="テキスト ボックス 459"/>
        <xdr:cNvSpPr txBox="1"/>
      </xdr:nvSpPr>
      <xdr:spPr>
        <a:xfrm>
          <a:off x="12623800" y="1247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281305</xdr:colOff>
      <xdr:row>3</xdr:row>
      <xdr:rowOff>18415</xdr:rowOff>
    </xdr:to>
    <xdr:sp macro="" textlink="">
      <xdr:nvSpPr>
        <xdr:cNvPr id="3" name="表題ボックス"/>
        <xdr:cNvSpPr/>
      </xdr:nvSpPr>
      <xdr:spPr>
        <a:xfrm>
          <a:off x="0" y="86995"/>
          <a:ext cx="12320905" cy="4457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4034135" y="0"/>
          <a:ext cx="2983230"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1073785</xdr:colOff>
      <xdr:row>2</xdr:row>
      <xdr:rowOff>24765</xdr:rowOff>
    </xdr:to>
    <xdr:sp macro="" textlink="">
      <xdr:nvSpPr>
        <xdr:cNvPr id="5" name="団体名称ボックス2"/>
        <xdr:cNvSpPr/>
      </xdr:nvSpPr>
      <xdr:spPr>
        <a:xfrm>
          <a:off x="14043025" y="12700"/>
          <a:ext cx="2956560"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31115</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115"/>
          <a:ext cx="292608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福岡県春日市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1810365" y="0"/>
          <a:ext cx="2026285"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1835765" y="12700"/>
          <a:ext cx="198183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453390</xdr:colOff>
      <xdr:row>2</xdr:row>
      <xdr:rowOff>12700</xdr:rowOff>
    </xdr:to>
    <xdr:sp macro="" textlink="">
      <xdr:nvSpPr>
        <xdr:cNvPr id="9" name="正方形/長方形 8"/>
        <xdr:cNvSpPr/>
      </xdr:nvSpPr>
      <xdr:spPr>
        <a:xfrm>
          <a:off x="11862435" y="31115"/>
          <a:ext cx="1925955"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109220</xdr:rowOff>
    </xdr:to>
    <xdr:sp macro="" textlink="">
      <xdr:nvSpPr>
        <xdr:cNvPr id="10" name="角丸四角形 9"/>
        <xdr:cNvSpPr/>
      </xdr:nvSpPr>
      <xdr:spPr>
        <a:xfrm>
          <a:off x="2159000" y="12002135"/>
          <a:ext cx="4241800" cy="2514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730500" y="12037695"/>
          <a:ext cx="127000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413000" y="1212469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514600" y="1207579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483100" y="1207579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711700" y="12037695"/>
          <a:ext cx="127000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2159000" y="1079500"/>
          <a:ext cx="42418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40640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59865"/>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96850" y="12566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9685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9685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31775" y="12065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31775" y="147193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2159000" y="1651000"/>
          <a:ext cx="4241800" cy="228346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7035" cy="267335"/>
    <xdr:sp macro="" textlink="">
      <xdr:nvSpPr>
        <xdr:cNvPr id="29" name="テキスト ボックス 28"/>
        <xdr:cNvSpPr txBox="1"/>
      </xdr:nvSpPr>
      <xdr:spPr>
        <a:xfrm>
          <a:off x="1676400" y="1269365"/>
          <a:ext cx="40703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2159000" y="393446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8825" cy="248920"/>
    <xdr:sp macro="" textlink="">
      <xdr:nvSpPr>
        <xdr:cNvPr id="31" name="テキスト ボックス 30"/>
        <xdr:cNvSpPr txBox="1"/>
      </xdr:nvSpPr>
      <xdr:spPr>
        <a:xfrm>
          <a:off x="1384300" y="379158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31750</xdr:rowOff>
    </xdr:from>
    <xdr:ext cx="758825" cy="248920"/>
    <xdr:sp macro="" textlink="">
      <xdr:nvSpPr>
        <xdr:cNvPr id="33" name="テキスト ボックス 32"/>
        <xdr:cNvSpPr txBox="1"/>
      </xdr:nvSpPr>
      <xdr:spPr>
        <a:xfrm>
          <a:off x="1384300" y="333692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59055</xdr:rowOff>
    </xdr:from>
    <xdr:to xmlns:xdr="http://schemas.openxmlformats.org/drawingml/2006/spreadsheetDrawing">
      <xdr:col>33</xdr:col>
      <xdr:colOff>114300</xdr:colOff>
      <xdr:row>17</xdr:row>
      <xdr:rowOff>59055</xdr:rowOff>
    </xdr:to>
    <xdr:cxnSp macro="">
      <xdr:nvCxnSpPr>
        <xdr:cNvPr id="34" name="直線コネクタ 33"/>
        <xdr:cNvCxnSpPr/>
      </xdr:nvCxnSpPr>
      <xdr:spPr>
        <a:xfrm>
          <a:off x="2159000" y="302133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87630</xdr:rowOff>
    </xdr:from>
    <xdr:ext cx="758825" cy="250190"/>
    <xdr:sp macro="" textlink="">
      <xdr:nvSpPr>
        <xdr:cNvPr id="35" name="テキスト ボックス 34"/>
        <xdr:cNvSpPr txBox="1"/>
      </xdr:nvSpPr>
      <xdr:spPr>
        <a:xfrm>
          <a:off x="1384300" y="28784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58825" cy="253365"/>
    <xdr:sp macro="" textlink="">
      <xdr:nvSpPr>
        <xdr:cNvPr id="37" name="テキスト ボックス 36"/>
        <xdr:cNvSpPr txBox="1"/>
      </xdr:nvSpPr>
      <xdr:spPr>
        <a:xfrm>
          <a:off x="1384300" y="24231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58825" cy="254635"/>
    <xdr:sp macro="" textlink="">
      <xdr:nvSpPr>
        <xdr:cNvPr id="39" name="テキスト ボックス 38"/>
        <xdr:cNvSpPr txBox="1"/>
      </xdr:nvSpPr>
      <xdr:spPr>
        <a:xfrm>
          <a:off x="1384300" y="196596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8825" cy="252730"/>
    <xdr:sp macro="" textlink="">
      <xdr:nvSpPr>
        <xdr:cNvPr id="41" name="テキスト ボックス 40"/>
        <xdr:cNvSpPr txBox="1"/>
      </xdr:nvSpPr>
      <xdr:spPr>
        <a:xfrm>
          <a:off x="1384300" y="150685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2" name="人口1人当たり決算額の推移グラフ枠130"/>
        <xdr:cNvSpPr/>
      </xdr:nvSpPr>
      <xdr:spPr>
        <a:xfrm>
          <a:off x="2159000" y="1651000"/>
          <a:ext cx="4241800" cy="228346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39370</xdr:rowOff>
    </xdr:from>
    <xdr:to xmlns:xdr="http://schemas.openxmlformats.org/drawingml/2006/spreadsheetDrawing">
      <xdr:col>29</xdr:col>
      <xdr:colOff>127000</xdr:colOff>
      <xdr:row>18</xdr:row>
      <xdr:rowOff>155575</xdr:rowOff>
    </xdr:to>
    <xdr:cxnSp macro="">
      <xdr:nvCxnSpPr>
        <xdr:cNvPr id="43" name="直線コネクタ 42"/>
        <xdr:cNvCxnSpPr/>
      </xdr:nvCxnSpPr>
      <xdr:spPr>
        <a:xfrm flipV="1">
          <a:off x="5651500" y="2144395"/>
          <a:ext cx="0" cy="11449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166370</xdr:rowOff>
    </xdr:from>
    <xdr:ext cx="760730" cy="248920"/>
    <xdr:sp macro="" textlink="">
      <xdr:nvSpPr>
        <xdr:cNvPr id="44" name="人口1人当たり決算額の推移最小値テキスト130"/>
        <xdr:cNvSpPr txBox="1"/>
      </xdr:nvSpPr>
      <xdr:spPr>
        <a:xfrm>
          <a:off x="5740400" y="330009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155575</xdr:rowOff>
    </xdr:from>
    <xdr:to xmlns:xdr="http://schemas.openxmlformats.org/drawingml/2006/spreadsheetDrawing">
      <xdr:col>30</xdr:col>
      <xdr:colOff>25400</xdr:colOff>
      <xdr:row>18</xdr:row>
      <xdr:rowOff>155575</xdr:rowOff>
    </xdr:to>
    <xdr:cxnSp macro="">
      <xdr:nvCxnSpPr>
        <xdr:cNvPr id="45" name="直線コネクタ 44"/>
        <xdr:cNvCxnSpPr/>
      </xdr:nvCxnSpPr>
      <xdr:spPr>
        <a:xfrm>
          <a:off x="5562600" y="32893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125730</xdr:rowOff>
    </xdr:from>
    <xdr:ext cx="760730" cy="259080"/>
    <xdr:sp macro="" textlink="">
      <xdr:nvSpPr>
        <xdr:cNvPr id="46" name="人口1人当たり決算額の推移最大値テキスト130"/>
        <xdr:cNvSpPr txBox="1"/>
      </xdr:nvSpPr>
      <xdr:spPr>
        <a:xfrm>
          <a:off x="5740400" y="18878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39370</xdr:rowOff>
    </xdr:from>
    <xdr:to xmlns:xdr="http://schemas.openxmlformats.org/drawingml/2006/spreadsheetDrawing">
      <xdr:col>30</xdr:col>
      <xdr:colOff>25400</xdr:colOff>
      <xdr:row>12</xdr:row>
      <xdr:rowOff>39370</xdr:rowOff>
    </xdr:to>
    <xdr:cxnSp macro="">
      <xdr:nvCxnSpPr>
        <xdr:cNvPr id="47" name="直線コネクタ 46"/>
        <xdr:cNvCxnSpPr/>
      </xdr:nvCxnSpPr>
      <xdr:spPr>
        <a:xfrm>
          <a:off x="5562600" y="21443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155575</xdr:rowOff>
    </xdr:from>
    <xdr:to xmlns:xdr="http://schemas.openxmlformats.org/drawingml/2006/spreadsheetDrawing">
      <xdr:col>29</xdr:col>
      <xdr:colOff>127000</xdr:colOff>
      <xdr:row>19</xdr:row>
      <xdr:rowOff>49530</xdr:rowOff>
    </xdr:to>
    <xdr:cxnSp macro="">
      <xdr:nvCxnSpPr>
        <xdr:cNvPr id="48" name="直線コネクタ 47"/>
        <xdr:cNvCxnSpPr/>
      </xdr:nvCxnSpPr>
      <xdr:spPr>
        <a:xfrm flipV="1">
          <a:off x="5003800" y="3289300"/>
          <a:ext cx="64770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168910</xdr:rowOff>
    </xdr:from>
    <xdr:ext cx="760730" cy="248920"/>
    <xdr:sp macro="" textlink="">
      <xdr:nvSpPr>
        <xdr:cNvPr id="49" name="人口1人当たり決算額の推移平均値テキスト130"/>
        <xdr:cNvSpPr txBox="1"/>
      </xdr:nvSpPr>
      <xdr:spPr>
        <a:xfrm>
          <a:off x="5740400" y="2616835"/>
          <a:ext cx="7607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149225</xdr:rowOff>
    </xdr:from>
    <xdr:to xmlns:xdr="http://schemas.openxmlformats.org/drawingml/2006/spreadsheetDrawing">
      <xdr:col>29</xdr:col>
      <xdr:colOff>171450</xdr:colOff>
      <xdr:row>16</xdr:row>
      <xdr:rowOff>80645</xdr:rowOff>
    </xdr:to>
    <xdr:sp macro="" textlink="">
      <xdr:nvSpPr>
        <xdr:cNvPr id="50" name="フローチャート: 判断 49"/>
        <xdr:cNvSpPr/>
      </xdr:nvSpPr>
      <xdr:spPr>
        <a:xfrm>
          <a:off x="5600700" y="2768600"/>
          <a:ext cx="9525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36195</xdr:rowOff>
    </xdr:from>
    <xdr:to xmlns:xdr="http://schemas.openxmlformats.org/drawingml/2006/spreadsheetDrawing">
      <xdr:col>26</xdr:col>
      <xdr:colOff>50800</xdr:colOff>
      <xdr:row>19</xdr:row>
      <xdr:rowOff>49530</xdr:rowOff>
    </xdr:to>
    <xdr:cxnSp macro="">
      <xdr:nvCxnSpPr>
        <xdr:cNvPr id="51" name="直線コネクタ 50"/>
        <xdr:cNvCxnSpPr/>
      </xdr:nvCxnSpPr>
      <xdr:spPr>
        <a:xfrm>
          <a:off x="4305300" y="334137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22225</xdr:rowOff>
    </xdr:from>
    <xdr:to xmlns:xdr="http://schemas.openxmlformats.org/drawingml/2006/spreadsheetDrawing">
      <xdr:col>26</xdr:col>
      <xdr:colOff>101600</xdr:colOff>
      <xdr:row>16</xdr:row>
      <xdr:rowOff>121920</xdr:rowOff>
    </xdr:to>
    <xdr:sp macro="" textlink="">
      <xdr:nvSpPr>
        <xdr:cNvPr id="52" name="フローチャート: 判断 51"/>
        <xdr:cNvSpPr/>
      </xdr:nvSpPr>
      <xdr:spPr>
        <a:xfrm>
          <a:off x="4953000" y="281305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134620</xdr:rowOff>
    </xdr:from>
    <xdr:ext cx="733425" cy="250190"/>
    <xdr:sp macro="" textlink="">
      <xdr:nvSpPr>
        <xdr:cNvPr id="53" name="テキスト ボックス 52"/>
        <xdr:cNvSpPr txBox="1"/>
      </xdr:nvSpPr>
      <xdr:spPr>
        <a:xfrm>
          <a:off x="4622800" y="2582545"/>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19</xdr:row>
      <xdr:rowOff>32385</xdr:rowOff>
    </xdr:from>
    <xdr:to xmlns:xdr="http://schemas.openxmlformats.org/drawingml/2006/spreadsheetDrawing">
      <xdr:col>22</xdr:col>
      <xdr:colOff>114300</xdr:colOff>
      <xdr:row>19</xdr:row>
      <xdr:rowOff>36195</xdr:rowOff>
    </xdr:to>
    <xdr:cxnSp macro="">
      <xdr:nvCxnSpPr>
        <xdr:cNvPr id="54" name="直線コネクタ 53"/>
        <xdr:cNvCxnSpPr/>
      </xdr:nvCxnSpPr>
      <xdr:spPr>
        <a:xfrm>
          <a:off x="3600450" y="3337560"/>
          <a:ext cx="70485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33020</xdr:rowOff>
    </xdr:from>
    <xdr:to xmlns:xdr="http://schemas.openxmlformats.org/drawingml/2006/spreadsheetDrawing">
      <xdr:col>22</xdr:col>
      <xdr:colOff>165100</xdr:colOff>
      <xdr:row>16</xdr:row>
      <xdr:rowOff>132080</xdr:rowOff>
    </xdr:to>
    <xdr:sp macro="" textlink="">
      <xdr:nvSpPr>
        <xdr:cNvPr id="55" name="フローチャート: 判断 54"/>
        <xdr:cNvSpPr/>
      </xdr:nvSpPr>
      <xdr:spPr>
        <a:xfrm>
          <a:off x="4254500" y="282384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145415</xdr:rowOff>
    </xdr:from>
    <xdr:ext cx="762000" cy="249555"/>
    <xdr:sp macro="" textlink="">
      <xdr:nvSpPr>
        <xdr:cNvPr id="56" name="テキスト ボックス 55"/>
        <xdr:cNvSpPr txBox="1"/>
      </xdr:nvSpPr>
      <xdr:spPr>
        <a:xfrm>
          <a:off x="3924300" y="25933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32385</xdr:rowOff>
    </xdr:from>
    <xdr:to xmlns:xdr="http://schemas.openxmlformats.org/drawingml/2006/spreadsheetDrawing">
      <xdr:col>18</xdr:col>
      <xdr:colOff>171450</xdr:colOff>
      <xdr:row>19</xdr:row>
      <xdr:rowOff>109220</xdr:rowOff>
    </xdr:to>
    <xdr:cxnSp macro="">
      <xdr:nvCxnSpPr>
        <xdr:cNvPr id="57" name="直線コネクタ 56"/>
        <xdr:cNvCxnSpPr/>
      </xdr:nvCxnSpPr>
      <xdr:spPr>
        <a:xfrm flipV="1">
          <a:off x="2908300" y="3337560"/>
          <a:ext cx="69215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56515</xdr:rowOff>
    </xdr:from>
    <xdr:to xmlns:xdr="http://schemas.openxmlformats.org/drawingml/2006/spreadsheetDrawing">
      <xdr:col>19</xdr:col>
      <xdr:colOff>38100</xdr:colOff>
      <xdr:row>16</xdr:row>
      <xdr:rowOff>155575</xdr:rowOff>
    </xdr:to>
    <xdr:sp macro="" textlink="">
      <xdr:nvSpPr>
        <xdr:cNvPr id="58" name="フローチャート: 判断 57"/>
        <xdr:cNvSpPr/>
      </xdr:nvSpPr>
      <xdr:spPr>
        <a:xfrm>
          <a:off x="3556000" y="284734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14</xdr:row>
      <xdr:rowOff>169545</xdr:rowOff>
    </xdr:from>
    <xdr:ext cx="762000" cy="248920"/>
    <xdr:sp macro="" textlink="">
      <xdr:nvSpPr>
        <xdr:cNvPr id="59" name="テキスト ボックス 58"/>
        <xdr:cNvSpPr txBox="1"/>
      </xdr:nvSpPr>
      <xdr:spPr>
        <a:xfrm>
          <a:off x="3219450" y="26174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94615</xdr:rowOff>
    </xdr:from>
    <xdr:to xmlns:xdr="http://schemas.openxmlformats.org/drawingml/2006/spreadsheetDrawing">
      <xdr:col>15</xdr:col>
      <xdr:colOff>101600</xdr:colOff>
      <xdr:row>17</xdr:row>
      <xdr:rowOff>26035</xdr:rowOff>
    </xdr:to>
    <xdr:sp macro="" textlink="">
      <xdr:nvSpPr>
        <xdr:cNvPr id="60" name="フローチャート: 判断 59"/>
        <xdr:cNvSpPr/>
      </xdr:nvSpPr>
      <xdr:spPr>
        <a:xfrm>
          <a:off x="2857500" y="288544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36195</xdr:rowOff>
    </xdr:from>
    <xdr:ext cx="758825" cy="250825"/>
    <xdr:sp macro="" textlink="">
      <xdr:nvSpPr>
        <xdr:cNvPr id="61" name="テキスト ボックス 60"/>
        <xdr:cNvSpPr txBox="1"/>
      </xdr:nvSpPr>
      <xdr:spPr>
        <a:xfrm>
          <a:off x="2527300" y="2655570"/>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0730" cy="253365"/>
    <xdr:sp macro="" textlink="">
      <xdr:nvSpPr>
        <xdr:cNvPr id="62" name="テキスト ボックス 61"/>
        <xdr:cNvSpPr txBox="1"/>
      </xdr:nvSpPr>
      <xdr:spPr>
        <a:xfrm>
          <a:off x="5473700" y="395668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3" name="テキスト ボックス 62"/>
        <xdr:cNvSpPr txBox="1"/>
      </xdr:nvSpPr>
      <xdr:spPr>
        <a:xfrm>
          <a:off x="48260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4" name="テキスト ボックス 63"/>
        <xdr:cNvSpPr txBox="1"/>
      </xdr:nvSpPr>
      <xdr:spPr>
        <a:xfrm>
          <a:off x="41275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5" name="テキスト ボックス 64"/>
        <xdr:cNvSpPr txBox="1"/>
      </xdr:nvSpPr>
      <xdr:spPr>
        <a:xfrm>
          <a:off x="34290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6" name="テキスト ボックス 65"/>
        <xdr:cNvSpPr txBox="1"/>
      </xdr:nvSpPr>
      <xdr:spPr>
        <a:xfrm>
          <a:off x="27305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106680</xdr:rowOff>
    </xdr:from>
    <xdr:to xmlns:xdr="http://schemas.openxmlformats.org/drawingml/2006/spreadsheetDrawing">
      <xdr:col>29</xdr:col>
      <xdr:colOff>171450</xdr:colOff>
      <xdr:row>19</xdr:row>
      <xdr:rowOff>38100</xdr:rowOff>
    </xdr:to>
    <xdr:sp macro="" textlink="">
      <xdr:nvSpPr>
        <xdr:cNvPr id="67" name="楕円 66"/>
        <xdr:cNvSpPr/>
      </xdr:nvSpPr>
      <xdr:spPr>
        <a:xfrm>
          <a:off x="5600700" y="3240405"/>
          <a:ext cx="9525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17780</xdr:rowOff>
    </xdr:from>
    <xdr:ext cx="760730" cy="251460"/>
    <xdr:sp macro="" textlink="">
      <xdr:nvSpPr>
        <xdr:cNvPr id="68" name="人口1人当たり決算額の推移該当値テキスト130"/>
        <xdr:cNvSpPr txBox="1"/>
      </xdr:nvSpPr>
      <xdr:spPr>
        <a:xfrm>
          <a:off x="5740400" y="315150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167005</xdr:rowOff>
    </xdr:from>
    <xdr:to xmlns:xdr="http://schemas.openxmlformats.org/drawingml/2006/spreadsheetDrawing">
      <xdr:col>26</xdr:col>
      <xdr:colOff>101600</xdr:colOff>
      <xdr:row>19</xdr:row>
      <xdr:rowOff>98425</xdr:rowOff>
    </xdr:to>
    <xdr:sp macro="" textlink="">
      <xdr:nvSpPr>
        <xdr:cNvPr id="69" name="楕円 68"/>
        <xdr:cNvSpPr/>
      </xdr:nvSpPr>
      <xdr:spPr>
        <a:xfrm>
          <a:off x="4953000" y="330073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84455</xdr:rowOff>
    </xdr:from>
    <xdr:ext cx="733425" cy="250825"/>
    <xdr:sp macro="" textlink="">
      <xdr:nvSpPr>
        <xdr:cNvPr id="70" name="テキスト ボックス 69"/>
        <xdr:cNvSpPr txBox="1"/>
      </xdr:nvSpPr>
      <xdr:spPr>
        <a:xfrm>
          <a:off x="4622800" y="3389630"/>
          <a:ext cx="7334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153670</xdr:rowOff>
    </xdr:from>
    <xdr:to xmlns:xdr="http://schemas.openxmlformats.org/drawingml/2006/spreadsheetDrawing">
      <xdr:col>22</xdr:col>
      <xdr:colOff>165100</xdr:colOff>
      <xdr:row>19</xdr:row>
      <xdr:rowOff>86360</xdr:rowOff>
    </xdr:to>
    <xdr:sp macro="" textlink="">
      <xdr:nvSpPr>
        <xdr:cNvPr id="71" name="楕円 70"/>
        <xdr:cNvSpPr/>
      </xdr:nvSpPr>
      <xdr:spPr>
        <a:xfrm>
          <a:off x="4254500" y="328739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71120</xdr:rowOff>
    </xdr:from>
    <xdr:ext cx="762000" cy="250825"/>
    <xdr:sp macro="" textlink="">
      <xdr:nvSpPr>
        <xdr:cNvPr id="72" name="テキスト ボックス 71"/>
        <xdr:cNvSpPr txBox="1"/>
      </xdr:nvSpPr>
      <xdr:spPr>
        <a:xfrm>
          <a:off x="3924300" y="33762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150495</xdr:rowOff>
    </xdr:from>
    <xdr:to xmlns:xdr="http://schemas.openxmlformats.org/drawingml/2006/spreadsheetDrawing">
      <xdr:col>19</xdr:col>
      <xdr:colOff>38100</xdr:colOff>
      <xdr:row>19</xdr:row>
      <xdr:rowOff>81915</xdr:rowOff>
    </xdr:to>
    <xdr:sp macro="" textlink="">
      <xdr:nvSpPr>
        <xdr:cNvPr id="73" name="楕円 72"/>
        <xdr:cNvSpPr/>
      </xdr:nvSpPr>
      <xdr:spPr>
        <a:xfrm>
          <a:off x="3556000" y="328422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19</xdr:row>
      <xdr:rowOff>67310</xdr:rowOff>
    </xdr:from>
    <xdr:ext cx="762000" cy="248920"/>
    <xdr:sp macro="" textlink="">
      <xdr:nvSpPr>
        <xdr:cNvPr id="74" name="テキスト ボックス 73"/>
        <xdr:cNvSpPr txBox="1"/>
      </xdr:nvSpPr>
      <xdr:spPr>
        <a:xfrm>
          <a:off x="3219450" y="33724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59690</xdr:rowOff>
    </xdr:from>
    <xdr:to xmlns:xdr="http://schemas.openxmlformats.org/drawingml/2006/spreadsheetDrawing">
      <xdr:col>15</xdr:col>
      <xdr:colOff>101600</xdr:colOff>
      <xdr:row>19</xdr:row>
      <xdr:rowOff>159385</xdr:rowOff>
    </xdr:to>
    <xdr:sp macro="" textlink="">
      <xdr:nvSpPr>
        <xdr:cNvPr id="75" name="楕円 74"/>
        <xdr:cNvSpPr/>
      </xdr:nvSpPr>
      <xdr:spPr>
        <a:xfrm>
          <a:off x="2857500" y="336486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144145</xdr:rowOff>
    </xdr:from>
    <xdr:ext cx="758825" cy="250825"/>
    <xdr:sp macro="" textlink="">
      <xdr:nvSpPr>
        <xdr:cNvPr id="76" name="テキスト ボックス 75"/>
        <xdr:cNvSpPr txBox="1"/>
      </xdr:nvSpPr>
      <xdr:spPr>
        <a:xfrm>
          <a:off x="2527300" y="3449320"/>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7" name="正方形/長方形 76"/>
        <xdr:cNvSpPr/>
      </xdr:nvSpPr>
      <xdr:spPr>
        <a:xfrm>
          <a:off x="2159000" y="5080000"/>
          <a:ext cx="42418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2" name="直線コネクタ 81"/>
        <xdr:cNvCxnSpPr/>
      </xdr:nvCxnSpPr>
      <xdr:spPr>
        <a:xfrm flipH="1">
          <a:off x="196850" y="52571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4" name="直線コネクタ 83"/>
        <xdr:cNvCxnSpPr/>
      </xdr:nvCxnSpPr>
      <xdr:spPr>
        <a:xfrm flipH="1">
          <a:off x="19685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6" name="直線コネクタ 85"/>
        <xdr:cNvCxnSpPr/>
      </xdr:nvCxnSpPr>
      <xdr:spPr>
        <a:xfrm flipH="1">
          <a:off x="19685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7" name="楕円 86"/>
        <xdr:cNvSpPr/>
      </xdr:nvSpPr>
      <xdr:spPr>
        <a:xfrm>
          <a:off x="231775" y="52070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7035" cy="272415"/>
    <xdr:sp macro="" textlink="">
      <xdr:nvSpPr>
        <xdr:cNvPr id="90" name="テキスト ボックス 89"/>
        <xdr:cNvSpPr txBox="1"/>
      </xdr:nvSpPr>
      <xdr:spPr>
        <a:xfrm>
          <a:off x="1676400" y="5269865"/>
          <a:ext cx="40703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2" name="直線コネクタ 91"/>
        <xdr:cNvCxnSpPr/>
      </xdr:nvCxnSpPr>
      <xdr:spPr>
        <a:xfrm>
          <a:off x="2159000" y="75545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8825" cy="259715"/>
    <xdr:sp macro="" textlink="">
      <xdr:nvSpPr>
        <xdr:cNvPr id="94" name="テキスト ボックス 93"/>
        <xdr:cNvSpPr txBox="1"/>
      </xdr:nvSpPr>
      <xdr:spPr>
        <a:xfrm>
          <a:off x="1384300" y="703326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8825" cy="255270"/>
    <xdr:sp macro="" textlink="">
      <xdr:nvSpPr>
        <xdr:cNvPr id="96" name="テキスト ボックス 95"/>
        <xdr:cNvSpPr txBox="1"/>
      </xdr:nvSpPr>
      <xdr:spPr>
        <a:xfrm>
          <a:off x="1384300" y="66522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8825" cy="259715"/>
    <xdr:sp macro="" textlink="">
      <xdr:nvSpPr>
        <xdr:cNvPr id="98" name="テキスト ボックス 97"/>
        <xdr:cNvSpPr txBox="1"/>
      </xdr:nvSpPr>
      <xdr:spPr>
        <a:xfrm>
          <a:off x="1384300" y="627126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8825" cy="259080"/>
    <xdr:sp macro="" textlink="">
      <xdr:nvSpPr>
        <xdr:cNvPr id="100" name="テキスト ボックス 99"/>
        <xdr:cNvSpPr txBox="1"/>
      </xdr:nvSpPr>
      <xdr:spPr>
        <a:xfrm>
          <a:off x="1384300" y="5890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4635"/>
    <xdr:sp macro="" textlink="">
      <xdr:nvSpPr>
        <xdr:cNvPr id="102" name="テキスト ボックス 101"/>
        <xdr:cNvSpPr txBox="1"/>
      </xdr:nvSpPr>
      <xdr:spPr>
        <a:xfrm>
          <a:off x="1384300" y="550989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160020</xdr:rowOff>
    </xdr:from>
    <xdr:to xmlns:xdr="http://schemas.openxmlformats.org/drawingml/2006/spreadsheetDrawing">
      <xdr:col>29</xdr:col>
      <xdr:colOff>127000</xdr:colOff>
      <xdr:row>37</xdr:row>
      <xdr:rowOff>274320</xdr:rowOff>
    </xdr:to>
    <xdr:cxnSp macro="">
      <xdr:nvCxnSpPr>
        <xdr:cNvPr id="104" name="直線コネクタ 103"/>
        <xdr:cNvCxnSpPr/>
      </xdr:nvCxnSpPr>
      <xdr:spPr>
        <a:xfrm flipV="1">
          <a:off x="5651500" y="6084570"/>
          <a:ext cx="0" cy="1314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246380</xdr:rowOff>
    </xdr:from>
    <xdr:ext cx="760730" cy="253365"/>
    <xdr:sp macro="" textlink="">
      <xdr:nvSpPr>
        <xdr:cNvPr id="105" name="人口1人当たり決算額の推移最小値テキスト445"/>
        <xdr:cNvSpPr txBox="1"/>
      </xdr:nvSpPr>
      <xdr:spPr>
        <a:xfrm>
          <a:off x="5740400" y="737108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274320</xdr:rowOff>
    </xdr:from>
    <xdr:to xmlns:xdr="http://schemas.openxmlformats.org/drawingml/2006/spreadsheetDrawing">
      <xdr:col>30</xdr:col>
      <xdr:colOff>25400</xdr:colOff>
      <xdr:row>37</xdr:row>
      <xdr:rowOff>274320</xdr:rowOff>
    </xdr:to>
    <xdr:cxnSp macro="">
      <xdr:nvCxnSpPr>
        <xdr:cNvPr id="106" name="直線コネクタ 105"/>
        <xdr:cNvCxnSpPr/>
      </xdr:nvCxnSpPr>
      <xdr:spPr>
        <a:xfrm>
          <a:off x="5562600" y="7399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74930</xdr:rowOff>
    </xdr:from>
    <xdr:ext cx="760730" cy="256540"/>
    <xdr:sp macro="" textlink="">
      <xdr:nvSpPr>
        <xdr:cNvPr id="107" name="人口1人当たり決算額の推移最大値テキスト445"/>
        <xdr:cNvSpPr txBox="1"/>
      </xdr:nvSpPr>
      <xdr:spPr>
        <a:xfrm>
          <a:off x="5740400" y="582803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160020</xdr:rowOff>
    </xdr:from>
    <xdr:to xmlns:xdr="http://schemas.openxmlformats.org/drawingml/2006/spreadsheetDrawing">
      <xdr:col>30</xdr:col>
      <xdr:colOff>25400</xdr:colOff>
      <xdr:row>33</xdr:row>
      <xdr:rowOff>160020</xdr:rowOff>
    </xdr:to>
    <xdr:cxnSp macro="">
      <xdr:nvCxnSpPr>
        <xdr:cNvPr id="108" name="直線コネクタ 107"/>
        <xdr:cNvCxnSpPr/>
      </xdr:nvCxnSpPr>
      <xdr:spPr>
        <a:xfrm>
          <a:off x="5562600" y="60845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52705</xdr:rowOff>
    </xdr:from>
    <xdr:to xmlns:xdr="http://schemas.openxmlformats.org/drawingml/2006/spreadsheetDrawing">
      <xdr:col>29</xdr:col>
      <xdr:colOff>127000</xdr:colOff>
      <xdr:row>36</xdr:row>
      <xdr:rowOff>59055</xdr:rowOff>
    </xdr:to>
    <xdr:cxnSp macro="">
      <xdr:nvCxnSpPr>
        <xdr:cNvPr id="109" name="直線コネクタ 108"/>
        <xdr:cNvCxnSpPr/>
      </xdr:nvCxnSpPr>
      <xdr:spPr>
        <a:xfrm>
          <a:off x="5003800" y="7005955"/>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332105</xdr:rowOff>
    </xdr:from>
    <xdr:ext cx="760730" cy="259715"/>
    <xdr:sp macro="" textlink="">
      <xdr:nvSpPr>
        <xdr:cNvPr id="110" name="人口1人当たり決算額の推移平均値テキスト445"/>
        <xdr:cNvSpPr txBox="1"/>
      </xdr:nvSpPr>
      <xdr:spPr>
        <a:xfrm>
          <a:off x="5740400" y="6599555"/>
          <a:ext cx="7607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144145</xdr:rowOff>
    </xdr:from>
    <xdr:to xmlns:xdr="http://schemas.openxmlformats.org/drawingml/2006/spreadsheetDrawing">
      <xdr:col>29</xdr:col>
      <xdr:colOff>171450</xdr:colOff>
      <xdr:row>35</xdr:row>
      <xdr:rowOff>244475</xdr:rowOff>
    </xdr:to>
    <xdr:sp macro="" textlink="">
      <xdr:nvSpPr>
        <xdr:cNvPr id="111" name="フローチャート: 判断 110"/>
        <xdr:cNvSpPr/>
      </xdr:nvSpPr>
      <xdr:spPr>
        <a:xfrm>
          <a:off x="5600700" y="6754495"/>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26670</xdr:rowOff>
    </xdr:from>
    <xdr:to xmlns:xdr="http://schemas.openxmlformats.org/drawingml/2006/spreadsheetDrawing">
      <xdr:col>26</xdr:col>
      <xdr:colOff>50800</xdr:colOff>
      <xdr:row>36</xdr:row>
      <xdr:rowOff>52705</xdr:rowOff>
    </xdr:to>
    <xdr:cxnSp macro="">
      <xdr:nvCxnSpPr>
        <xdr:cNvPr id="112" name="直線コネクタ 111"/>
        <xdr:cNvCxnSpPr/>
      </xdr:nvCxnSpPr>
      <xdr:spPr>
        <a:xfrm>
          <a:off x="4305300" y="697992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149225</xdr:rowOff>
    </xdr:from>
    <xdr:to xmlns:xdr="http://schemas.openxmlformats.org/drawingml/2006/spreadsheetDrawing">
      <xdr:col>26</xdr:col>
      <xdr:colOff>101600</xdr:colOff>
      <xdr:row>35</xdr:row>
      <xdr:rowOff>250190</xdr:rowOff>
    </xdr:to>
    <xdr:sp macro="" textlink="">
      <xdr:nvSpPr>
        <xdr:cNvPr id="113" name="フローチャート: 判断 112"/>
        <xdr:cNvSpPr/>
      </xdr:nvSpPr>
      <xdr:spPr>
        <a:xfrm>
          <a:off x="49530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260985</xdr:rowOff>
    </xdr:from>
    <xdr:ext cx="733425" cy="254000"/>
    <xdr:sp macro="" textlink="">
      <xdr:nvSpPr>
        <xdr:cNvPr id="114" name="テキスト ボックス 113"/>
        <xdr:cNvSpPr txBox="1"/>
      </xdr:nvSpPr>
      <xdr:spPr>
        <a:xfrm>
          <a:off x="4622800" y="6528435"/>
          <a:ext cx="7334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26670</xdr:rowOff>
    </xdr:from>
    <xdr:to xmlns:xdr="http://schemas.openxmlformats.org/drawingml/2006/spreadsheetDrawing">
      <xdr:col>22</xdr:col>
      <xdr:colOff>114300</xdr:colOff>
      <xdr:row>36</xdr:row>
      <xdr:rowOff>60960</xdr:rowOff>
    </xdr:to>
    <xdr:cxnSp macro="">
      <xdr:nvCxnSpPr>
        <xdr:cNvPr id="115" name="直線コネクタ 114"/>
        <xdr:cNvCxnSpPr/>
      </xdr:nvCxnSpPr>
      <xdr:spPr>
        <a:xfrm flipV="1">
          <a:off x="3600450" y="6979920"/>
          <a:ext cx="70485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167005</xdr:rowOff>
    </xdr:from>
    <xdr:to xmlns:xdr="http://schemas.openxmlformats.org/drawingml/2006/spreadsheetDrawing">
      <xdr:col>22</xdr:col>
      <xdr:colOff>165100</xdr:colOff>
      <xdr:row>35</xdr:row>
      <xdr:rowOff>267335</xdr:rowOff>
    </xdr:to>
    <xdr:sp macro="" textlink="">
      <xdr:nvSpPr>
        <xdr:cNvPr id="116" name="フローチャート: 判断 115"/>
        <xdr:cNvSpPr/>
      </xdr:nvSpPr>
      <xdr:spPr>
        <a:xfrm>
          <a:off x="42545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278130</xdr:rowOff>
    </xdr:from>
    <xdr:ext cx="762000" cy="259715"/>
    <xdr:sp macro="" textlink="">
      <xdr:nvSpPr>
        <xdr:cNvPr id="117" name="テキスト ボックス 116"/>
        <xdr:cNvSpPr txBox="1"/>
      </xdr:nvSpPr>
      <xdr:spPr>
        <a:xfrm>
          <a:off x="3924300" y="65455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55245</xdr:rowOff>
    </xdr:from>
    <xdr:to xmlns:xdr="http://schemas.openxmlformats.org/drawingml/2006/spreadsheetDrawing">
      <xdr:col>18</xdr:col>
      <xdr:colOff>171450</xdr:colOff>
      <xdr:row>36</xdr:row>
      <xdr:rowOff>60960</xdr:rowOff>
    </xdr:to>
    <xdr:cxnSp macro="">
      <xdr:nvCxnSpPr>
        <xdr:cNvPr id="118" name="直線コネクタ 117"/>
        <xdr:cNvCxnSpPr/>
      </xdr:nvCxnSpPr>
      <xdr:spPr>
        <a:xfrm>
          <a:off x="2908300" y="7008495"/>
          <a:ext cx="69215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220345</xdr:rowOff>
    </xdr:from>
    <xdr:to xmlns:xdr="http://schemas.openxmlformats.org/drawingml/2006/spreadsheetDrawing">
      <xdr:col>19</xdr:col>
      <xdr:colOff>38100</xdr:colOff>
      <xdr:row>35</xdr:row>
      <xdr:rowOff>322580</xdr:rowOff>
    </xdr:to>
    <xdr:sp macro="" textlink="">
      <xdr:nvSpPr>
        <xdr:cNvPr id="119" name="フローチャート: 判断 118"/>
        <xdr:cNvSpPr/>
      </xdr:nvSpPr>
      <xdr:spPr>
        <a:xfrm>
          <a:off x="35560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332105</xdr:rowOff>
    </xdr:from>
    <xdr:ext cx="762000" cy="259715"/>
    <xdr:sp macro="" textlink="">
      <xdr:nvSpPr>
        <xdr:cNvPr id="120" name="テキスト ボックス 119"/>
        <xdr:cNvSpPr txBox="1"/>
      </xdr:nvSpPr>
      <xdr:spPr>
        <a:xfrm>
          <a:off x="3219450" y="65995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228600</xdr:rowOff>
    </xdr:from>
    <xdr:to xmlns:xdr="http://schemas.openxmlformats.org/drawingml/2006/spreadsheetDrawing">
      <xdr:col>15</xdr:col>
      <xdr:colOff>101600</xdr:colOff>
      <xdr:row>35</xdr:row>
      <xdr:rowOff>330835</xdr:rowOff>
    </xdr:to>
    <xdr:sp macro="" textlink="">
      <xdr:nvSpPr>
        <xdr:cNvPr id="121" name="フローチャート: 判断 120"/>
        <xdr:cNvSpPr/>
      </xdr:nvSpPr>
      <xdr:spPr>
        <a:xfrm>
          <a:off x="28575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341630</xdr:rowOff>
    </xdr:from>
    <xdr:ext cx="758825" cy="252730"/>
    <xdr:sp macro="" textlink="">
      <xdr:nvSpPr>
        <xdr:cNvPr id="122" name="テキスト ボックス 121"/>
        <xdr:cNvSpPr txBox="1"/>
      </xdr:nvSpPr>
      <xdr:spPr>
        <a:xfrm>
          <a:off x="2527300" y="660908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3365"/>
    <xdr:sp macro="" textlink="">
      <xdr:nvSpPr>
        <xdr:cNvPr id="123" name="テキスト ボックス 122"/>
        <xdr:cNvSpPr txBox="1"/>
      </xdr:nvSpPr>
      <xdr:spPr>
        <a:xfrm>
          <a:off x="5473700" y="796036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4" name="テキスト ボックス 123"/>
        <xdr:cNvSpPr txBox="1"/>
      </xdr:nvSpPr>
      <xdr:spPr>
        <a:xfrm>
          <a:off x="48260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5" name="テキスト ボックス 124"/>
        <xdr:cNvSpPr txBox="1"/>
      </xdr:nvSpPr>
      <xdr:spPr>
        <a:xfrm>
          <a:off x="41275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6" name="テキスト ボックス 125"/>
        <xdr:cNvSpPr txBox="1"/>
      </xdr:nvSpPr>
      <xdr:spPr>
        <a:xfrm>
          <a:off x="34290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7" name="テキスト ボックス 126"/>
        <xdr:cNvSpPr txBox="1"/>
      </xdr:nvSpPr>
      <xdr:spPr>
        <a:xfrm>
          <a:off x="27305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8255</xdr:rowOff>
    </xdr:from>
    <xdr:to xmlns:xdr="http://schemas.openxmlformats.org/drawingml/2006/spreadsheetDrawing">
      <xdr:col>29</xdr:col>
      <xdr:colOff>171450</xdr:colOff>
      <xdr:row>36</xdr:row>
      <xdr:rowOff>109855</xdr:rowOff>
    </xdr:to>
    <xdr:sp macro="" textlink="">
      <xdr:nvSpPr>
        <xdr:cNvPr id="128" name="楕円 127"/>
        <xdr:cNvSpPr/>
      </xdr:nvSpPr>
      <xdr:spPr>
        <a:xfrm>
          <a:off x="5600700" y="696150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322580</xdr:rowOff>
    </xdr:from>
    <xdr:ext cx="760730" cy="259080"/>
    <xdr:sp macro="" textlink="">
      <xdr:nvSpPr>
        <xdr:cNvPr id="129" name="人口1人当たり決算額の推移該当値テキスト445"/>
        <xdr:cNvSpPr txBox="1"/>
      </xdr:nvSpPr>
      <xdr:spPr>
        <a:xfrm>
          <a:off x="5740400" y="6932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1905</xdr:rowOff>
    </xdr:from>
    <xdr:to xmlns:xdr="http://schemas.openxmlformats.org/drawingml/2006/spreadsheetDrawing">
      <xdr:col>26</xdr:col>
      <xdr:colOff>101600</xdr:colOff>
      <xdr:row>36</xdr:row>
      <xdr:rowOff>103505</xdr:rowOff>
    </xdr:to>
    <xdr:sp macro="" textlink="">
      <xdr:nvSpPr>
        <xdr:cNvPr id="130" name="楕円 129"/>
        <xdr:cNvSpPr/>
      </xdr:nvSpPr>
      <xdr:spPr>
        <a:xfrm>
          <a:off x="4953000" y="695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88265</xdr:rowOff>
    </xdr:from>
    <xdr:ext cx="733425" cy="255270"/>
    <xdr:sp macro="" textlink="">
      <xdr:nvSpPr>
        <xdr:cNvPr id="131" name="テキスト ボックス 130"/>
        <xdr:cNvSpPr txBox="1"/>
      </xdr:nvSpPr>
      <xdr:spPr>
        <a:xfrm>
          <a:off x="4622800" y="7041515"/>
          <a:ext cx="7334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318770</xdr:rowOff>
    </xdr:from>
    <xdr:to xmlns:xdr="http://schemas.openxmlformats.org/drawingml/2006/spreadsheetDrawing">
      <xdr:col>22</xdr:col>
      <xdr:colOff>165100</xdr:colOff>
      <xdr:row>36</xdr:row>
      <xdr:rowOff>77470</xdr:rowOff>
    </xdr:to>
    <xdr:sp macro="" textlink="">
      <xdr:nvSpPr>
        <xdr:cNvPr id="132" name="楕円 131"/>
        <xdr:cNvSpPr/>
      </xdr:nvSpPr>
      <xdr:spPr>
        <a:xfrm>
          <a:off x="4254500" y="692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62230</xdr:rowOff>
    </xdr:from>
    <xdr:ext cx="762000" cy="258445"/>
    <xdr:sp macro="" textlink="">
      <xdr:nvSpPr>
        <xdr:cNvPr id="133" name="テキスト ボックス 132"/>
        <xdr:cNvSpPr txBox="1"/>
      </xdr:nvSpPr>
      <xdr:spPr>
        <a:xfrm>
          <a:off x="3924300" y="7015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10160</xdr:rowOff>
    </xdr:from>
    <xdr:to xmlns:xdr="http://schemas.openxmlformats.org/drawingml/2006/spreadsheetDrawing">
      <xdr:col>19</xdr:col>
      <xdr:colOff>38100</xdr:colOff>
      <xdr:row>36</xdr:row>
      <xdr:rowOff>111760</xdr:rowOff>
    </xdr:to>
    <xdr:sp macro="" textlink="">
      <xdr:nvSpPr>
        <xdr:cNvPr id="134" name="楕円 133"/>
        <xdr:cNvSpPr/>
      </xdr:nvSpPr>
      <xdr:spPr>
        <a:xfrm>
          <a:off x="3556000" y="696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96520</xdr:rowOff>
    </xdr:from>
    <xdr:ext cx="762000" cy="259080"/>
    <xdr:sp macro="" textlink="">
      <xdr:nvSpPr>
        <xdr:cNvPr id="135" name="テキスト ボックス 134"/>
        <xdr:cNvSpPr txBox="1"/>
      </xdr:nvSpPr>
      <xdr:spPr>
        <a:xfrm>
          <a:off x="3219450" y="704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4445</xdr:rowOff>
    </xdr:from>
    <xdr:to xmlns:xdr="http://schemas.openxmlformats.org/drawingml/2006/spreadsheetDrawing">
      <xdr:col>15</xdr:col>
      <xdr:colOff>101600</xdr:colOff>
      <xdr:row>36</xdr:row>
      <xdr:rowOff>106045</xdr:rowOff>
    </xdr:to>
    <xdr:sp macro="" textlink="">
      <xdr:nvSpPr>
        <xdr:cNvPr id="136" name="楕円 135"/>
        <xdr:cNvSpPr/>
      </xdr:nvSpPr>
      <xdr:spPr>
        <a:xfrm>
          <a:off x="2857500" y="695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90805</xdr:rowOff>
    </xdr:from>
    <xdr:ext cx="758825" cy="258445"/>
    <xdr:sp macro="" textlink="">
      <xdr:nvSpPr>
        <xdr:cNvPr id="137" name="テキスト ボックス 136"/>
        <xdr:cNvSpPr txBox="1"/>
      </xdr:nvSpPr>
      <xdr:spPr>
        <a:xfrm>
          <a:off x="2527300" y="704405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4,381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74930</xdr:rowOff>
    </xdr:to>
    <xdr:sp macro="" textlink="">
      <xdr:nvSpPr>
        <xdr:cNvPr id="2" name="正方形/長方形 1"/>
        <xdr:cNvSpPr/>
      </xdr:nvSpPr>
      <xdr:spPr>
        <a:xfrm>
          <a:off x="635000" y="127000"/>
          <a:ext cx="12700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9050000" y="189865"/>
          <a:ext cx="3924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9069050" y="214630"/>
          <a:ext cx="3879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0030"/>
          <a:ext cx="3822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222500" y="91884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112,241
111,046
14.15
40,436,751
39,045,254
1,169,502
21,304,903
24,097,019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0595"/>
          <a:ext cx="63500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7175500" y="1714500"/>
          <a:ext cx="381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143510</xdr:rowOff>
    </xdr:to>
    <xdr:sp macro="" textlink="">
      <xdr:nvSpPr>
        <xdr:cNvPr id="18" name="角丸四角形 17"/>
        <xdr:cNvSpPr/>
      </xdr:nvSpPr>
      <xdr:spPr>
        <a:xfrm>
          <a:off x="11074400" y="888365"/>
          <a:ext cx="15240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0595"/>
          <a:ext cx="14605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1334750" y="1218565"/>
          <a:ext cx="1460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1334750" y="1549400"/>
          <a:ext cx="14605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1210925" y="1012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0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125728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1460"/>
    <xdr:sp macro="" textlink="">
      <xdr:nvSpPr>
        <xdr:cNvPr id="29" name="テキスト ボックス 28"/>
        <xdr:cNvSpPr txBox="1"/>
      </xdr:nvSpPr>
      <xdr:spPr>
        <a:xfrm>
          <a:off x="698500" y="2854960"/>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825"/>
    <xdr:sp macro="" textlink="">
      <xdr:nvSpPr>
        <xdr:cNvPr id="30" name="テキスト ボックス 29"/>
        <xdr:cNvSpPr txBox="1"/>
      </xdr:nvSpPr>
      <xdr:spPr>
        <a:xfrm>
          <a:off x="698500" y="317309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98500" y="34905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62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90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3048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762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18440"/>
    <xdr:sp macro="" textlink="">
      <xdr:nvSpPr>
        <xdr:cNvPr id="40" name="テキスト ボックス 39"/>
        <xdr:cNvSpPr txBox="1"/>
      </xdr:nvSpPr>
      <xdr:spPr>
        <a:xfrm>
          <a:off x="723900" y="4635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762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109220</xdr:rowOff>
    </xdr:from>
    <xdr:ext cx="244475" cy="248920"/>
    <xdr:sp macro="" textlink="">
      <xdr:nvSpPr>
        <xdr:cNvPr id="42" name="テキスト ボックス 41"/>
        <xdr:cNvSpPr txBox="1"/>
      </xdr:nvSpPr>
      <xdr:spPr>
        <a:xfrm>
          <a:off x="513080" y="696722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762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1495" cy="250825"/>
    <xdr:sp macro="" textlink="">
      <xdr:nvSpPr>
        <xdr:cNvPr id="44" name="テキスト ボックス 43"/>
        <xdr:cNvSpPr txBox="1"/>
      </xdr:nvSpPr>
      <xdr:spPr>
        <a:xfrm>
          <a:off x="230505" y="65874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50825"/>
    <xdr:sp macro="" textlink="">
      <xdr:nvSpPr>
        <xdr:cNvPr id="46" name="テキスト ボックス 45"/>
        <xdr:cNvSpPr txBox="1"/>
      </xdr:nvSpPr>
      <xdr:spPr>
        <a:xfrm>
          <a:off x="230505" y="620712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762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1495" cy="250825"/>
    <xdr:sp macro="" textlink="">
      <xdr:nvSpPr>
        <xdr:cNvPr id="48" name="テキスト ボックス 47"/>
        <xdr:cNvSpPr txBox="1"/>
      </xdr:nvSpPr>
      <xdr:spPr>
        <a:xfrm>
          <a:off x="230505" y="58229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762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50825"/>
    <xdr:sp macro="" textlink="">
      <xdr:nvSpPr>
        <xdr:cNvPr id="50" name="テキスト ボックス 49"/>
        <xdr:cNvSpPr txBox="1"/>
      </xdr:nvSpPr>
      <xdr:spPr>
        <a:xfrm>
          <a:off x="230505" y="54432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762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4360" cy="248920"/>
    <xdr:sp macro="" textlink="">
      <xdr:nvSpPr>
        <xdr:cNvPr id="52" name="テキスト ボックス 51"/>
        <xdr:cNvSpPr txBox="1"/>
      </xdr:nvSpPr>
      <xdr:spPr>
        <a:xfrm>
          <a:off x="166370" y="506285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4360" cy="250190"/>
    <xdr:sp macro="" textlink="">
      <xdr:nvSpPr>
        <xdr:cNvPr id="54" name="テキスト ボックス 53"/>
        <xdr:cNvSpPr txBox="1"/>
      </xdr:nvSpPr>
      <xdr:spPr>
        <a:xfrm>
          <a:off x="166370" y="4682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762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78740</xdr:rowOff>
    </xdr:from>
    <xdr:to xmlns:xdr="http://schemas.openxmlformats.org/drawingml/2006/spreadsheetDrawing">
      <xdr:col>24</xdr:col>
      <xdr:colOff>62865</xdr:colOff>
      <xdr:row>37</xdr:row>
      <xdr:rowOff>30480</xdr:rowOff>
    </xdr:to>
    <xdr:cxnSp macro="">
      <xdr:nvCxnSpPr>
        <xdr:cNvPr id="56" name="直線コネクタ 55"/>
        <xdr:cNvCxnSpPr/>
      </xdr:nvCxnSpPr>
      <xdr:spPr>
        <a:xfrm flipV="1">
          <a:off x="4633595" y="5222240"/>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34290</xdr:rowOff>
    </xdr:from>
    <xdr:ext cx="534670" cy="250825"/>
    <xdr:sp macro="" textlink="">
      <xdr:nvSpPr>
        <xdr:cNvPr id="57" name="人件費最小値テキスト"/>
        <xdr:cNvSpPr txBox="1"/>
      </xdr:nvSpPr>
      <xdr:spPr>
        <a:xfrm>
          <a:off x="4686300" y="63779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30480</xdr:rowOff>
    </xdr:from>
    <xdr:to xmlns:xdr="http://schemas.openxmlformats.org/drawingml/2006/spreadsheetDrawing">
      <xdr:col>24</xdr:col>
      <xdr:colOff>152400</xdr:colOff>
      <xdr:row>37</xdr:row>
      <xdr:rowOff>30480</xdr:rowOff>
    </xdr:to>
    <xdr:cxnSp macro="">
      <xdr:nvCxnSpPr>
        <xdr:cNvPr id="58" name="直線コネクタ 57"/>
        <xdr:cNvCxnSpPr/>
      </xdr:nvCxnSpPr>
      <xdr:spPr>
        <a:xfrm>
          <a:off x="4546600" y="637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26670</xdr:rowOff>
    </xdr:from>
    <xdr:ext cx="534670" cy="254000"/>
    <xdr:sp macro="" textlink="">
      <xdr:nvSpPr>
        <xdr:cNvPr id="59" name="人件費最大値テキスト"/>
        <xdr:cNvSpPr txBox="1"/>
      </xdr:nvSpPr>
      <xdr:spPr>
        <a:xfrm>
          <a:off x="4686300" y="49987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78740</xdr:rowOff>
    </xdr:from>
    <xdr:to xmlns:xdr="http://schemas.openxmlformats.org/drawingml/2006/spreadsheetDrawing">
      <xdr:col>24</xdr:col>
      <xdr:colOff>152400</xdr:colOff>
      <xdr:row>30</xdr:row>
      <xdr:rowOff>78740</xdr:rowOff>
    </xdr:to>
    <xdr:cxnSp macro="">
      <xdr:nvCxnSpPr>
        <xdr:cNvPr id="60" name="直線コネクタ 59"/>
        <xdr:cNvCxnSpPr/>
      </xdr:nvCxnSpPr>
      <xdr:spPr>
        <a:xfrm>
          <a:off x="4546600" y="522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25400</xdr:rowOff>
    </xdr:from>
    <xdr:to xmlns:xdr="http://schemas.openxmlformats.org/drawingml/2006/spreadsheetDrawing">
      <xdr:col>24</xdr:col>
      <xdr:colOff>63500</xdr:colOff>
      <xdr:row>37</xdr:row>
      <xdr:rowOff>30480</xdr:rowOff>
    </xdr:to>
    <xdr:cxnSp macro="">
      <xdr:nvCxnSpPr>
        <xdr:cNvPr id="61" name="直線コネクタ 60"/>
        <xdr:cNvCxnSpPr/>
      </xdr:nvCxnSpPr>
      <xdr:spPr>
        <a:xfrm>
          <a:off x="3790950" y="6369050"/>
          <a:ext cx="8445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50800</xdr:rowOff>
    </xdr:from>
    <xdr:ext cx="534670" cy="250825"/>
    <xdr:sp macro="" textlink="">
      <xdr:nvSpPr>
        <xdr:cNvPr id="62" name="人件費平均値テキスト"/>
        <xdr:cNvSpPr txBox="1"/>
      </xdr:nvSpPr>
      <xdr:spPr>
        <a:xfrm>
          <a:off x="4686300" y="570865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29210</xdr:rowOff>
    </xdr:from>
    <xdr:to xmlns:xdr="http://schemas.openxmlformats.org/drawingml/2006/spreadsheetDrawing">
      <xdr:col>24</xdr:col>
      <xdr:colOff>114300</xdr:colOff>
      <xdr:row>34</xdr:row>
      <xdr:rowOff>127635</xdr:rowOff>
    </xdr:to>
    <xdr:sp macro="" textlink="">
      <xdr:nvSpPr>
        <xdr:cNvPr id="63" name="フローチャート: 判断 62"/>
        <xdr:cNvSpPr/>
      </xdr:nvSpPr>
      <xdr:spPr>
        <a:xfrm>
          <a:off x="4584700" y="58585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25400</xdr:rowOff>
    </xdr:from>
    <xdr:to xmlns:xdr="http://schemas.openxmlformats.org/drawingml/2006/spreadsheetDrawing">
      <xdr:col>19</xdr:col>
      <xdr:colOff>171450</xdr:colOff>
      <xdr:row>37</xdr:row>
      <xdr:rowOff>50165</xdr:rowOff>
    </xdr:to>
    <xdr:cxnSp macro="">
      <xdr:nvCxnSpPr>
        <xdr:cNvPr id="64" name="直線コネクタ 63"/>
        <xdr:cNvCxnSpPr/>
      </xdr:nvCxnSpPr>
      <xdr:spPr>
        <a:xfrm flipV="1">
          <a:off x="2908300" y="6369050"/>
          <a:ext cx="8826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42545</xdr:rowOff>
    </xdr:from>
    <xdr:to xmlns:xdr="http://schemas.openxmlformats.org/drawingml/2006/spreadsheetDrawing">
      <xdr:col>20</xdr:col>
      <xdr:colOff>38100</xdr:colOff>
      <xdr:row>34</xdr:row>
      <xdr:rowOff>142240</xdr:rowOff>
    </xdr:to>
    <xdr:sp macro="" textlink="">
      <xdr:nvSpPr>
        <xdr:cNvPr id="65" name="フローチャート: 判断 64"/>
        <xdr:cNvSpPr/>
      </xdr:nvSpPr>
      <xdr:spPr>
        <a:xfrm>
          <a:off x="3746500" y="58718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158750</xdr:rowOff>
    </xdr:from>
    <xdr:ext cx="530225" cy="248920"/>
    <xdr:sp macro="" textlink="">
      <xdr:nvSpPr>
        <xdr:cNvPr id="66" name="テキスト ボックス 65"/>
        <xdr:cNvSpPr txBox="1"/>
      </xdr:nvSpPr>
      <xdr:spPr>
        <a:xfrm>
          <a:off x="3529965" y="564515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50165</xdr:rowOff>
    </xdr:from>
    <xdr:to xmlns:xdr="http://schemas.openxmlformats.org/drawingml/2006/spreadsheetDrawing">
      <xdr:col>15</xdr:col>
      <xdr:colOff>50800</xdr:colOff>
      <xdr:row>37</xdr:row>
      <xdr:rowOff>60960</xdr:rowOff>
    </xdr:to>
    <xdr:cxnSp macro="">
      <xdr:nvCxnSpPr>
        <xdr:cNvPr id="67" name="直線コネクタ 66"/>
        <xdr:cNvCxnSpPr/>
      </xdr:nvCxnSpPr>
      <xdr:spPr>
        <a:xfrm flipV="1">
          <a:off x="2019300" y="63938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49530</xdr:rowOff>
    </xdr:from>
    <xdr:to xmlns:xdr="http://schemas.openxmlformats.org/drawingml/2006/spreadsheetDrawing">
      <xdr:col>15</xdr:col>
      <xdr:colOff>101600</xdr:colOff>
      <xdr:row>34</xdr:row>
      <xdr:rowOff>148590</xdr:rowOff>
    </xdr:to>
    <xdr:sp macro="" textlink="">
      <xdr:nvSpPr>
        <xdr:cNvPr id="68" name="フローチャート: 判断 67"/>
        <xdr:cNvSpPr/>
      </xdr:nvSpPr>
      <xdr:spPr>
        <a:xfrm>
          <a:off x="2857500" y="58788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164465</xdr:rowOff>
    </xdr:from>
    <xdr:ext cx="530225" cy="250825"/>
    <xdr:sp macro="" textlink="">
      <xdr:nvSpPr>
        <xdr:cNvPr id="69" name="テキスト ボックス 68"/>
        <xdr:cNvSpPr txBox="1"/>
      </xdr:nvSpPr>
      <xdr:spPr>
        <a:xfrm>
          <a:off x="2640965" y="565086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60960</xdr:rowOff>
    </xdr:from>
    <xdr:to xmlns:xdr="http://schemas.openxmlformats.org/drawingml/2006/spreadsheetDrawing">
      <xdr:col>10</xdr:col>
      <xdr:colOff>114300</xdr:colOff>
      <xdr:row>37</xdr:row>
      <xdr:rowOff>141605</xdr:rowOff>
    </xdr:to>
    <xdr:cxnSp macro="">
      <xdr:nvCxnSpPr>
        <xdr:cNvPr id="70" name="直線コネクタ 69"/>
        <xdr:cNvCxnSpPr/>
      </xdr:nvCxnSpPr>
      <xdr:spPr>
        <a:xfrm flipV="1">
          <a:off x="1123950" y="6404610"/>
          <a:ext cx="8953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62230</xdr:rowOff>
    </xdr:from>
    <xdr:to xmlns:xdr="http://schemas.openxmlformats.org/drawingml/2006/spreadsheetDrawing">
      <xdr:col>10</xdr:col>
      <xdr:colOff>165100</xdr:colOff>
      <xdr:row>34</xdr:row>
      <xdr:rowOff>162560</xdr:rowOff>
    </xdr:to>
    <xdr:sp macro="" textlink="">
      <xdr:nvSpPr>
        <xdr:cNvPr id="71" name="フローチャート: 判断 70"/>
        <xdr:cNvSpPr/>
      </xdr:nvSpPr>
      <xdr:spPr>
        <a:xfrm>
          <a:off x="1968500" y="58915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11430</xdr:rowOff>
    </xdr:from>
    <xdr:ext cx="533400" cy="250825"/>
    <xdr:sp macro="" textlink="">
      <xdr:nvSpPr>
        <xdr:cNvPr id="72" name="テキスト ボックス 71"/>
        <xdr:cNvSpPr txBox="1"/>
      </xdr:nvSpPr>
      <xdr:spPr>
        <a:xfrm>
          <a:off x="1751965" y="566928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145415</xdr:rowOff>
    </xdr:from>
    <xdr:to xmlns:xdr="http://schemas.openxmlformats.org/drawingml/2006/spreadsheetDrawing">
      <xdr:col>6</xdr:col>
      <xdr:colOff>38100</xdr:colOff>
      <xdr:row>35</xdr:row>
      <xdr:rowOff>76835</xdr:rowOff>
    </xdr:to>
    <xdr:sp macro="" textlink="">
      <xdr:nvSpPr>
        <xdr:cNvPr id="73" name="フローチャート: 判断 72"/>
        <xdr:cNvSpPr/>
      </xdr:nvSpPr>
      <xdr:spPr>
        <a:xfrm>
          <a:off x="1079500" y="59747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93345</xdr:rowOff>
    </xdr:from>
    <xdr:ext cx="530225" cy="253365"/>
    <xdr:sp macro="" textlink="">
      <xdr:nvSpPr>
        <xdr:cNvPr id="74" name="テキスト ボックス 73"/>
        <xdr:cNvSpPr txBox="1"/>
      </xdr:nvSpPr>
      <xdr:spPr>
        <a:xfrm>
          <a:off x="862965" y="575119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1460"/>
    <xdr:sp macro="" textlink="">
      <xdr:nvSpPr>
        <xdr:cNvPr id="75" name="テキスト ボックス 74"/>
        <xdr:cNvSpPr txBox="1"/>
      </xdr:nvSpPr>
      <xdr:spPr>
        <a:xfrm>
          <a:off x="44450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1460"/>
    <xdr:sp macro="" textlink="">
      <xdr:nvSpPr>
        <xdr:cNvPr id="76" name="テキスト ボックス 75"/>
        <xdr:cNvSpPr txBox="1"/>
      </xdr:nvSpPr>
      <xdr:spPr>
        <a:xfrm>
          <a:off x="3600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1460"/>
    <xdr:sp macro="" textlink="">
      <xdr:nvSpPr>
        <xdr:cNvPr id="77" name="テキスト ボックス 76"/>
        <xdr:cNvSpPr txBox="1"/>
      </xdr:nvSpPr>
      <xdr:spPr>
        <a:xfrm>
          <a:off x="2717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1460"/>
    <xdr:sp macro="" textlink="">
      <xdr:nvSpPr>
        <xdr:cNvPr id="78" name="テキスト ボックス 77"/>
        <xdr:cNvSpPr txBox="1"/>
      </xdr:nvSpPr>
      <xdr:spPr>
        <a:xfrm>
          <a:off x="1828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1460"/>
    <xdr:sp macro="" textlink="">
      <xdr:nvSpPr>
        <xdr:cNvPr id="79" name="テキスト ボックス 78"/>
        <xdr:cNvSpPr txBox="1"/>
      </xdr:nvSpPr>
      <xdr:spPr>
        <a:xfrm>
          <a:off x="933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148590</xdr:rowOff>
    </xdr:from>
    <xdr:to xmlns:xdr="http://schemas.openxmlformats.org/drawingml/2006/spreadsheetDrawing">
      <xdr:col>24</xdr:col>
      <xdr:colOff>114300</xdr:colOff>
      <xdr:row>37</xdr:row>
      <xdr:rowOff>80010</xdr:rowOff>
    </xdr:to>
    <xdr:sp macro="" textlink="">
      <xdr:nvSpPr>
        <xdr:cNvPr id="80" name="楕円 79"/>
        <xdr:cNvSpPr/>
      </xdr:nvSpPr>
      <xdr:spPr>
        <a:xfrm>
          <a:off x="4584700" y="63207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64770</xdr:rowOff>
    </xdr:from>
    <xdr:ext cx="534670" cy="251460"/>
    <xdr:sp macro="" textlink="">
      <xdr:nvSpPr>
        <xdr:cNvPr id="81" name="人件費該当値テキスト"/>
        <xdr:cNvSpPr txBox="1"/>
      </xdr:nvSpPr>
      <xdr:spPr>
        <a:xfrm>
          <a:off x="4686300" y="62369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143510</xdr:rowOff>
    </xdr:from>
    <xdr:to xmlns:xdr="http://schemas.openxmlformats.org/drawingml/2006/spreadsheetDrawing">
      <xdr:col>20</xdr:col>
      <xdr:colOff>38100</xdr:colOff>
      <xdr:row>37</xdr:row>
      <xdr:rowOff>74930</xdr:rowOff>
    </xdr:to>
    <xdr:sp macro="" textlink="">
      <xdr:nvSpPr>
        <xdr:cNvPr id="82" name="楕円 81"/>
        <xdr:cNvSpPr/>
      </xdr:nvSpPr>
      <xdr:spPr>
        <a:xfrm>
          <a:off x="3746500" y="63157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66675</xdr:rowOff>
    </xdr:from>
    <xdr:ext cx="530225" cy="248285"/>
    <xdr:sp macro="" textlink="">
      <xdr:nvSpPr>
        <xdr:cNvPr id="83" name="テキスト ボックス 82"/>
        <xdr:cNvSpPr txBox="1"/>
      </xdr:nvSpPr>
      <xdr:spPr>
        <a:xfrm>
          <a:off x="3529965" y="641032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167640</xdr:rowOff>
    </xdr:from>
    <xdr:to xmlns:xdr="http://schemas.openxmlformats.org/drawingml/2006/spreadsheetDrawing">
      <xdr:col>15</xdr:col>
      <xdr:colOff>101600</xdr:colOff>
      <xdr:row>37</xdr:row>
      <xdr:rowOff>99060</xdr:rowOff>
    </xdr:to>
    <xdr:sp macro="" textlink="">
      <xdr:nvSpPr>
        <xdr:cNvPr id="84" name="楕円 83"/>
        <xdr:cNvSpPr/>
      </xdr:nvSpPr>
      <xdr:spPr>
        <a:xfrm>
          <a:off x="2857500" y="63398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90805</xdr:rowOff>
    </xdr:from>
    <xdr:ext cx="530225" cy="248920"/>
    <xdr:sp macro="" textlink="">
      <xdr:nvSpPr>
        <xdr:cNvPr id="85" name="テキスト ボックス 84"/>
        <xdr:cNvSpPr txBox="1"/>
      </xdr:nvSpPr>
      <xdr:spPr>
        <a:xfrm>
          <a:off x="2640965" y="643445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11430</xdr:rowOff>
    </xdr:from>
    <xdr:to xmlns:xdr="http://schemas.openxmlformats.org/drawingml/2006/spreadsheetDrawing">
      <xdr:col>10</xdr:col>
      <xdr:colOff>165100</xdr:colOff>
      <xdr:row>37</xdr:row>
      <xdr:rowOff>110490</xdr:rowOff>
    </xdr:to>
    <xdr:sp macro="" textlink="">
      <xdr:nvSpPr>
        <xdr:cNvPr id="86" name="楕円 85"/>
        <xdr:cNvSpPr/>
      </xdr:nvSpPr>
      <xdr:spPr>
        <a:xfrm>
          <a:off x="1968500" y="6355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101600</xdr:rowOff>
    </xdr:from>
    <xdr:ext cx="533400" cy="251460"/>
    <xdr:sp macro="" textlink="">
      <xdr:nvSpPr>
        <xdr:cNvPr id="87" name="テキスト ボックス 86"/>
        <xdr:cNvSpPr txBox="1"/>
      </xdr:nvSpPr>
      <xdr:spPr>
        <a:xfrm>
          <a:off x="1751965" y="6445250"/>
          <a:ext cx="5334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92075</xdr:rowOff>
    </xdr:from>
    <xdr:to xmlns:xdr="http://schemas.openxmlformats.org/drawingml/2006/spreadsheetDrawing">
      <xdr:col>6</xdr:col>
      <xdr:colOff>38100</xdr:colOff>
      <xdr:row>38</xdr:row>
      <xdr:rowOff>23495</xdr:rowOff>
    </xdr:to>
    <xdr:sp macro="" textlink="">
      <xdr:nvSpPr>
        <xdr:cNvPr id="88" name="楕円 87"/>
        <xdr:cNvSpPr/>
      </xdr:nvSpPr>
      <xdr:spPr>
        <a:xfrm>
          <a:off x="1079500" y="64357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15240</xdr:rowOff>
    </xdr:from>
    <xdr:ext cx="530225" cy="250825"/>
    <xdr:sp macro="" textlink="">
      <xdr:nvSpPr>
        <xdr:cNvPr id="89" name="テキスト ボックス 88"/>
        <xdr:cNvSpPr txBox="1"/>
      </xdr:nvSpPr>
      <xdr:spPr>
        <a:xfrm>
          <a:off x="862965" y="653034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762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90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3048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762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18440"/>
    <xdr:sp macro="" textlink="">
      <xdr:nvSpPr>
        <xdr:cNvPr id="98" name="テキスト ボックス 97"/>
        <xdr:cNvSpPr txBox="1"/>
      </xdr:nvSpPr>
      <xdr:spPr>
        <a:xfrm>
          <a:off x="723900" y="8064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762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109220</xdr:rowOff>
    </xdr:from>
    <xdr:ext cx="531495" cy="248920"/>
    <xdr:sp macro="" textlink="">
      <xdr:nvSpPr>
        <xdr:cNvPr id="100" name="テキスト ボックス 99"/>
        <xdr:cNvSpPr txBox="1"/>
      </xdr:nvSpPr>
      <xdr:spPr>
        <a:xfrm>
          <a:off x="230505" y="103962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1" name="直線コネクタ 100"/>
        <xdr:cNvCxnSpPr/>
      </xdr:nvCxnSpPr>
      <xdr:spPr>
        <a:xfrm>
          <a:off x="762000" y="10212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125730</xdr:rowOff>
    </xdr:from>
    <xdr:ext cx="531495" cy="250825"/>
    <xdr:sp macro="" textlink="">
      <xdr:nvSpPr>
        <xdr:cNvPr id="102" name="テキスト ボックス 101"/>
        <xdr:cNvSpPr txBox="1"/>
      </xdr:nvSpPr>
      <xdr:spPr>
        <a:xfrm>
          <a:off x="230505" y="10069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3" name="直線コネクタ 102"/>
        <xdr:cNvCxnSpPr/>
      </xdr:nvCxnSpPr>
      <xdr:spPr>
        <a:xfrm>
          <a:off x="762000" y="9885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1495" cy="250825"/>
    <xdr:sp macro="" textlink="">
      <xdr:nvSpPr>
        <xdr:cNvPr id="104" name="テキスト ボックス 103"/>
        <xdr:cNvSpPr txBox="1"/>
      </xdr:nvSpPr>
      <xdr:spPr>
        <a:xfrm>
          <a:off x="230505" y="97421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5" name="直線コネクタ 104"/>
        <xdr:cNvCxnSpPr/>
      </xdr:nvCxnSpPr>
      <xdr:spPr>
        <a:xfrm>
          <a:off x="762000" y="9558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156845</xdr:rowOff>
    </xdr:from>
    <xdr:ext cx="531495" cy="251460"/>
    <xdr:sp macro="" textlink="">
      <xdr:nvSpPr>
        <xdr:cNvPr id="106" name="テキスト ボックス 105"/>
        <xdr:cNvSpPr txBox="1"/>
      </xdr:nvSpPr>
      <xdr:spPr>
        <a:xfrm>
          <a:off x="230505" y="94151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7" name="直線コネクタ 106"/>
        <xdr:cNvCxnSpPr/>
      </xdr:nvCxnSpPr>
      <xdr:spPr>
        <a:xfrm>
          <a:off x="762000" y="9231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1460"/>
    <xdr:sp macro="" textlink="">
      <xdr:nvSpPr>
        <xdr:cNvPr id="108" name="テキスト ボックス 107"/>
        <xdr:cNvSpPr txBox="1"/>
      </xdr:nvSpPr>
      <xdr:spPr>
        <a:xfrm>
          <a:off x="166370" y="909320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9" name="直線コネクタ 108"/>
        <xdr:cNvCxnSpPr/>
      </xdr:nvCxnSpPr>
      <xdr:spPr>
        <a:xfrm>
          <a:off x="762000" y="8905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4360" cy="250825"/>
    <xdr:sp macro="" textlink="">
      <xdr:nvSpPr>
        <xdr:cNvPr id="110" name="テキスト ボックス 109"/>
        <xdr:cNvSpPr txBox="1"/>
      </xdr:nvSpPr>
      <xdr:spPr>
        <a:xfrm>
          <a:off x="166370" y="876554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1" name="直線コネクタ 110"/>
        <xdr:cNvCxnSpPr/>
      </xdr:nvCxnSpPr>
      <xdr:spPr>
        <a:xfrm>
          <a:off x="762000" y="8580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4360" cy="253365"/>
    <xdr:sp macro="" textlink="">
      <xdr:nvSpPr>
        <xdr:cNvPr id="112" name="テキスト ボックス 111"/>
        <xdr:cNvSpPr txBox="1"/>
      </xdr:nvSpPr>
      <xdr:spPr>
        <a:xfrm>
          <a:off x="166370" y="84385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3" name="直線コネクタ 112"/>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4360" cy="250190"/>
    <xdr:sp macro="" textlink="">
      <xdr:nvSpPr>
        <xdr:cNvPr id="114" name="テキスト ボックス 113"/>
        <xdr:cNvSpPr txBox="1"/>
      </xdr:nvSpPr>
      <xdr:spPr>
        <a:xfrm>
          <a:off x="166370" y="8111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5" name="物件費グラフ枠"/>
        <xdr:cNvSpPr/>
      </xdr:nvSpPr>
      <xdr:spPr>
        <a:xfrm>
          <a:off x="762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141605</xdr:rowOff>
    </xdr:from>
    <xdr:to xmlns:xdr="http://schemas.openxmlformats.org/drawingml/2006/spreadsheetDrawing">
      <xdr:col>24</xdr:col>
      <xdr:colOff>62865</xdr:colOff>
      <xdr:row>59</xdr:row>
      <xdr:rowOff>50800</xdr:rowOff>
    </xdr:to>
    <xdr:cxnSp macro="">
      <xdr:nvCxnSpPr>
        <xdr:cNvPr id="116" name="直線コネクタ 115"/>
        <xdr:cNvCxnSpPr/>
      </xdr:nvCxnSpPr>
      <xdr:spPr>
        <a:xfrm flipV="1">
          <a:off x="4633595" y="871410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54610</xdr:rowOff>
    </xdr:from>
    <xdr:ext cx="534670" cy="251460"/>
    <xdr:sp macro="" textlink="">
      <xdr:nvSpPr>
        <xdr:cNvPr id="117" name="物件費最小値テキスト"/>
        <xdr:cNvSpPr txBox="1"/>
      </xdr:nvSpPr>
      <xdr:spPr>
        <a:xfrm>
          <a:off x="4686300" y="10170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50800</xdr:rowOff>
    </xdr:from>
    <xdr:to xmlns:xdr="http://schemas.openxmlformats.org/drawingml/2006/spreadsheetDrawing">
      <xdr:col>24</xdr:col>
      <xdr:colOff>152400</xdr:colOff>
      <xdr:row>59</xdr:row>
      <xdr:rowOff>50800</xdr:rowOff>
    </xdr:to>
    <xdr:cxnSp macro="">
      <xdr:nvCxnSpPr>
        <xdr:cNvPr id="118" name="直線コネクタ 117"/>
        <xdr:cNvCxnSpPr/>
      </xdr:nvCxnSpPr>
      <xdr:spPr>
        <a:xfrm>
          <a:off x="4546600" y="1016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89535</xdr:rowOff>
    </xdr:from>
    <xdr:ext cx="598805" cy="248920"/>
    <xdr:sp macro="" textlink="">
      <xdr:nvSpPr>
        <xdr:cNvPr id="119" name="物件費最大値テキスト"/>
        <xdr:cNvSpPr txBox="1"/>
      </xdr:nvSpPr>
      <xdr:spPr>
        <a:xfrm>
          <a:off x="4686300" y="849058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141605</xdr:rowOff>
    </xdr:from>
    <xdr:to xmlns:xdr="http://schemas.openxmlformats.org/drawingml/2006/spreadsheetDrawing">
      <xdr:col>24</xdr:col>
      <xdr:colOff>152400</xdr:colOff>
      <xdr:row>50</xdr:row>
      <xdr:rowOff>141605</xdr:rowOff>
    </xdr:to>
    <xdr:cxnSp macro="">
      <xdr:nvCxnSpPr>
        <xdr:cNvPr id="120" name="直線コネクタ 119"/>
        <xdr:cNvCxnSpPr/>
      </xdr:nvCxnSpPr>
      <xdr:spPr>
        <a:xfrm>
          <a:off x="4546600" y="871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105410</xdr:rowOff>
    </xdr:from>
    <xdr:to xmlns:xdr="http://schemas.openxmlformats.org/drawingml/2006/spreadsheetDrawing">
      <xdr:col>24</xdr:col>
      <xdr:colOff>63500</xdr:colOff>
      <xdr:row>58</xdr:row>
      <xdr:rowOff>147955</xdr:rowOff>
    </xdr:to>
    <xdr:cxnSp macro="">
      <xdr:nvCxnSpPr>
        <xdr:cNvPr id="121" name="直線コネクタ 120"/>
        <xdr:cNvCxnSpPr/>
      </xdr:nvCxnSpPr>
      <xdr:spPr>
        <a:xfrm>
          <a:off x="3790950" y="10049510"/>
          <a:ext cx="8445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6350</xdr:rowOff>
    </xdr:from>
    <xdr:ext cx="534670" cy="251460"/>
    <xdr:sp macro="" textlink="">
      <xdr:nvSpPr>
        <xdr:cNvPr id="122" name="物件費平均値テキスト"/>
        <xdr:cNvSpPr txBox="1"/>
      </xdr:nvSpPr>
      <xdr:spPr>
        <a:xfrm>
          <a:off x="4686300" y="96075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151130</xdr:rowOff>
    </xdr:from>
    <xdr:to xmlns:xdr="http://schemas.openxmlformats.org/drawingml/2006/spreadsheetDrawing">
      <xdr:col>24</xdr:col>
      <xdr:colOff>114300</xdr:colOff>
      <xdr:row>57</xdr:row>
      <xdr:rowOff>83185</xdr:rowOff>
    </xdr:to>
    <xdr:sp macro="" textlink="">
      <xdr:nvSpPr>
        <xdr:cNvPr id="123" name="フローチャート: 判断 122"/>
        <xdr:cNvSpPr/>
      </xdr:nvSpPr>
      <xdr:spPr>
        <a:xfrm>
          <a:off x="4584700" y="97523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93345</xdr:rowOff>
    </xdr:from>
    <xdr:to xmlns:xdr="http://schemas.openxmlformats.org/drawingml/2006/spreadsheetDrawing">
      <xdr:col>19</xdr:col>
      <xdr:colOff>171450</xdr:colOff>
      <xdr:row>58</xdr:row>
      <xdr:rowOff>105410</xdr:rowOff>
    </xdr:to>
    <xdr:cxnSp macro="">
      <xdr:nvCxnSpPr>
        <xdr:cNvPr id="124" name="直線コネクタ 123"/>
        <xdr:cNvCxnSpPr/>
      </xdr:nvCxnSpPr>
      <xdr:spPr>
        <a:xfrm>
          <a:off x="2908300" y="10037445"/>
          <a:ext cx="8826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94615</xdr:rowOff>
    </xdr:from>
    <xdr:to xmlns:xdr="http://schemas.openxmlformats.org/drawingml/2006/spreadsheetDrawing">
      <xdr:col>20</xdr:col>
      <xdr:colOff>38100</xdr:colOff>
      <xdr:row>57</xdr:row>
      <xdr:rowOff>26035</xdr:rowOff>
    </xdr:to>
    <xdr:sp macro="" textlink="">
      <xdr:nvSpPr>
        <xdr:cNvPr id="125" name="フローチャート: 判断 124"/>
        <xdr:cNvSpPr/>
      </xdr:nvSpPr>
      <xdr:spPr>
        <a:xfrm>
          <a:off x="3746500" y="96958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41910</xdr:rowOff>
    </xdr:from>
    <xdr:ext cx="530225" cy="251460"/>
    <xdr:sp macro="" textlink="">
      <xdr:nvSpPr>
        <xdr:cNvPr id="126" name="テキスト ボックス 125"/>
        <xdr:cNvSpPr txBox="1"/>
      </xdr:nvSpPr>
      <xdr:spPr>
        <a:xfrm>
          <a:off x="3529965" y="947166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93345</xdr:rowOff>
    </xdr:from>
    <xdr:to xmlns:xdr="http://schemas.openxmlformats.org/drawingml/2006/spreadsheetDrawing">
      <xdr:col>15</xdr:col>
      <xdr:colOff>50800</xdr:colOff>
      <xdr:row>59</xdr:row>
      <xdr:rowOff>18415</xdr:rowOff>
    </xdr:to>
    <xdr:cxnSp macro="">
      <xdr:nvCxnSpPr>
        <xdr:cNvPr id="127" name="直線コネクタ 126"/>
        <xdr:cNvCxnSpPr/>
      </xdr:nvCxnSpPr>
      <xdr:spPr>
        <a:xfrm flipV="1">
          <a:off x="2019300" y="1003744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160020</xdr:rowOff>
    </xdr:from>
    <xdr:to xmlns:xdr="http://schemas.openxmlformats.org/drawingml/2006/spreadsheetDrawing">
      <xdr:col>15</xdr:col>
      <xdr:colOff>101600</xdr:colOff>
      <xdr:row>57</xdr:row>
      <xdr:rowOff>91440</xdr:rowOff>
    </xdr:to>
    <xdr:sp macro="" textlink="">
      <xdr:nvSpPr>
        <xdr:cNvPr id="128" name="フローチャート: 判断 127"/>
        <xdr:cNvSpPr/>
      </xdr:nvSpPr>
      <xdr:spPr>
        <a:xfrm>
          <a:off x="2857500" y="97612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107315</xdr:rowOff>
    </xdr:from>
    <xdr:ext cx="530225" cy="250825"/>
    <xdr:sp macro="" textlink="">
      <xdr:nvSpPr>
        <xdr:cNvPr id="129" name="テキスト ボックス 128"/>
        <xdr:cNvSpPr txBox="1"/>
      </xdr:nvSpPr>
      <xdr:spPr>
        <a:xfrm>
          <a:off x="2640965" y="953706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153035</xdr:rowOff>
    </xdr:from>
    <xdr:to xmlns:xdr="http://schemas.openxmlformats.org/drawingml/2006/spreadsheetDrawing">
      <xdr:col>10</xdr:col>
      <xdr:colOff>114300</xdr:colOff>
      <xdr:row>59</xdr:row>
      <xdr:rowOff>18415</xdr:rowOff>
    </xdr:to>
    <xdr:cxnSp macro="">
      <xdr:nvCxnSpPr>
        <xdr:cNvPr id="130" name="直線コネクタ 129"/>
        <xdr:cNvCxnSpPr/>
      </xdr:nvCxnSpPr>
      <xdr:spPr>
        <a:xfrm>
          <a:off x="1123950" y="10097135"/>
          <a:ext cx="8953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95250</xdr:rowOff>
    </xdr:from>
    <xdr:to xmlns:xdr="http://schemas.openxmlformats.org/drawingml/2006/spreadsheetDrawing">
      <xdr:col>10</xdr:col>
      <xdr:colOff>165100</xdr:colOff>
      <xdr:row>58</xdr:row>
      <xdr:rowOff>27305</xdr:rowOff>
    </xdr:to>
    <xdr:sp macro="" textlink="">
      <xdr:nvSpPr>
        <xdr:cNvPr id="131" name="フローチャート: 判断 130"/>
        <xdr:cNvSpPr/>
      </xdr:nvSpPr>
      <xdr:spPr>
        <a:xfrm>
          <a:off x="1968500" y="98679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43180</xdr:rowOff>
    </xdr:from>
    <xdr:ext cx="533400" cy="251460"/>
    <xdr:sp macro="" textlink="">
      <xdr:nvSpPr>
        <xdr:cNvPr id="132" name="テキスト ボックス 131"/>
        <xdr:cNvSpPr txBox="1"/>
      </xdr:nvSpPr>
      <xdr:spPr>
        <a:xfrm>
          <a:off x="1751965" y="9644380"/>
          <a:ext cx="5334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120650</xdr:rowOff>
    </xdr:from>
    <xdr:to xmlns:xdr="http://schemas.openxmlformats.org/drawingml/2006/spreadsheetDrawing">
      <xdr:col>6</xdr:col>
      <xdr:colOff>38100</xdr:colOff>
      <xdr:row>58</xdr:row>
      <xdr:rowOff>52070</xdr:rowOff>
    </xdr:to>
    <xdr:sp macro="" textlink="">
      <xdr:nvSpPr>
        <xdr:cNvPr id="133" name="フローチャート: 判断 132"/>
        <xdr:cNvSpPr/>
      </xdr:nvSpPr>
      <xdr:spPr>
        <a:xfrm>
          <a:off x="1079500" y="98933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68580</xdr:rowOff>
    </xdr:from>
    <xdr:ext cx="530225" cy="250825"/>
    <xdr:sp macro="" textlink="">
      <xdr:nvSpPr>
        <xdr:cNvPr id="134" name="テキスト ボックス 133"/>
        <xdr:cNvSpPr txBox="1"/>
      </xdr:nvSpPr>
      <xdr:spPr>
        <a:xfrm>
          <a:off x="862965" y="966978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1460"/>
    <xdr:sp macro="" textlink="">
      <xdr:nvSpPr>
        <xdr:cNvPr id="135" name="テキスト ボックス 134"/>
        <xdr:cNvSpPr txBox="1"/>
      </xdr:nvSpPr>
      <xdr:spPr>
        <a:xfrm>
          <a:off x="44450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1460"/>
    <xdr:sp macro="" textlink="">
      <xdr:nvSpPr>
        <xdr:cNvPr id="136" name="テキスト ボックス 135"/>
        <xdr:cNvSpPr txBox="1"/>
      </xdr:nvSpPr>
      <xdr:spPr>
        <a:xfrm>
          <a:off x="3600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1460"/>
    <xdr:sp macro="" textlink="">
      <xdr:nvSpPr>
        <xdr:cNvPr id="137" name="テキスト ボックス 136"/>
        <xdr:cNvSpPr txBox="1"/>
      </xdr:nvSpPr>
      <xdr:spPr>
        <a:xfrm>
          <a:off x="2717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1460"/>
    <xdr:sp macro="" textlink="">
      <xdr:nvSpPr>
        <xdr:cNvPr id="138" name="テキスト ボックス 137"/>
        <xdr:cNvSpPr txBox="1"/>
      </xdr:nvSpPr>
      <xdr:spPr>
        <a:xfrm>
          <a:off x="1828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1460"/>
    <xdr:sp macro="" textlink="">
      <xdr:nvSpPr>
        <xdr:cNvPr id="139" name="テキスト ボックス 138"/>
        <xdr:cNvSpPr txBox="1"/>
      </xdr:nvSpPr>
      <xdr:spPr>
        <a:xfrm>
          <a:off x="933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97790</xdr:rowOff>
    </xdr:from>
    <xdr:to xmlns:xdr="http://schemas.openxmlformats.org/drawingml/2006/spreadsheetDrawing">
      <xdr:col>24</xdr:col>
      <xdr:colOff>114300</xdr:colOff>
      <xdr:row>59</xdr:row>
      <xdr:rowOff>29845</xdr:rowOff>
    </xdr:to>
    <xdr:sp macro="" textlink="">
      <xdr:nvSpPr>
        <xdr:cNvPr id="140" name="楕円 139"/>
        <xdr:cNvSpPr/>
      </xdr:nvSpPr>
      <xdr:spPr>
        <a:xfrm>
          <a:off x="4584700" y="100418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15240</xdr:rowOff>
    </xdr:from>
    <xdr:ext cx="534670" cy="250825"/>
    <xdr:sp macro="" textlink="">
      <xdr:nvSpPr>
        <xdr:cNvPr id="141" name="物件費該当値テキスト"/>
        <xdr:cNvSpPr txBox="1"/>
      </xdr:nvSpPr>
      <xdr:spPr>
        <a:xfrm>
          <a:off x="4686300" y="99593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55245</xdr:rowOff>
    </xdr:from>
    <xdr:to xmlns:xdr="http://schemas.openxmlformats.org/drawingml/2006/spreadsheetDrawing">
      <xdr:col>20</xdr:col>
      <xdr:colOff>38100</xdr:colOff>
      <xdr:row>58</xdr:row>
      <xdr:rowOff>154940</xdr:rowOff>
    </xdr:to>
    <xdr:sp macro="" textlink="">
      <xdr:nvSpPr>
        <xdr:cNvPr id="142" name="楕円 141"/>
        <xdr:cNvSpPr/>
      </xdr:nvSpPr>
      <xdr:spPr>
        <a:xfrm>
          <a:off x="3746500" y="99993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146050</xdr:rowOff>
    </xdr:from>
    <xdr:ext cx="530225" cy="248920"/>
    <xdr:sp macro="" textlink="">
      <xdr:nvSpPr>
        <xdr:cNvPr id="143" name="テキスト ボックス 142"/>
        <xdr:cNvSpPr txBox="1"/>
      </xdr:nvSpPr>
      <xdr:spPr>
        <a:xfrm>
          <a:off x="3529965" y="1009015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43180</xdr:rowOff>
    </xdr:from>
    <xdr:to xmlns:xdr="http://schemas.openxmlformats.org/drawingml/2006/spreadsheetDrawing">
      <xdr:col>15</xdr:col>
      <xdr:colOff>101600</xdr:colOff>
      <xdr:row>58</xdr:row>
      <xdr:rowOff>143510</xdr:rowOff>
    </xdr:to>
    <xdr:sp macro="" textlink="">
      <xdr:nvSpPr>
        <xdr:cNvPr id="144" name="楕円 143"/>
        <xdr:cNvSpPr/>
      </xdr:nvSpPr>
      <xdr:spPr>
        <a:xfrm>
          <a:off x="2857500" y="99872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133985</xdr:rowOff>
    </xdr:from>
    <xdr:ext cx="530225" cy="251460"/>
    <xdr:sp macro="" textlink="">
      <xdr:nvSpPr>
        <xdr:cNvPr id="145" name="テキスト ボックス 144"/>
        <xdr:cNvSpPr txBox="1"/>
      </xdr:nvSpPr>
      <xdr:spPr>
        <a:xfrm>
          <a:off x="2640965" y="10078085"/>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136525</xdr:rowOff>
    </xdr:from>
    <xdr:to xmlns:xdr="http://schemas.openxmlformats.org/drawingml/2006/spreadsheetDrawing">
      <xdr:col>10</xdr:col>
      <xdr:colOff>165100</xdr:colOff>
      <xdr:row>59</xdr:row>
      <xdr:rowOff>68580</xdr:rowOff>
    </xdr:to>
    <xdr:sp macro="" textlink="">
      <xdr:nvSpPr>
        <xdr:cNvPr id="146" name="楕円 145"/>
        <xdr:cNvSpPr/>
      </xdr:nvSpPr>
      <xdr:spPr>
        <a:xfrm>
          <a:off x="1968500" y="100806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59690</xdr:rowOff>
    </xdr:from>
    <xdr:ext cx="533400" cy="253365"/>
    <xdr:sp macro="" textlink="">
      <xdr:nvSpPr>
        <xdr:cNvPr id="147" name="テキスト ボックス 146"/>
        <xdr:cNvSpPr txBox="1"/>
      </xdr:nvSpPr>
      <xdr:spPr>
        <a:xfrm>
          <a:off x="1751965" y="1017524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104140</xdr:rowOff>
    </xdr:from>
    <xdr:to xmlns:xdr="http://schemas.openxmlformats.org/drawingml/2006/spreadsheetDrawing">
      <xdr:col>6</xdr:col>
      <xdr:colOff>38100</xdr:colOff>
      <xdr:row>59</xdr:row>
      <xdr:rowOff>35560</xdr:rowOff>
    </xdr:to>
    <xdr:sp macro="" textlink="">
      <xdr:nvSpPr>
        <xdr:cNvPr id="148" name="楕円 147"/>
        <xdr:cNvSpPr/>
      </xdr:nvSpPr>
      <xdr:spPr>
        <a:xfrm>
          <a:off x="1079500" y="100482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26670</xdr:rowOff>
    </xdr:from>
    <xdr:ext cx="530225" cy="254000"/>
    <xdr:sp macro="" textlink="">
      <xdr:nvSpPr>
        <xdr:cNvPr id="149" name="テキスト ボックス 148"/>
        <xdr:cNvSpPr txBox="1"/>
      </xdr:nvSpPr>
      <xdr:spPr>
        <a:xfrm>
          <a:off x="862965" y="1014222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0" name="正方形/長方形 149"/>
        <xdr:cNvSpPr/>
      </xdr:nvSpPr>
      <xdr:spPr>
        <a:xfrm>
          <a:off x="762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1" name="正方形/長方形 150"/>
        <xdr:cNvSpPr/>
      </xdr:nvSpPr>
      <xdr:spPr>
        <a:xfrm>
          <a:off x="8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3" name="正方形/長方形 152"/>
        <xdr:cNvSpPr/>
      </xdr:nvSpPr>
      <xdr:spPr>
        <a:xfrm>
          <a:off x="190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5" name="正方形/長方形 154"/>
        <xdr:cNvSpPr/>
      </xdr:nvSpPr>
      <xdr:spPr>
        <a:xfrm>
          <a:off x="3048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7" name="正方形/長方形 156"/>
        <xdr:cNvSpPr/>
      </xdr:nvSpPr>
      <xdr:spPr>
        <a:xfrm>
          <a:off x="762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18440"/>
    <xdr:sp macro="" textlink="">
      <xdr:nvSpPr>
        <xdr:cNvPr id="158" name="テキスト ボックス 157"/>
        <xdr:cNvSpPr txBox="1"/>
      </xdr:nvSpPr>
      <xdr:spPr>
        <a:xfrm>
          <a:off x="723900" y="11493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9" name="直線コネクタ 158"/>
        <xdr:cNvCxnSpPr/>
      </xdr:nvCxnSpPr>
      <xdr:spPr>
        <a:xfrm>
          <a:off x="762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24765</xdr:rowOff>
    </xdr:from>
    <xdr:to xmlns:xdr="http://schemas.openxmlformats.org/drawingml/2006/spreadsheetDrawing">
      <xdr:col>28</xdr:col>
      <xdr:colOff>114300</xdr:colOff>
      <xdr:row>78</xdr:row>
      <xdr:rowOff>24765</xdr:rowOff>
    </xdr:to>
    <xdr:cxnSp macro="">
      <xdr:nvCxnSpPr>
        <xdr:cNvPr id="160" name="直線コネクタ 159"/>
        <xdr:cNvCxnSpPr/>
      </xdr:nvCxnSpPr>
      <xdr:spPr>
        <a:xfrm>
          <a:off x="762000" y="13397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53340</xdr:rowOff>
    </xdr:from>
    <xdr:ext cx="244475" cy="250190"/>
    <xdr:sp macro="" textlink="">
      <xdr:nvSpPr>
        <xdr:cNvPr id="161" name="テキスト ボックス 160"/>
        <xdr:cNvSpPr txBox="1"/>
      </xdr:nvSpPr>
      <xdr:spPr>
        <a:xfrm>
          <a:off x="513080" y="13254990"/>
          <a:ext cx="244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2" name="直線コネクタ 161"/>
        <xdr:cNvCxnSpPr/>
      </xdr:nvCxnSpPr>
      <xdr:spPr>
        <a:xfrm>
          <a:off x="762000" y="1282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0825"/>
    <xdr:sp macro="" textlink="">
      <xdr:nvSpPr>
        <xdr:cNvPr id="163" name="テキスト ボックス 162"/>
        <xdr:cNvSpPr txBox="1"/>
      </xdr:nvSpPr>
      <xdr:spPr>
        <a:xfrm>
          <a:off x="230505" y="126809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80645</xdr:rowOff>
    </xdr:from>
    <xdr:to xmlns:xdr="http://schemas.openxmlformats.org/drawingml/2006/spreadsheetDrawing">
      <xdr:col>28</xdr:col>
      <xdr:colOff>114300</xdr:colOff>
      <xdr:row>71</xdr:row>
      <xdr:rowOff>80645</xdr:rowOff>
    </xdr:to>
    <xdr:cxnSp macro="">
      <xdr:nvCxnSpPr>
        <xdr:cNvPr id="164" name="直線コネクタ 163"/>
        <xdr:cNvCxnSpPr/>
      </xdr:nvCxnSpPr>
      <xdr:spPr>
        <a:xfrm>
          <a:off x="762000" y="122535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109220</xdr:rowOff>
    </xdr:from>
    <xdr:ext cx="531495" cy="248920"/>
    <xdr:sp macro="" textlink="">
      <xdr:nvSpPr>
        <xdr:cNvPr id="165" name="テキスト ボックス 164"/>
        <xdr:cNvSpPr txBox="1"/>
      </xdr:nvSpPr>
      <xdr:spPr>
        <a:xfrm>
          <a:off x="230505" y="121107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50190"/>
    <xdr:sp macro="" textlink="">
      <xdr:nvSpPr>
        <xdr:cNvPr id="167" name="テキスト ボックス 166"/>
        <xdr:cNvSpPr txBox="1"/>
      </xdr:nvSpPr>
      <xdr:spPr>
        <a:xfrm>
          <a:off x="230505" y="11540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維持補修費グラフ枠"/>
        <xdr:cNvSpPr/>
      </xdr:nvSpPr>
      <xdr:spPr>
        <a:xfrm>
          <a:off x="762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126365</xdr:rowOff>
    </xdr:from>
    <xdr:to xmlns:xdr="http://schemas.openxmlformats.org/drawingml/2006/spreadsheetDrawing">
      <xdr:col>24</xdr:col>
      <xdr:colOff>62865</xdr:colOff>
      <xdr:row>77</xdr:row>
      <xdr:rowOff>140335</xdr:rowOff>
    </xdr:to>
    <xdr:cxnSp macro="">
      <xdr:nvCxnSpPr>
        <xdr:cNvPr id="169" name="直線コネクタ 168"/>
        <xdr:cNvCxnSpPr/>
      </xdr:nvCxnSpPr>
      <xdr:spPr>
        <a:xfrm flipV="1">
          <a:off x="4633595" y="12127865"/>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143510</xdr:rowOff>
    </xdr:from>
    <xdr:ext cx="378460" cy="248920"/>
    <xdr:sp macro="" textlink="">
      <xdr:nvSpPr>
        <xdr:cNvPr id="170" name="維持補修費最小値テキスト"/>
        <xdr:cNvSpPr txBox="1"/>
      </xdr:nvSpPr>
      <xdr:spPr>
        <a:xfrm>
          <a:off x="4686300" y="1334516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140335</xdr:rowOff>
    </xdr:from>
    <xdr:to xmlns:xdr="http://schemas.openxmlformats.org/drawingml/2006/spreadsheetDrawing">
      <xdr:col>24</xdr:col>
      <xdr:colOff>152400</xdr:colOff>
      <xdr:row>77</xdr:row>
      <xdr:rowOff>140335</xdr:rowOff>
    </xdr:to>
    <xdr:cxnSp macro="">
      <xdr:nvCxnSpPr>
        <xdr:cNvPr id="171" name="直線コネクタ 170"/>
        <xdr:cNvCxnSpPr/>
      </xdr:nvCxnSpPr>
      <xdr:spPr>
        <a:xfrm>
          <a:off x="4546600" y="1334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73660</xdr:rowOff>
    </xdr:from>
    <xdr:ext cx="534670" cy="252730"/>
    <xdr:sp macro="" textlink="">
      <xdr:nvSpPr>
        <xdr:cNvPr id="172" name="維持補修費最大値テキスト"/>
        <xdr:cNvSpPr txBox="1"/>
      </xdr:nvSpPr>
      <xdr:spPr>
        <a:xfrm>
          <a:off x="4686300" y="119037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126365</xdr:rowOff>
    </xdr:from>
    <xdr:to xmlns:xdr="http://schemas.openxmlformats.org/drawingml/2006/spreadsheetDrawing">
      <xdr:col>24</xdr:col>
      <xdr:colOff>152400</xdr:colOff>
      <xdr:row>70</xdr:row>
      <xdr:rowOff>126365</xdr:rowOff>
    </xdr:to>
    <xdr:cxnSp macro="">
      <xdr:nvCxnSpPr>
        <xdr:cNvPr id="173" name="直線コネクタ 172"/>
        <xdr:cNvCxnSpPr/>
      </xdr:nvCxnSpPr>
      <xdr:spPr>
        <a:xfrm>
          <a:off x="4546600" y="1212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93980</xdr:rowOff>
    </xdr:from>
    <xdr:to xmlns:xdr="http://schemas.openxmlformats.org/drawingml/2006/spreadsheetDrawing">
      <xdr:col>24</xdr:col>
      <xdr:colOff>63500</xdr:colOff>
      <xdr:row>77</xdr:row>
      <xdr:rowOff>122555</xdr:rowOff>
    </xdr:to>
    <xdr:cxnSp macro="">
      <xdr:nvCxnSpPr>
        <xdr:cNvPr id="174" name="直線コネクタ 173"/>
        <xdr:cNvCxnSpPr/>
      </xdr:nvCxnSpPr>
      <xdr:spPr>
        <a:xfrm>
          <a:off x="3790950" y="13295630"/>
          <a:ext cx="8445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104140</xdr:rowOff>
    </xdr:from>
    <xdr:ext cx="469900" cy="250825"/>
    <xdr:sp macro="" textlink="">
      <xdr:nvSpPr>
        <xdr:cNvPr id="175" name="維持補修費平均値テキスト"/>
        <xdr:cNvSpPr txBox="1"/>
      </xdr:nvSpPr>
      <xdr:spPr>
        <a:xfrm>
          <a:off x="4686300" y="1296289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81280</xdr:rowOff>
    </xdr:from>
    <xdr:to xmlns:xdr="http://schemas.openxmlformats.org/drawingml/2006/spreadsheetDrawing">
      <xdr:col>24</xdr:col>
      <xdr:colOff>114300</xdr:colOff>
      <xdr:row>77</xdr:row>
      <xdr:rowOff>13335</xdr:rowOff>
    </xdr:to>
    <xdr:sp macro="" textlink="">
      <xdr:nvSpPr>
        <xdr:cNvPr id="176" name="フローチャート: 判断 175"/>
        <xdr:cNvSpPr/>
      </xdr:nvSpPr>
      <xdr:spPr>
        <a:xfrm>
          <a:off x="4584700" y="131114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93980</xdr:rowOff>
    </xdr:from>
    <xdr:to xmlns:xdr="http://schemas.openxmlformats.org/drawingml/2006/spreadsheetDrawing">
      <xdr:col>19</xdr:col>
      <xdr:colOff>171450</xdr:colOff>
      <xdr:row>77</xdr:row>
      <xdr:rowOff>119380</xdr:rowOff>
    </xdr:to>
    <xdr:cxnSp macro="">
      <xdr:nvCxnSpPr>
        <xdr:cNvPr id="177" name="直線コネクタ 176"/>
        <xdr:cNvCxnSpPr/>
      </xdr:nvCxnSpPr>
      <xdr:spPr>
        <a:xfrm flipV="1">
          <a:off x="2908300" y="13295630"/>
          <a:ext cx="8826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89535</xdr:rowOff>
    </xdr:from>
    <xdr:to xmlns:xdr="http://schemas.openxmlformats.org/drawingml/2006/spreadsheetDrawing">
      <xdr:col>20</xdr:col>
      <xdr:colOff>38100</xdr:colOff>
      <xdr:row>77</xdr:row>
      <xdr:rowOff>20955</xdr:rowOff>
    </xdr:to>
    <xdr:sp macro="" textlink="">
      <xdr:nvSpPr>
        <xdr:cNvPr id="178" name="フローチャート: 判断 177"/>
        <xdr:cNvSpPr/>
      </xdr:nvSpPr>
      <xdr:spPr>
        <a:xfrm>
          <a:off x="3746500" y="131197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37465</xdr:rowOff>
    </xdr:from>
    <xdr:ext cx="468630" cy="253365"/>
    <xdr:sp macro="" textlink="">
      <xdr:nvSpPr>
        <xdr:cNvPr id="179" name="テキスト ボックス 178"/>
        <xdr:cNvSpPr txBox="1"/>
      </xdr:nvSpPr>
      <xdr:spPr>
        <a:xfrm>
          <a:off x="3562350" y="1289621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94615</xdr:rowOff>
    </xdr:from>
    <xdr:to xmlns:xdr="http://schemas.openxmlformats.org/drawingml/2006/spreadsheetDrawing">
      <xdr:col>15</xdr:col>
      <xdr:colOff>50800</xdr:colOff>
      <xdr:row>77</xdr:row>
      <xdr:rowOff>119380</xdr:rowOff>
    </xdr:to>
    <xdr:cxnSp macro="">
      <xdr:nvCxnSpPr>
        <xdr:cNvPr id="180" name="直線コネクタ 179"/>
        <xdr:cNvCxnSpPr/>
      </xdr:nvCxnSpPr>
      <xdr:spPr>
        <a:xfrm>
          <a:off x="2019300" y="132962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93345</xdr:rowOff>
    </xdr:from>
    <xdr:to xmlns:xdr="http://schemas.openxmlformats.org/drawingml/2006/spreadsheetDrawing">
      <xdr:col>15</xdr:col>
      <xdr:colOff>101600</xdr:colOff>
      <xdr:row>77</xdr:row>
      <xdr:rowOff>24765</xdr:rowOff>
    </xdr:to>
    <xdr:sp macro="" textlink="">
      <xdr:nvSpPr>
        <xdr:cNvPr id="181" name="フローチャート: 判断 180"/>
        <xdr:cNvSpPr/>
      </xdr:nvSpPr>
      <xdr:spPr>
        <a:xfrm>
          <a:off x="2857500" y="131235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40640</xdr:rowOff>
    </xdr:from>
    <xdr:ext cx="468630" cy="251460"/>
    <xdr:sp macro="" textlink="">
      <xdr:nvSpPr>
        <xdr:cNvPr id="182" name="テキスト ボックス 181"/>
        <xdr:cNvSpPr txBox="1"/>
      </xdr:nvSpPr>
      <xdr:spPr>
        <a:xfrm>
          <a:off x="2673350" y="1289939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94615</xdr:rowOff>
    </xdr:from>
    <xdr:to xmlns:xdr="http://schemas.openxmlformats.org/drawingml/2006/spreadsheetDrawing">
      <xdr:col>10</xdr:col>
      <xdr:colOff>114300</xdr:colOff>
      <xdr:row>77</xdr:row>
      <xdr:rowOff>110490</xdr:rowOff>
    </xdr:to>
    <xdr:cxnSp macro="">
      <xdr:nvCxnSpPr>
        <xdr:cNvPr id="183" name="直線コネクタ 182"/>
        <xdr:cNvCxnSpPr/>
      </xdr:nvCxnSpPr>
      <xdr:spPr>
        <a:xfrm flipV="1">
          <a:off x="1123950" y="13296265"/>
          <a:ext cx="8953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110490</xdr:rowOff>
    </xdr:from>
    <xdr:to xmlns:xdr="http://schemas.openxmlformats.org/drawingml/2006/spreadsheetDrawing">
      <xdr:col>10</xdr:col>
      <xdr:colOff>165100</xdr:colOff>
      <xdr:row>77</xdr:row>
      <xdr:rowOff>41910</xdr:rowOff>
    </xdr:to>
    <xdr:sp macro="" textlink="">
      <xdr:nvSpPr>
        <xdr:cNvPr id="184" name="フローチャート: 判断 183"/>
        <xdr:cNvSpPr/>
      </xdr:nvSpPr>
      <xdr:spPr>
        <a:xfrm>
          <a:off x="1968500" y="131406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58420</xdr:rowOff>
    </xdr:from>
    <xdr:ext cx="468630" cy="253365"/>
    <xdr:sp macro="" textlink="">
      <xdr:nvSpPr>
        <xdr:cNvPr id="185" name="テキスト ボックス 184"/>
        <xdr:cNvSpPr txBox="1"/>
      </xdr:nvSpPr>
      <xdr:spPr>
        <a:xfrm>
          <a:off x="1784350" y="1291717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121920</xdr:rowOff>
    </xdr:from>
    <xdr:to xmlns:xdr="http://schemas.openxmlformats.org/drawingml/2006/spreadsheetDrawing">
      <xdr:col>6</xdr:col>
      <xdr:colOff>38100</xdr:colOff>
      <xdr:row>77</xdr:row>
      <xdr:rowOff>53340</xdr:rowOff>
    </xdr:to>
    <xdr:sp macro="" textlink="">
      <xdr:nvSpPr>
        <xdr:cNvPr id="186" name="フローチャート: 判断 185"/>
        <xdr:cNvSpPr/>
      </xdr:nvSpPr>
      <xdr:spPr>
        <a:xfrm>
          <a:off x="1079500" y="131521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69850</xdr:rowOff>
    </xdr:from>
    <xdr:ext cx="468630" cy="250825"/>
    <xdr:sp macro="" textlink="">
      <xdr:nvSpPr>
        <xdr:cNvPr id="187" name="テキスト ボックス 186"/>
        <xdr:cNvSpPr txBox="1"/>
      </xdr:nvSpPr>
      <xdr:spPr>
        <a:xfrm>
          <a:off x="895350" y="12928600"/>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1460"/>
    <xdr:sp macro="" textlink="">
      <xdr:nvSpPr>
        <xdr:cNvPr id="188" name="テキスト ボックス 187"/>
        <xdr:cNvSpPr txBox="1"/>
      </xdr:nvSpPr>
      <xdr:spPr>
        <a:xfrm>
          <a:off x="44450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1460"/>
    <xdr:sp macro="" textlink="">
      <xdr:nvSpPr>
        <xdr:cNvPr id="189" name="テキスト ボックス 188"/>
        <xdr:cNvSpPr txBox="1"/>
      </xdr:nvSpPr>
      <xdr:spPr>
        <a:xfrm>
          <a:off x="3600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1460"/>
    <xdr:sp macro="" textlink="">
      <xdr:nvSpPr>
        <xdr:cNvPr id="190" name="テキスト ボックス 189"/>
        <xdr:cNvSpPr txBox="1"/>
      </xdr:nvSpPr>
      <xdr:spPr>
        <a:xfrm>
          <a:off x="2717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1460"/>
    <xdr:sp macro="" textlink="">
      <xdr:nvSpPr>
        <xdr:cNvPr id="191" name="テキスト ボックス 190"/>
        <xdr:cNvSpPr txBox="1"/>
      </xdr:nvSpPr>
      <xdr:spPr>
        <a:xfrm>
          <a:off x="1828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1460"/>
    <xdr:sp macro="" textlink="">
      <xdr:nvSpPr>
        <xdr:cNvPr id="192" name="テキスト ボックス 191"/>
        <xdr:cNvSpPr txBox="1"/>
      </xdr:nvSpPr>
      <xdr:spPr>
        <a:xfrm>
          <a:off x="933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73025</xdr:rowOff>
    </xdr:from>
    <xdr:to xmlns:xdr="http://schemas.openxmlformats.org/drawingml/2006/spreadsheetDrawing">
      <xdr:col>24</xdr:col>
      <xdr:colOff>114300</xdr:colOff>
      <xdr:row>78</xdr:row>
      <xdr:rowOff>4445</xdr:rowOff>
    </xdr:to>
    <xdr:sp macro="" textlink="">
      <xdr:nvSpPr>
        <xdr:cNvPr id="193" name="楕円 192"/>
        <xdr:cNvSpPr/>
      </xdr:nvSpPr>
      <xdr:spPr>
        <a:xfrm>
          <a:off x="4584700" y="132746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156845</xdr:rowOff>
    </xdr:from>
    <xdr:ext cx="469900" cy="251460"/>
    <xdr:sp macro="" textlink="">
      <xdr:nvSpPr>
        <xdr:cNvPr id="194" name="維持補修費該当値テキスト"/>
        <xdr:cNvSpPr txBox="1"/>
      </xdr:nvSpPr>
      <xdr:spPr>
        <a:xfrm>
          <a:off x="4686300" y="131870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43815</xdr:rowOff>
    </xdr:from>
    <xdr:to xmlns:xdr="http://schemas.openxmlformats.org/drawingml/2006/spreadsheetDrawing">
      <xdr:col>20</xdr:col>
      <xdr:colOff>38100</xdr:colOff>
      <xdr:row>77</xdr:row>
      <xdr:rowOff>143510</xdr:rowOff>
    </xdr:to>
    <xdr:sp macro="" textlink="">
      <xdr:nvSpPr>
        <xdr:cNvPr id="195" name="楕円 194"/>
        <xdr:cNvSpPr/>
      </xdr:nvSpPr>
      <xdr:spPr>
        <a:xfrm>
          <a:off x="3746500" y="13245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134620</xdr:rowOff>
    </xdr:from>
    <xdr:ext cx="468630" cy="251460"/>
    <xdr:sp macro="" textlink="">
      <xdr:nvSpPr>
        <xdr:cNvPr id="196" name="テキスト ボックス 195"/>
        <xdr:cNvSpPr txBox="1"/>
      </xdr:nvSpPr>
      <xdr:spPr>
        <a:xfrm>
          <a:off x="3562350" y="1333627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70485</xdr:rowOff>
    </xdr:from>
    <xdr:to xmlns:xdr="http://schemas.openxmlformats.org/drawingml/2006/spreadsheetDrawing">
      <xdr:col>15</xdr:col>
      <xdr:colOff>101600</xdr:colOff>
      <xdr:row>78</xdr:row>
      <xdr:rowOff>1905</xdr:rowOff>
    </xdr:to>
    <xdr:sp macro="" textlink="">
      <xdr:nvSpPr>
        <xdr:cNvPr id="197" name="楕円 196"/>
        <xdr:cNvSpPr/>
      </xdr:nvSpPr>
      <xdr:spPr>
        <a:xfrm>
          <a:off x="2857500" y="132721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161290</xdr:rowOff>
    </xdr:from>
    <xdr:ext cx="468630" cy="250825"/>
    <xdr:sp macro="" textlink="">
      <xdr:nvSpPr>
        <xdr:cNvPr id="198" name="テキスト ボックス 197"/>
        <xdr:cNvSpPr txBox="1"/>
      </xdr:nvSpPr>
      <xdr:spPr>
        <a:xfrm>
          <a:off x="2673350" y="13362940"/>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144145</xdr:rowOff>
    </xdr:to>
    <xdr:sp macro="" textlink="">
      <xdr:nvSpPr>
        <xdr:cNvPr id="199" name="楕円 198"/>
        <xdr:cNvSpPr/>
      </xdr:nvSpPr>
      <xdr:spPr>
        <a:xfrm>
          <a:off x="1968500" y="13246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135255</xdr:rowOff>
    </xdr:from>
    <xdr:ext cx="468630" cy="251460"/>
    <xdr:sp macro="" textlink="">
      <xdr:nvSpPr>
        <xdr:cNvPr id="200" name="テキスト ボックス 199"/>
        <xdr:cNvSpPr txBox="1"/>
      </xdr:nvSpPr>
      <xdr:spPr>
        <a:xfrm>
          <a:off x="1784350" y="13336905"/>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60960</xdr:rowOff>
    </xdr:from>
    <xdr:to xmlns:xdr="http://schemas.openxmlformats.org/drawingml/2006/spreadsheetDrawing">
      <xdr:col>6</xdr:col>
      <xdr:colOff>38100</xdr:colOff>
      <xdr:row>77</xdr:row>
      <xdr:rowOff>160655</xdr:rowOff>
    </xdr:to>
    <xdr:sp macro="" textlink="">
      <xdr:nvSpPr>
        <xdr:cNvPr id="201" name="楕円 200"/>
        <xdr:cNvSpPr/>
      </xdr:nvSpPr>
      <xdr:spPr>
        <a:xfrm>
          <a:off x="1079500" y="13262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151130</xdr:rowOff>
    </xdr:from>
    <xdr:ext cx="468630" cy="253365"/>
    <xdr:sp macro="" textlink="">
      <xdr:nvSpPr>
        <xdr:cNvPr id="202" name="テキスト ボックス 201"/>
        <xdr:cNvSpPr txBox="1"/>
      </xdr:nvSpPr>
      <xdr:spPr>
        <a:xfrm>
          <a:off x="895350" y="1335278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762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90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3048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18440"/>
    <xdr:sp macro="" textlink="">
      <xdr:nvSpPr>
        <xdr:cNvPr id="211" name="テキスト ボックス 210"/>
        <xdr:cNvSpPr txBox="1"/>
      </xdr:nvSpPr>
      <xdr:spPr>
        <a:xfrm>
          <a:off x="723900" y="14922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13" name="テキスト ボックス 212"/>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360" cy="259080"/>
    <xdr:sp macro="" textlink="">
      <xdr:nvSpPr>
        <xdr:cNvPr id="217" name="テキスト ボックス 216"/>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4635"/>
    <xdr:sp macro="" textlink="">
      <xdr:nvSpPr>
        <xdr:cNvPr id="219" name="テキスト ボックス 218"/>
        <xdr:cNvSpPr txBox="1"/>
      </xdr:nvSpPr>
      <xdr:spPr>
        <a:xfrm>
          <a:off x="166370" y="161137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1" name="テキスト ボックス 220"/>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2" name="直線コネクタ 221"/>
        <xdr:cNvCxnSpPr/>
      </xdr:nvCxnSpPr>
      <xdr:spPr>
        <a:xfrm>
          <a:off x="762000" y="1549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4360" cy="249555"/>
    <xdr:sp macro="" textlink="">
      <xdr:nvSpPr>
        <xdr:cNvPr id="223" name="テキスト ボックス 222"/>
        <xdr:cNvSpPr txBox="1"/>
      </xdr:nvSpPr>
      <xdr:spPr>
        <a:xfrm>
          <a:off x="166370" y="1534985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4" name="直線コネクタ 223"/>
        <xdr:cNvCxnSpPr/>
      </xdr:nvCxnSpPr>
      <xdr:spPr>
        <a:xfrm>
          <a:off x="762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4360" cy="250190"/>
    <xdr:sp macro="" textlink="">
      <xdr:nvSpPr>
        <xdr:cNvPr id="225" name="テキスト ボックス 224"/>
        <xdr:cNvSpPr txBox="1"/>
      </xdr:nvSpPr>
      <xdr:spPr>
        <a:xfrm>
          <a:off x="166370" y="14969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93345</xdr:rowOff>
    </xdr:from>
    <xdr:to xmlns:xdr="http://schemas.openxmlformats.org/drawingml/2006/spreadsheetDrawing">
      <xdr:col>24</xdr:col>
      <xdr:colOff>62865</xdr:colOff>
      <xdr:row>97</xdr:row>
      <xdr:rowOff>147320</xdr:rowOff>
    </xdr:to>
    <xdr:cxnSp macro="">
      <xdr:nvCxnSpPr>
        <xdr:cNvPr id="227" name="直線コネクタ 226"/>
        <xdr:cNvCxnSpPr/>
      </xdr:nvCxnSpPr>
      <xdr:spPr>
        <a:xfrm flipV="1">
          <a:off x="4633595" y="1552384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151130</xdr:rowOff>
    </xdr:from>
    <xdr:ext cx="534670" cy="259080"/>
    <xdr:sp macro="" textlink="">
      <xdr:nvSpPr>
        <xdr:cNvPr id="228" name="扶助費最小値テキスト"/>
        <xdr:cNvSpPr txBox="1"/>
      </xdr:nvSpPr>
      <xdr:spPr>
        <a:xfrm>
          <a:off x="4686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147320</xdr:rowOff>
    </xdr:from>
    <xdr:to xmlns:xdr="http://schemas.openxmlformats.org/drawingml/2006/spreadsheetDrawing">
      <xdr:col>24</xdr:col>
      <xdr:colOff>152400</xdr:colOff>
      <xdr:row>97</xdr:row>
      <xdr:rowOff>147320</xdr:rowOff>
    </xdr:to>
    <xdr:cxnSp macro="">
      <xdr:nvCxnSpPr>
        <xdr:cNvPr id="229" name="直線コネクタ 228"/>
        <xdr:cNvCxnSpPr/>
      </xdr:nvCxnSpPr>
      <xdr:spPr>
        <a:xfrm>
          <a:off x="4546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40640</xdr:rowOff>
    </xdr:from>
    <xdr:ext cx="598805" cy="251460"/>
    <xdr:sp macro="" textlink="">
      <xdr:nvSpPr>
        <xdr:cNvPr id="230" name="扶助費最大値テキスト"/>
        <xdr:cNvSpPr txBox="1"/>
      </xdr:nvSpPr>
      <xdr:spPr>
        <a:xfrm>
          <a:off x="4686300" y="15299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93345</xdr:rowOff>
    </xdr:from>
    <xdr:to xmlns:xdr="http://schemas.openxmlformats.org/drawingml/2006/spreadsheetDrawing">
      <xdr:col>24</xdr:col>
      <xdr:colOff>152400</xdr:colOff>
      <xdr:row>90</xdr:row>
      <xdr:rowOff>93345</xdr:rowOff>
    </xdr:to>
    <xdr:cxnSp macro="">
      <xdr:nvCxnSpPr>
        <xdr:cNvPr id="231" name="直線コネクタ 230"/>
        <xdr:cNvCxnSpPr/>
      </xdr:nvCxnSpPr>
      <xdr:spPr>
        <a:xfrm>
          <a:off x="4546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16510</xdr:rowOff>
    </xdr:from>
    <xdr:to xmlns:xdr="http://schemas.openxmlformats.org/drawingml/2006/spreadsheetDrawing">
      <xdr:col>24</xdr:col>
      <xdr:colOff>63500</xdr:colOff>
      <xdr:row>96</xdr:row>
      <xdr:rowOff>100965</xdr:rowOff>
    </xdr:to>
    <xdr:cxnSp macro="">
      <xdr:nvCxnSpPr>
        <xdr:cNvPr id="232" name="直線コネクタ 231"/>
        <xdr:cNvCxnSpPr/>
      </xdr:nvCxnSpPr>
      <xdr:spPr>
        <a:xfrm flipV="1">
          <a:off x="3790950" y="16475710"/>
          <a:ext cx="84455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35560</xdr:rowOff>
    </xdr:from>
    <xdr:ext cx="598805" cy="259080"/>
    <xdr:sp macro="" textlink="">
      <xdr:nvSpPr>
        <xdr:cNvPr id="233" name="扶助費平均値テキスト"/>
        <xdr:cNvSpPr txBox="1"/>
      </xdr:nvSpPr>
      <xdr:spPr>
        <a:xfrm>
          <a:off x="4686300" y="16151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12700</xdr:rowOff>
    </xdr:from>
    <xdr:to xmlns:xdr="http://schemas.openxmlformats.org/drawingml/2006/spreadsheetDrawing">
      <xdr:col>24</xdr:col>
      <xdr:colOff>114300</xdr:colOff>
      <xdr:row>95</xdr:row>
      <xdr:rowOff>114300</xdr:rowOff>
    </xdr:to>
    <xdr:sp macro="" textlink="">
      <xdr:nvSpPr>
        <xdr:cNvPr id="234" name="フローチャート: 判断 233"/>
        <xdr:cNvSpPr/>
      </xdr:nvSpPr>
      <xdr:spPr>
        <a:xfrm>
          <a:off x="4584700" y="163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149225</xdr:rowOff>
    </xdr:from>
    <xdr:to xmlns:xdr="http://schemas.openxmlformats.org/drawingml/2006/spreadsheetDrawing">
      <xdr:col>19</xdr:col>
      <xdr:colOff>171450</xdr:colOff>
      <xdr:row>96</xdr:row>
      <xdr:rowOff>100965</xdr:rowOff>
    </xdr:to>
    <xdr:cxnSp macro="">
      <xdr:nvCxnSpPr>
        <xdr:cNvPr id="235" name="直線コネクタ 234"/>
        <xdr:cNvCxnSpPr/>
      </xdr:nvCxnSpPr>
      <xdr:spPr>
        <a:xfrm>
          <a:off x="2908300" y="16436975"/>
          <a:ext cx="88265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83185</xdr:rowOff>
    </xdr:from>
    <xdr:to xmlns:xdr="http://schemas.openxmlformats.org/drawingml/2006/spreadsheetDrawing">
      <xdr:col>20</xdr:col>
      <xdr:colOff>38100</xdr:colOff>
      <xdr:row>96</xdr:row>
      <xdr:rowOff>13335</xdr:rowOff>
    </xdr:to>
    <xdr:sp macro="" textlink="">
      <xdr:nvSpPr>
        <xdr:cNvPr id="236" name="フローチャート: 判断 235"/>
        <xdr:cNvSpPr/>
      </xdr:nvSpPr>
      <xdr:spPr>
        <a:xfrm>
          <a:off x="37465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29845</xdr:rowOff>
    </xdr:from>
    <xdr:ext cx="594360" cy="254635"/>
    <xdr:sp macro="" textlink="">
      <xdr:nvSpPr>
        <xdr:cNvPr id="237" name="テキスト ボックス 236"/>
        <xdr:cNvSpPr txBox="1"/>
      </xdr:nvSpPr>
      <xdr:spPr>
        <a:xfrm>
          <a:off x="3497580" y="161461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149225</xdr:rowOff>
    </xdr:from>
    <xdr:to xmlns:xdr="http://schemas.openxmlformats.org/drawingml/2006/spreadsheetDrawing">
      <xdr:col>15</xdr:col>
      <xdr:colOff>50800</xdr:colOff>
      <xdr:row>97</xdr:row>
      <xdr:rowOff>64135</xdr:rowOff>
    </xdr:to>
    <xdr:cxnSp macro="">
      <xdr:nvCxnSpPr>
        <xdr:cNvPr id="238" name="直線コネクタ 237"/>
        <xdr:cNvCxnSpPr/>
      </xdr:nvCxnSpPr>
      <xdr:spPr>
        <a:xfrm flipV="1">
          <a:off x="2019300" y="16436975"/>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3175</xdr:rowOff>
    </xdr:from>
    <xdr:to xmlns:xdr="http://schemas.openxmlformats.org/drawingml/2006/spreadsheetDrawing">
      <xdr:col>15</xdr:col>
      <xdr:colOff>101600</xdr:colOff>
      <xdr:row>95</xdr:row>
      <xdr:rowOff>104775</xdr:rowOff>
    </xdr:to>
    <xdr:sp macro="" textlink="">
      <xdr:nvSpPr>
        <xdr:cNvPr id="239" name="フローチャート: 判断 238"/>
        <xdr:cNvSpPr/>
      </xdr:nvSpPr>
      <xdr:spPr>
        <a:xfrm>
          <a:off x="28575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121285</xdr:rowOff>
    </xdr:from>
    <xdr:ext cx="594360" cy="254635"/>
    <xdr:sp macro="" textlink="">
      <xdr:nvSpPr>
        <xdr:cNvPr id="240" name="テキスト ボックス 239"/>
        <xdr:cNvSpPr txBox="1"/>
      </xdr:nvSpPr>
      <xdr:spPr>
        <a:xfrm>
          <a:off x="2608580" y="160661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64135</xdr:rowOff>
    </xdr:from>
    <xdr:to xmlns:xdr="http://schemas.openxmlformats.org/drawingml/2006/spreadsheetDrawing">
      <xdr:col>10</xdr:col>
      <xdr:colOff>114300</xdr:colOff>
      <xdr:row>97</xdr:row>
      <xdr:rowOff>77470</xdr:rowOff>
    </xdr:to>
    <xdr:cxnSp macro="">
      <xdr:nvCxnSpPr>
        <xdr:cNvPr id="241" name="直線コネクタ 240"/>
        <xdr:cNvCxnSpPr/>
      </xdr:nvCxnSpPr>
      <xdr:spPr>
        <a:xfrm flipV="1">
          <a:off x="1123950" y="16694785"/>
          <a:ext cx="8953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57785</xdr:rowOff>
    </xdr:from>
    <xdr:to xmlns:xdr="http://schemas.openxmlformats.org/drawingml/2006/spreadsheetDrawing">
      <xdr:col>10</xdr:col>
      <xdr:colOff>165100</xdr:colOff>
      <xdr:row>96</xdr:row>
      <xdr:rowOff>159385</xdr:rowOff>
    </xdr:to>
    <xdr:sp macro="" textlink="">
      <xdr:nvSpPr>
        <xdr:cNvPr id="242" name="フローチャート: 判断 241"/>
        <xdr:cNvSpPr/>
      </xdr:nvSpPr>
      <xdr:spPr>
        <a:xfrm>
          <a:off x="1968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4445</xdr:rowOff>
    </xdr:from>
    <xdr:ext cx="594360" cy="259080"/>
    <xdr:sp macro="" textlink="">
      <xdr:nvSpPr>
        <xdr:cNvPr id="243" name="テキスト ボックス 242"/>
        <xdr:cNvSpPr txBox="1"/>
      </xdr:nvSpPr>
      <xdr:spPr>
        <a:xfrm>
          <a:off x="1719580" y="162921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73660</xdr:rowOff>
    </xdr:from>
    <xdr:to xmlns:xdr="http://schemas.openxmlformats.org/drawingml/2006/spreadsheetDrawing">
      <xdr:col>6</xdr:col>
      <xdr:colOff>38100</xdr:colOff>
      <xdr:row>97</xdr:row>
      <xdr:rowOff>3810</xdr:rowOff>
    </xdr:to>
    <xdr:sp macro="" textlink="">
      <xdr:nvSpPr>
        <xdr:cNvPr id="244" name="フローチャート: 判断 243"/>
        <xdr:cNvSpPr/>
      </xdr:nvSpPr>
      <xdr:spPr>
        <a:xfrm>
          <a:off x="1079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20320</xdr:rowOff>
    </xdr:from>
    <xdr:ext cx="594360" cy="254635"/>
    <xdr:sp macro="" textlink="">
      <xdr:nvSpPr>
        <xdr:cNvPr id="245" name="テキスト ボックス 244"/>
        <xdr:cNvSpPr txBox="1"/>
      </xdr:nvSpPr>
      <xdr:spPr>
        <a:xfrm>
          <a:off x="830580" y="163080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7" name="テキスト ボックス 246"/>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48" name="テキスト ボックス 247"/>
        <xdr:cNvSpPr txBox="1"/>
      </xdr:nvSpPr>
      <xdr:spPr>
        <a:xfrm>
          <a:off x="2717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0" name="テキスト ボックス 249"/>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137160</xdr:rowOff>
    </xdr:from>
    <xdr:to xmlns:xdr="http://schemas.openxmlformats.org/drawingml/2006/spreadsheetDrawing">
      <xdr:col>24</xdr:col>
      <xdr:colOff>114300</xdr:colOff>
      <xdr:row>96</xdr:row>
      <xdr:rowOff>67310</xdr:rowOff>
    </xdr:to>
    <xdr:sp macro="" textlink="">
      <xdr:nvSpPr>
        <xdr:cNvPr id="251" name="楕円 250"/>
        <xdr:cNvSpPr/>
      </xdr:nvSpPr>
      <xdr:spPr>
        <a:xfrm>
          <a:off x="45847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115570</xdr:rowOff>
    </xdr:from>
    <xdr:ext cx="598805" cy="259080"/>
    <xdr:sp macro="" textlink="">
      <xdr:nvSpPr>
        <xdr:cNvPr id="252" name="扶助費該当値テキスト"/>
        <xdr:cNvSpPr txBox="1"/>
      </xdr:nvSpPr>
      <xdr:spPr>
        <a:xfrm>
          <a:off x="4686300" y="1640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50165</xdr:rowOff>
    </xdr:from>
    <xdr:to xmlns:xdr="http://schemas.openxmlformats.org/drawingml/2006/spreadsheetDrawing">
      <xdr:col>20</xdr:col>
      <xdr:colOff>38100</xdr:colOff>
      <xdr:row>96</xdr:row>
      <xdr:rowOff>151765</xdr:rowOff>
    </xdr:to>
    <xdr:sp macro="" textlink="">
      <xdr:nvSpPr>
        <xdr:cNvPr id="253" name="楕円 252"/>
        <xdr:cNvSpPr/>
      </xdr:nvSpPr>
      <xdr:spPr>
        <a:xfrm>
          <a:off x="3746500" y="165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143510</xdr:rowOff>
    </xdr:from>
    <xdr:ext cx="594360" cy="254635"/>
    <xdr:sp macro="" textlink="">
      <xdr:nvSpPr>
        <xdr:cNvPr id="254" name="テキスト ボックス 253"/>
        <xdr:cNvSpPr txBox="1"/>
      </xdr:nvSpPr>
      <xdr:spPr>
        <a:xfrm>
          <a:off x="3497580" y="166027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55" name="楕円 254"/>
        <xdr:cNvSpPr/>
      </xdr:nvSpPr>
      <xdr:spPr>
        <a:xfrm>
          <a:off x="2857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19685</xdr:rowOff>
    </xdr:from>
    <xdr:ext cx="594360" cy="254635"/>
    <xdr:sp macro="" textlink="">
      <xdr:nvSpPr>
        <xdr:cNvPr id="256" name="テキスト ボックス 255"/>
        <xdr:cNvSpPr txBox="1"/>
      </xdr:nvSpPr>
      <xdr:spPr>
        <a:xfrm>
          <a:off x="2608580" y="164788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13335</xdr:rowOff>
    </xdr:from>
    <xdr:to xmlns:xdr="http://schemas.openxmlformats.org/drawingml/2006/spreadsheetDrawing">
      <xdr:col>10</xdr:col>
      <xdr:colOff>165100</xdr:colOff>
      <xdr:row>97</xdr:row>
      <xdr:rowOff>114935</xdr:rowOff>
    </xdr:to>
    <xdr:sp macro="" textlink="">
      <xdr:nvSpPr>
        <xdr:cNvPr id="257" name="楕円 256"/>
        <xdr:cNvSpPr/>
      </xdr:nvSpPr>
      <xdr:spPr>
        <a:xfrm>
          <a:off x="1968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106045</xdr:rowOff>
    </xdr:from>
    <xdr:ext cx="533400" cy="259080"/>
    <xdr:sp macro="" textlink="">
      <xdr:nvSpPr>
        <xdr:cNvPr id="258" name="テキスト ボックス 257"/>
        <xdr:cNvSpPr txBox="1"/>
      </xdr:nvSpPr>
      <xdr:spPr>
        <a:xfrm>
          <a:off x="1751965" y="16736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26670</xdr:rowOff>
    </xdr:from>
    <xdr:to xmlns:xdr="http://schemas.openxmlformats.org/drawingml/2006/spreadsheetDrawing">
      <xdr:col>6</xdr:col>
      <xdr:colOff>38100</xdr:colOff>
      <xdr:row>97</xdr:row>
      <xdr:rowOff>128270</xdr:rowOff>
    </xdr:to>
    <xdr:sp macro="" textlink="">
      <xdr:nvSpPr>
        <xdr:cNvPr id="259" name="楕円 258"/>
        <xdr:cNvSpPr/>
      </xdr:nvSpPr>
      <xdr:spPr>
        <a:xfrm>
          <a:off x="1079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119380</xdr:rowOff>
    </xdr:from>
    <xdr:ext cx="530225" cy="259080"/>
    <xdr:sp macro="" textlink="">
      <xdr:nvSpPr>
        <xdr:cNvPr id="260" name="テキスト ボックス 259"/>
        <xdr:cNvSpPr txBox="1"/>
      </xdr:nvSpPr>
      <xdr:spPr>
        <a:xfrm>
          <a:off x="862965" y="167500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1" name="正方形/長方形 260"/>
        <xdr:cNvSpPr/>
      </xdr:nvSpPr>
      <xdr:spPr>
        <a:xfrm>
          <a:off x="6604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2" name="正方形/長方形 261"/>
        <xdr:cNvSpPr/>
      </xdr:nvSpPr>
      <xdr:spPr>
        <a:xfrm>
          <a:off x="67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4" name="正方形/長方形 263"/>
        <xdr:cNvSpPr/>
      </xdr:nvSpPr>
      <xdr:spPr>
        <a:xfrm>
          <a:off x="7747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6" name="正方形/長方形 265"/>
        <xdr:cNvSpPr/>
      </xdr:nvSpPr>
      <xdr:spPr>
        <a:xfrm>
          <a:off x="8890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8" name="正方形/長方形 267"/>
        <xdr:cNvSpPr/>
      </xdr:nvSpPr>
      <xdr:spPr>
        <a:xfrm>
          <a:off x="6604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18440"/>
    <xdr:sp macro="" textlink="">
      <xdr:nvSpPr>
        <xdr:cNvPr id="269" name="テキスト ボックス 268"/>
        <xdr:cNvSpPr txBox="1"/>
      </xdr:nvSpPr>
      <xdr:spPr>
        <a:xfrm>
          <a:off x="6565900" y="4635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0" name="直線コネクタ 269"/>
        <xdr:cNvCxnSpPr/>
      </xdr:nvCxnSpPr>
      <xdr:spPr>
        <a:xfrm>
          <a:off x="6604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1" name="直線コネクタ 270"/>
        <xdr:cNvCxnSpPr/>
      </xdr:nvCxnSpPr>
      <xdr:spPr>
        <a:xfrm>
          <a:off x="6604000" y="6783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4475" cy="250825"/>
    <xdr:sp macro="" textlink="">
      <xdr:nvSpPr>
        <xdr:cNvPr id="272" name="テキスト ボックス 271"/>
        <xdr:cNvSpPr txBox="1"/>
      </xdr:nvSpPr>
      <xdr:spPr>
        <a:xfrm>
          <a:off x="6355080" y="664083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3" name="直線コネクタ 272"/>
        <xdr:cNvCxnSpPr/>
      </xdr:nvCxnSpPr>
      <xdr:spPr>
        <a:xfrm>
          <a:off x="6604000" y="6456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140970</xdr:rowOff>
    </xdr:from>
    <xdr:ext cx="528320" cy="250825"/>
    <xdr:sp macro="" textlink="">
      <xdr:nvSpPr>
        <xdr:cNvPr id="274" name="テキスト ボックス 273"/>
        <xdr:cNvSpPr txBox="1"/>
      </xdr:nvSpPr>
      <xdr:spPr>
        <a:xfrm>
          <a:off x="6072505" y="631317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5" name="直線コネクタ 274"/>
        <xdr:cNvCxnSpPr/>
      </xdr:nvCxnSpPr>
      <xdr:spPr>
        <a:xfrm>
          <a:off x="6604000" y="6129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156845</xdr:rowOff>
    </xdr:from>
    <xdr:ext cx="528320" cy="251460"/>
    <xdr:sp macro="" textlink="">
      <xdr:nvSpPr>
        <xdr:cNvPr id="276" name="テキスト ボックス 275"/>
        <xdr:cNvSpPr txBox="1"/>
      </xdr:nvSpPr>
      <xdr:spPr>
        <a:xfrm>
          <a:off x="6072505" y="5986145"/>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7" name="直線コネクタ 276"/>
        <xdr:cNvCxnSpPr/>
      </xdr:nvCxnSpPr>
      <xdr:spPr>
        <a:xfrm>
          <a:off x="6604000" y="5802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28320" cy="251460"/>
    <xdr:sp macro="" textlink="">
      <xdr:nvSpPr>
        <xdr:cNvPr id="278" name="テキスト ボックス 277"/>
        <xdr:cNvSpPr txBox="1"/>
      </xdr:nvSpPr>
      <xdr:spPr>
        <a:xfrm>
          <a:off x="6072505" y="566420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79" name="直線コネクタ 278"/>
        <xdr:cNvCxnSpPr/>
      </xdr:nvCxnSpPr>
      <xdr:spPr>
        <a:xfrm>
          <a:off x="6604000" y="5476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4360" cy="250825"/>
    <xdr:sp macro="" textlink="">
      <xdr:nvSpPr>
        <xdr:cNvPr id="280" name="テキスト ボックス 279"/>
        <xdr:cNvSpPr txBox="1"/>
      </xdr:nvSpPr>
      <xdr:spPr>
        <a:xfrm>
          <a:off x="6008370" y="533654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1" name="直線コネクタ 280"/>
        <xdr:cNvCxnSpPr/>
      </xdr:nvCxnSpPr>
      <xdr:spPr>
        <a:xfrm>
          <a:off x="6604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4360" cy="253365"/>
    <xdr:sp macro="" textlink="">
      <xdr:nvSpPr>
        <xdr:cNvPr id="282" name="テキスト ボックス 281"/>
        <xdr:cNvSpPr txBox="1"/>
      </xdr:nvSpPr>
      <xdr:spPr>
        <a:xfrm>
          <a:off x="6008370" y="50095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3" name="直線コネクタ 282"/>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4360" cy="250190"/>
    <xdr:sp macro="" textlink="">
      <xdr:nvSpPr>
        <xdr:cNvPr id="284" name="テキスト ボックス 283"/>
        <xdr:cNvSpPr txBox="1"/>
      </xdr:nvSpPr>
      <xdr:spPr>
        <a:xfrm>
          <a:off x="6008370" y="4682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5" name="補助費等グラフ枠"/>
        <xdr:cNvSpPr/>
      </xdr:nvSpPr>
      <xdr:spPr>
        <a:xfrm>
          <a:off x="6604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69850</xdr:rowOff>
    </xdr:from>
    <xdr:to xmlns:xdr="http://schemas.openxmlformats.org/drawingml/2006/spreadsheetDrawing">
      <xdr:col>54</xdr:col>
      <xdr:colOff>171450</xdr:colOff>
      <xdr:row>38</xdr:row>
      <xdr:rowOff>38735</xdr:rowOff>
    </xdr:to>
    <xdr:cxnSp macro="">
      <xdr:nvCxnSpPr>
        <xdr:cNvPr id="286" name="直線コネクタ 285"/>
        <xdr:cNvCxnSpPr/>
      </xdr:nvCxnSpPr>
      <xdr:spPr>
        <a:xfrm flipV="1">
          <a:off x="10458450" y="5213350"/>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41910</xdr:rowOff>
    </xdr:from>
    <xdr:ext cx="531495" cy="251460"/>
    <xdr:sp macro="" textlink="">
      <xdr:nvSpPr>
        <xdr:cNvPr id="287" name="補助費等最小値テキスト"/>
        <xdr:cNvSpPr txBox="1"/>
      </xdr:nvSpPr>
      <xdr:spPr>
        <a:xfrm>
          <a:off x="10528300" y="6557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38735</xdr:rowOff>
    </xdr:from>
    <xdr:to xmlns:xdr="http://schemas.openxmlformats.org/drawingml/2006/spreadsheetDrawing">
      <xdr:col>55</xdr:col>
      <xdr:colOff>88900</xdr:colOff>
      <xdr:row>38</xdr:row>
      <xdr:rowOff>38735</xdr:rowOff>
    </xdr:to>
    <xdr:cxnSp macro="">
      <xdr:nvCxnSpPr>
        <xdr:cNvPr id="288" name="直線コネクタ 287"/>
        <xdr:cNvCxnSpPr/>
      </xdr:nvCxnSpPr>
      <xdr:spPr>
        <a:xfrm>
          <a:off x="10388600" y="655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17780</xdr:rowOff>
    </xdr:from>
    <xdr:ext cx="595630" cy="251460"/>
    <xdr:sp macro="" textlink="">
      <xdr:nvSpPr>
        <xdr:cNvPr id="289" name="補助費等最大値テキスト"/>
        <xdr:cNvSpPr txBox="1"/>
      </xdr:nvSpPr>
      <xdr:spPr>
        <a:xfrm>
          <a:off x="10528300" y="498983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69850</xdr:rowOff>
    </xdr:from>
    <xdr:to xmlns:xdr="http://schemas.openxmlformats.org/drawingml/2006/spreadsheetDrawing">
      <xdr:col>55</xdr:col>
      <xdr:colOff>88900</xdr:colOff>
      <xdr:row>30</xdr:row>
      <xdr:rowOff>69850</xdr:rowOff>
    </xdr:to>
    <xdr:cxnSp macro="">
      <xdr:nvCxnSpPr>
        <xdr:cNvPr id="290" name="直線コネクタ 289"/>
        <xdr:cNvCxnSpPr/>
      </xdr:nvCxnSpPr>
      <xdr:spPr>
        <a:xfrm>
          <a:off x="10388600" y="521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162560</xdr:rowOff>
    </xdr:from>
    <xdr:to xmlns:xdr="http://schemas.openxmlformats.org/drawingml/2006/spreadsheetDrawing">
      <xdr:col>55</xdr:col>
      <xdr:colOff>0</xdr:colOff>
      <xdr:row>37</xdr:row>
      <xdr:rowOff>66040</xdr:rowOff>
    </xdr:to>
    <xdr:cxnSp macro="">
      <xdr:nvCxnSpPr>
        <xdr:cNvPr id="291" name="直線コネクタ 290"/>
        <xdr:cNvCxnSpPr/>
      </xdr:nvCxnSpPr>
      <xdr:spPr>
        <a:xfrm>
          <a:off x="9639300" y="633476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74930</xdr:rowOff>
    </xdr:from>
    <xdr:ext cx="531495" cy="251460"/>
    <xdr:sp macro="" textlink="">
      <xdr:nvSpPr>
        <xdr:cNvPr id="292" name="補助費等平均値テキスト"/>
        <xdr:cNvSpPr txBox="1"/>
      </xdr:nvSpPr>
      <xdr:spPr>
        <a:xfrm>
          <a:off x="10528300" y="6075680"/>
          <a:ext cx="5314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52070</xdr:rowOff>
    </xdr:from>
    <xdr:to xmlns:xdr="http://schemas.openxmlformats.org/drawingml/2006/spreadsheetDrawing">
      <xdr:col>55</xdr:col>
      <xdr:colOff>50800</xdr:colOff>
      <xdr:row>36</xdr:row>
      <xdr:rowOff>151130</xdr:rowOff>
    </xdr:to>
    <xdr:sp macro="" textlink="">
      <xdr:nvSpPr>
        <xdr:cNvPr id="293" name="フローチャート: 判断 292"/>
        <xdr:cNvSpPr/>
      </xdr:nvSpPr>
      <xdr:spPr>
        <a:xfrm>
          <a:off x="10426700" y="62242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162560</xdr:rowOff>
    </xdr:from>
    <xdr:to xmlns:xdr="http://schemas.openxmlformats.org/drawingml/2006/spreadsheetDrawing">
      <xdr:col>50</xdr:col>
      <xdr:colOff>114300</xdr:colOff>
      <xdr:row>37</xdr:row>
      <xdr:rowOff>125730</xdr:rowOff>
    </xdr:to>
    <xdr:cxnSp macro="">
      <xdr:nvCxnSpPr>
        <xdr:cNvPr id="294" name="直線コネクタ 293"/>
        <xdr:cNvCxnSpPr/>
      </xdr:nvCxnSpPr>
      <xdr:spPr>
        <a:xfrm flipV="1">
          <a:off x="8743950" y="6334760"/>
          <a:ext cx="8953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34925</xdr:rowOff>
    </xdr:from>
    <xdr:to xmlns:xdr="http://schemas.openxmlformats.org/drawingml/2006/spreadsheetDrawing">
      <xdr:col>50</xdr:col>
      <xdr:colOff>165100</xdr:colOff>
      <xdr:row>36</xdr:row>
      <xdr:rowOff>133985</xdr:rowOff>
    </xdr:to>
    <xdr:sp macro="" textlink="">
      <xdr:nvSpPr>
        <xdr:cNvPr id="295" name="フローチャート: 判断 294"/>
        <xdr:cNvSpPr/>
      </xdr:nvSpPr>
      <xdr:spPr>
        <a:xfrm>
          <a:off x="9588500" y="620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150495</xdr:rowOff>
    </xdr:from>
    <xdr:ext cx="533400" cy="253365"/>
    <xdr:sp macro="" textlink="">
      <xdr:nvSpPr>
        <xdr:cNvPr id="296" name="テキスト ボックス 295"/>
        <xdr:cNvSpPr txBox="1"/>
      </xdr:nvSpPr>
      <xdr:spPr>
        <a:xfrm>
          <a:off x="9371965" y="597979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6350</xdr:rowOff>
    </xdr:from>
    <xdr:to xmlns:xdr="http://schemas.openxmlformats.org/drawingml/2006/spreadsheetDrawing">
      <xdr:col>45</xdr:col>
      <xdr:colOff>171450</xdr:colOff>
      <xdr:row>37</xdr:row>
      <xdr:rowOff>125730</xdr:rowOff>
    </xdr:to>
    <xdr:cxnSp macro="">
      <xdr:nvCxnSpPr>
        <xdr:cNvPr id="297" name="直線コネクタ 296"/>
        <xdr:cNvCxnSpPr/>
      </xdr:nvCxnSpPr>
      <xdr:spPr>
        <a:xfrm>
          <a:off x="7861300" y="5321300"/>
          <a:ext cx="882650" cy="1148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72390</xdr:rowOff>
    </xdr:from>
    <xdr:to xmlns:xdr="http://schemas.openxmlformats.org/drawingml/2006/spreadsheetDrawing">
      <xdr:col>46</xdr:col>
      <xdr:colOff>38100</xdr:colOff>
      <xdr:row>37</xdr:row>
      <xdr:rowOff>3810</xdr:rowOff>
    </xdr:to>
    <xdr:sp macro="" textlink="">
      <xdr:nvSpPr>
        <xdr:cNvPr id="298" name="フローチャート: 判断 297"/>
        <xdr:cNvSpPr/>
      </xdr:nvSpPr>
      <xdr:spPr>
        <a:xfrm>
          <a:off x="8699500" y="62445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19685</xdr:rowOff>
    </xdr:from>
    <xdr:ext cx="530225" cy="251460"/>
    <xdr:sp macro="" textlink="">
      <xdr:nvSpPr>
        <xdr:cNvPr id="299" name="テキスト ボックス 298"/>
        <xdr:cNvSpPr txBox="1"/>
      </xdr:nvSpPr>
      <xdr:spPr>
        <a:xfrm>
          <a:off x="8482965" y="6020435"/>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6350</xdr:rowOff>
    </xdr:from>
    <xdr:to xmlns:xdr="http://schemas.openxmlformats.org/drawingml/2006/spreadsheetDrawing">
      <xdr:col>41</xdr:col>
      <xdr:colOff>50800</xdr:colOff>
      <xdr:row>37</xdr:row>
      <xdr:rowOff>137795</xdr:rowOff>
    </xdr:to>
    <xdr:cxnSp macro="">
      <xdr:nvCxnSpPr>
        <xdr:cNvPr id="300" name="直線コネクタ 299"/>
        <xdr:cNvCxnSpPr/>
      </xdr:nvCxnSpPr>
      <xdr:spPr>
        <a:xfrm flipV="1">
          <a:off x="6972300" y="5321300"/>
          <a:ext cx="889000" cy="1160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13335</xdr:rowOff>
    </xdr:from>
    <xdr:to xmlns:xdr="http://schemas.openxmlformats.org/drawingml/2006/spreadsheetDrawing">
      <xdr:col>41</xdr:col>
      <xdr:colOff>101600</xdr:colOff>
      <xdr:row>30</xdr:row>
      <xdr:rowOff>112395</xdr:rowOff>
    </xdr:to>
    <xdr:sp macro="" textlink="">
      <xdr:nvSpPr>
        <xdr:cNvPr id="301" name="フローチャート: 判断 300"/>
        <xdr:cNvSpPr/>
      </xdr:nvSpPr>
      <xdr:spPr>
        <a:xfrm>
          <a:off x="7810500" y="5156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128905</xdr:rowOff>
    </xdr:from>
    <xdr:ext cx="594360" cy="253365"/>
    <xdr:sp macro="" textlink="">
      <xdr:nvSpPr>
        <xdr:cNvPr id="302" name="テキスト ボックス 301"/>
        <xdr:cNvSpPr txBox="1"/>
      </xdr:nvSpPr>
      <xdr:spPr>
        <a:xfrm>
          <a:off x="7561580" y="492950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144145</xdr:rowOff>
    </xdr:from>
    <xdr:to xmlns:xdr="http://schemas.openxmlformats.org/drawingml/2006/spreadsheetDrawing">
      <xdr:col>36</xdr:col>
      <xdr:colOff>165100</xdr:colOff>
      <xdr:row>37</xdr:row>
      <xdr:rowOff>75565</xdr:rowOff>
    </xdr:to>
    <xdr:sp macro="" textlink="">
      <xdr:nvSpPr>
        <xdr:cNvPr id="303" name="フローチャート: 判断 302"/>
        <xdr:cNvSpPr/>
      </xdr:nvSpPr>
      <xdr:spPr>
        <a:xfrm>
          <a:off x="6921500" y="63163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92075</xdr:rowOff>
    </xdr:from>
    <xdr:ext cx="533400" cy="250825"/>
    <xdr:sp macro="" textlink="">
      <xdr:nvSpPr>
        <xdr:cNvPr id="304" name="テキスト ボックス 303"/>
        <xdr:cNvSpPr txBox="1"/>
      </xdr:nvSpPr>
      <xdr:spPr>
        <a:xfrm>
          <a:off x="6704965" y="609282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1460"/>
    <xdr:sp macro="" textlink="">
      <xdr:nvSpPr>
        <xdr:cNvPr id="305" name="テキスト ボックス 304"/>
        <xdr:cNvSpPr txBox="1"/>
      </xdr:nvSpPr>
      <xdr:spPr>
        <a:xfrm>
          <a:off x="102870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1460"/>
    <xdr:sp macro="" textlink="">
      <xdr:nvSpPr>
        <xdr:cNvPr id="306" name="テキスト ボックス 305"/>
        <xdr:cNvSpPr txBox="1"/>
      </xdr:nvSpPr>
      <xdr:spPr>
        <a:xfrm>
          <a:off x="9448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1460"/>
    <xdr:sp macro="" textlink="">
      <xdr:nvSpPr>
        <xdr:cNvPr id="307" name="テキスト ボックス 306"/>
        <xdr:cNvSpPr txBox="1"/>
      </xdr:nvSpPr>
      <xdr:spPr>
        <a:xfrm>
          <a:off x="8553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1460"/>
    <xdr:sp macro="" textlink="">
      <xdr:nvSpPr>
        <xdr:cNvPr id="308" name="テキスト ボックス 307"/>
        <xdr:cNvSpPr txBox="1"/>
      </xdr:nvSpPr>
      <xdr:spPr>
        <a:xfrm>
          <a:off x="7670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1460"/>
    <xdr:sp macro="" textlink="">
      <xdr:nvSpPr>
        <xdr:cNvPr id="309" name="テキスト ボックス 308"/>
        <xdr:cNvSpPr txBox="1"/>
      </xdr:nvSpPr>
      <xdr:spPr>
        <a:xfrm>
          <a:off x="6781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16510</xdr:rowOff>
    </xdr:from>
    <xdr:to xmlns:xdr="http://schemas.openxmlformats.org/drawingml/2006/spreadsheetDrawing">
      <xdr:col>55</xdr:col>
      <xdr:colOff>50800</xdr:colOff>
      <xdr:row>37</xdr:row>
      <xdr:rowOff>115570</xdr:rowOff>
    </xdr:to>
    <xdr:sp macro="" textlink="">
      <xdr:nvSpPr>
        <xdr:cNvPr id="310" name="楕円 309"/>
        <xdr:cNvSpPr/>
      </xdr:nvSpPr>
      <xdr:spPr>
        <a:xfrm>
          <a:off x="10426700" y="6360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162560</xdr:rowOff>
    </xdr:from>
    <xdr:ext cx="531495" cy="250825"/>
    <xdr:sp macro="" textlink="">
      <xdr:nvSpPr>
        <xdr:cNvPr id="311" name="補助費等該当値テキスト"/>
        <xdr:cNvSpPr txBox="1"/>
      </xdr:nvSpPr>
      <xdr:spPr>
        <a:xfrm>
          <a:off x="10528300" y="633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113030</xdr:rowOff>
    </xdr:from>
    <xdr:to xmlns:xdr="http://schemas.openxmlformats.org/drawingml/2006/spreadsheetDrawing">
      <xdr:col>50</xdr:col>
      <xdr:colOff>165100</xdr:colOff>
      <xdr:row>37</xdr:row>
      <xdr:rowOff>44450</xdr:rowOff>
    </xdr:to>
    <xdr:sp macro="" textlink="">
      <xdr:nvSpPr>
        <xdr:cNvPr id="312" name="楕円 311"/>
        <xdr:cNvSpPr/>
      </xdr:nvSpPr>
      <xdr:spPr>
        <a:xfrm>
          <a:off x="9588500" y="62852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36195</xdr:rowOff>
    </xdr:from>
    <xdr:ext cx="533400" cy="250825"/>
    <xdr:sp macro="" textlink="">
      <xdr:nvSpPr>
        <xdr:cNvPr id="313" name="テキスト ボックス 312"/>
        <xdr:cNvSpPr txBox="1"/>
      </xdr:nvSpPr>
      <xdr:spPr>
        <a:xfrm>
          <a:off x="9371965" y="637984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75565</xdr:rowOff>
    </xdr:from>
    <xdr:to xmlns:xdr="http://schemas.openxmlformats.org/drawingml/2006/spreadsheetDrawing">
      <xdr:col>46</xdr:col>
      <xdr:colOff>38100</xdr:colOff>
      <xdr:row>38</xdr:row>
      <xdr:rowOff>6985</xdr:rowOff>
    </xdr:to>
    <xdr:sp macro="" textlink="">
      <xdr:nvSpPr>
        <xdr:cNvPr id="314" name="楕円 313"/>
        <xdr:cNvSpPr/>
      </xdr:nvSpPr>
      <xdr:spPr>
        <a:xfrm>
          <a:off x="8699500" y="64192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166370</xdr:rowOff>
    </xdr:from>
    <xdr:ext cx="530225" cy="251460"/>
    <xdr:sp macro="" textlink="">
      <xdr:nvSpPr>
        <xdr:cNvPr id="315" name="テキスト ボックス 314"/>
        <xdr:cNvSpPr txBox="1"/>
      </xdr:nvSpPr>
      <xdr:spPr>
        <a:xfrm>
          <a:off x="8482965" y="651002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125095</xdr:rowOff>
    </xdr:from>
    <xdr:to xmlns:xdr="http://schemas.openxmlformats.org/drawingml/2006/spreadsheetDrawing">
      <xdr:col>41</xdr:col>
      <xdr:colOff>101600</xdr:colOff>
      <xdr:row>31</xdr:row>
      <xdr:rowOff>56515</xdr:rowOff>
    </xdr:to>
    <xdr:sp macro="" textlink="">
      <xdr:nvSpPr>
        <xdr:cNvPr id="316" name="楕円 315"/>
        <xdr:cNvSpPr/>
      </xdr:nvSpPr>
      <xdr:spPr>
        <a:xfrm>
          <a:off x="7810500" y="52685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48260</xdr:rowOff>
    </xdr:from>
    <xdr:ext cx="594360" cy="250825"/>
    <xdr:sp macro="" textlink="">
      <xdr:nvSpPr>
        <xdr:cNvPr id="317" name="テキスト ボックス 316"/>
        <xdr:cNvSpPr txBox="1"/>
      </xdr:nvSpPr>
      <xdr:spPr>
        <a:xfrm>
          <a:off x="7561580" y="536321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88265</xdr:rowOff>
    </xdr:from>
    <xdr:to xmlns:xdr="http://schemas.openxmlformats.org/drawingml/2006/spreadsheetDrawing">
      <xdr:col>36</xdr:col>
      <xdr:colOff>165100</xdr:colOff>
      <xdr:row>38</xdr:row>
      <xdr:rowOff>19685</xdr:rowOff>
    </xdr:to>
    <xdr:sp macro="" textlink="">
      <xdr:nvSpPr>
        <xdr:cNvPr id="318" name="楕円 317"/>
        <xdr:cNvSpPr/>
      </xdr:nvSpPr>
      <xdr:spPr>
        <a:xfrm>
          <a:off x="6921500" y="64319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11430</xdr:rowOff>
    </xdr:from>
    <xdr:ext cx="533400" cy="250825"/>
    <xdr:sp macro="" textlink="">
      <xdr:nvSpPr>
        <xdr:cNvPr id="319" name="テキスト ボックス 318"/>
        <xdr:cNvSpPr txBox="1"/>
      </xdr:nvSpPr>
      <xdr:spPr>
        <a:xfrm>
          <a:off x="6704965" y="652653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0" name="正方形/長方形 319"/>
        <xdr:cNvSpPr/>
      </xdr:nvSpPr>
      <xdr:spPr>
        <a:xfrm>
          <a:off x="6604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1" name="正方形/長方形 320"/>
        <xdr:cNvSpPr/>
      </xdr:nvSpPr>
      <xdr:spPr>
        <a:xfrm>
          <a:off x="67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3" name="正方形/長方形 322"/>
        <xdr:cNvSpPr/>
      </xdr:nvSpPr>
      <xdr:spPr>
        <a:xfrm>
          <a:off x="7747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5" name="正方形/長方形 324"/>
        <xdr:cNvSpPr/>
      </xdr:nvSpPr>
      <xdr:spPr>
        <a:xfrm>
          <a:off x="8890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7" name="正方形/長方形 326"/>
        <xdr:cNvSpPr/>
      </xdr:nvSpPr>
      <xdr:spPr>
        <a:xfrm>
          <a:off x="6604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18440"/>
    <xdr:sp macro="" textlink="">
      <xdr:nvSpPr>
        <xdr:cNvPr id="328" name="テキスト ボックス 327"/>
        <xdr:cNvSpPr txBox="1"/>
      </xdr:nvSpPr>
      <xdr:spPr>
        <a:xfrm>
          <a:off x="6565900" y="8064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9" name="直線コネクタ 328"/>
        <xdr:cNvCxnSpPr/>
      </xdr:nvCxnSpPr>
      <xdr:spPr>
        <a:xfrm>
          <a:off x="6604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0" name="直線コネクタ 329"/>
        <xdr:cNvCxnSpPr/>
      </xdr:nvCxnSpPr>
      <xdr:spPr>
        <a:xfrm>
          <a:off x="6604000" y="10158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4475" cy="250825"/>
    <xdr:sp macro="" textlink="">
      <xdr:nvSpPr>
        <xdr:cNvPr id="331" name="テキスト ボックス 330"/>
        <xdr:cNvSpPr txBox="1"/>
      </xdr:nvSpPr>
      <xdr:spPr>
        <a:xfrm>
          <a:off x="6355080" y="1001649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8320" cy="250825"/>
    <xdr:sp macro="" textlink="">
      <xdr:nvSpPr>
        <xdr:cNvPr id="333" name="テキスト ボックス 332"/>
        <xdr:cNvSpPr txBox="1"/>
      </xdr:nvSpPr>
      <xdr:spPr>
        <a:xfrm>
          <a:off x="6072505" y="963612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4" name="直線コネクタ 333"/>
        <xdr:cNvCxnSpPr/>
      </xdr:nvCxnSpPr>
      <xdr:spPr>
        <a:xfrm>
          <a:off x="6604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8320" cy="250825"/>
    <xdr:sp macro="" textlink="">
      <xdr:nvSpPr>
        <xdr:cNvPr id="335" name="テキスト ボックス 334"/>
        <xdr:cNvSpPr txBox="1"/>
      </xdr:nvSpPr>
      <xdr:spPr>
        <a:xfrm>
          <a:off x="6072505" y="925195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6" name="直線コネクタ 335"/>
        <xdr:cNvCxnSpPr/>
      </xdr:nvCxnSpPr>
      <xdr:spPr>
        <a:xfrm>
          <a:off x="6604000" y="9014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8320" cy="250825"/>
    <xdr:sp macro="" textlink="">
      <xdr:nvSpPr>
        <xdr:cNvPr id="337" name="テキスト ボックス 336"/>
        <xdr:cNvSpPr txBox="1"/>
      </xdr:nvSpPr>
      <xdr:spPr>
        <a:xfrm>
          <a:off x="6072505" y="88722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8" name="直線コネクタ 337"/>
        <xdr:cNvCxnSpPr/>
      </xdr:nvCxnSpPr>
      <xdr:spPr>
        <a:xfrm>
          <a:off x="6604000" y="863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4360" cy="248920"/>
    <xdr:sp macro="" textlink="">
      <xdr:nvSpPr>
        <xdr:cNvPr id="339" name="テキスト ボックス 338"/>
        <xdr:cNvSpPr txBox="1"/>
      </xdr:nvSpPr>
      <xdr:spPr>
        <a:xfrm>
          <a:off x="6008370" y="849185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4360" cy="250190"/>
    <xdr:sp macro="" textlink="">
      <xdr:nvSpPr>
        <xdr:cNvPr id="341" name="テキスト ボックス 340"/>
        <xdr:cNvSpPr txBox="1"/>
      </xdr:nvSpPr>
      <xdr:spPr>
        <a:xfrm>
          <a:off x="6008370" y="8111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2" name="普通建設事業費グラフ枠"/>
        <xdr:cNvSpPr/>
      </xdr:nvSpPr>
      <xdr:spPr>
        <a:xfrm>
          <a:off x="6604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49</xdr:row>
      <xdr:rowOff>130810</xdr:rowOff>
    </xdr:from>
    <xdr:to xmlns:xdr="http://schemas.openxmlformats.org/drawingml/2006/spreadsheetDrawing">
      <xdr:col>54</xdr:col>
      <xdr:colOff>171450</xdr:colOff>
      <xdr:row>58</xdr:row>
      <xdr:rowOff>40640</xdr:rowOff>
    </xdr:to>
    <xdr:cxnSp macro="">
      <xdr:nvCxnSpPr>
        <xdr:cNvPr id="343" name="直線コネクタ 342"/>
        <xdr:cNvCxnSpPr/>
      </xdr:nvCxnSpPr>
      <xdr:spPr>
        <a:xfrm flipV="1">
          <a:off x="10458450" y="8531860"/>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44450</xdr:rowOff>
    </xdr:from>
    <xdr:ext cx="531495" cy="251460"/>
    <xdr:sp macro="" textlink="">
      <xdr:nvSpPr>
        <xdr:cNvPr id="344" name="普通建設事業費最小値テキスト"/>
        <xdr:cNvSpPr txBox="1"/>
      </xdr:nvSpPr>
      <xdr:spPr>
        <a:xfrm>
          <a:off x="10528300" y="99885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40640</xdr:rowOff>
    </xdr:from>
    <xdr:to xmlns:xdr="http://schemas.openxmlformats.org/drawingml/2006/spreadsheetDrawing">
      <xdr:col>55</xdr:col>
      <xdr:colOff>88900</xdr:colOff>
      <xdr:row>58</xdr:row>
      <xdr:rowOff>40640</xdr:rowOff>
    </xdr:to>
    <xdr:cxnSp macro="">
      <xdr:nvCxnSpPr>
        <xdr:cNvPr id="345" name="直線コネクタ 344"/>
        <xdr:cNvCxnSpPr/>
      </xdr:nvCxnSpPr>
      <xdr:spPr>
        <a:xfrm>
          <a:off x="10388600" y="998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78740</xdr:rowOff>
    </xdr:from>
    <xdr:ext cx="595630" cy="251460"/>
    <xdr:sp macro="" textlink="">
      <xdr:nvSpPr>
        <xdr:cNvPr id="346" name="普通建設事業費最大値テキスト"/>
        <xdr:cNvSpPr txBox="1"/>
      </xdr:nvSpPr>
      <xdr:spPr>
        <a:xfrm>
          <a:off x="10528300" y="830834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130810</xdr:rowOff>
    </xdr:from>
    <xdr:to xmlns:xdr="http://schemas.openxmlformats.org/drawingml/2006/spreadsheetDrawing">
      <xdr:col>55</xdr:col>
      <xdr:colOff>88900</xdr:colOff>
      <xdr:row>49</xdr:row>
      <xdr:rowOff>130810</xdr:rowOff>
    </xdr:to>
    <xdr:cxnSp macro="">
      <xdr:nvCxnSpPr>
        <xdr:cNvPr id="347" name="直線コネクタ 346"/>
        <xdr:cNvCxnSpPr/>
      </xdr:nvCxnSpPr>
      <xdr:spPr>
        <a:xfrm>
          <a:off x="10388600" y="853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134620</xdr:rowOff>
    </xdr:from>
    <xdr:to xmlns:xdr="http://schemas.openxmlformats.org/drawingml/2006/spreadsheetDrawing">
      <xdr:col>55</xdr:col>
      <xdr:colOff>0</xdr:colOff>
      <xdr:row>56</xdr:row>
      <xdr:rowOff>145415</xdr:rowOff>
    </xdr:to>
    <xdr:cxnSp macro="">
      <xdr:nvCxnSpPr>
        <xdr:cNvPr id="348" name="直線コネクタ 347"/>
        <xdr:cNvCxnSpPr/>
      </xdr:nvCxnSpPr>
      <xdr:spPr>
        <a:xfrm flipV="1">
          <a:off x="9639300" y="97358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132715</xdr:rowOff>
    </xdr:from>
    <xdr:ext cx="531495" cy="251460"/>
    <xdr:sp macro="" textlink="">
      <xdr:nvSpPr>
        <xdr:cNvPr id="349" name="普通建設事業費平均値テキスト"/>
        <xdr:cNvSpPr txBox="1"/>
      </xdr:nvSpPr>
      <xdr:spPr>
        <a:xfrm>
          <a:off x="10528300" y="9391015"/>
          <a:ext cx="5314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110490</xdr:rowOff>
    </xdr:from>
    <xdr:to xmlns:xdr="http://schemas.openxmlformats.org/drawingml/2006/spreadsheetDrawing">
      <xdr:col>55</xdr:col>
      <xdr:colOff>50800</xdr:colOff>
      <xdr:row>56</xdr:row>
      <xdr:rowOff>41910</xdr:rowOff>
    </xdr:to>
    <xdr:sp macro="" textlink="">
      <xdr:nvSpPr>
        <xdr:cNvPr id="350" name="フローチャート: 判断 349"/>
        <xdr:cNvSpPr/>
      </xdr:nvSpPr>
      <xdr:spPr>
        <a:xfrm>
          <a:off x="10426700" y="95402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3175</xdr:rowOff>
    </xdr:from>
    <xdr:to xmlns:xdr="http://schemas.openxmlformats.org/drawingml/2006/spreadsheetDrawing">
      <xdr:col>50</xdr:col>
      <xdr:colOff>114300</xdr:colOff>
      <xdr:row>56</xdr:row>
      <xdr:rowOff>145415</xdr:rowOff>
    </xdr:to>
    <xdr:cxnSp macro="">
      <xdr:nvCxnSpPr>
        <xdr:cNvPr id="351" name="直線コネクタ 350"/>
        <xdr:cNvCxnSpPr/>
      </xdr:nvCxnSpPr>
      <xdr:spPr>
        <a:xfrm>
          <a:off x="8743950" y="9604375"/>
          <a:ext cx="89535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144145</xdr:rowOff>
    </xdr:from>
    <xdr:to xmlns:xdr="http://schemas.openxmlformats.org/drawingml/2006/spreadsheetDrawing">
      <xdr:col>50</xdr:col>
      <xdr:colOff>165100</xdr:colOff>
      <xdr:row>56</xdr:row>
      <xdr:rowOff>75565</xdr:rowOff>
    </xdr:to>
    <xdr:sp macro="" textlink="">
      <xdr:nvSpPr>
        <xdr:cNvPr id="352" name="フローチャート: 判断 351"/>
        <xdr:cNvSpPr/>
      </xdr:nvSpPr>
      <xdr:spPr>
        <a:xfrm>
          <a:off x="9588500" y="95738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92075</xdr:rowOff>
    </xdr:from>
    <xdr:ext cx="533400" cy="250825"/>
    <xdr:sp macro="" textlink="">
      <xdr:nvSpPr>
        <xdr:cNvPr id="353" name="テキスト ボックス 352"/>
        <xdr:cNvSpPr txBox="1"/>
      </xdr:nvSpPr>
      <xdr:spPr>
        <a:xfrm>
          <a:off x="9371965" y="935037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86360</xdr:rowOff>
    </xdr:from>
    <xdr:to xmlns:xdr="http://schemas.openxmlformats.org/drawingml/2006/spreadsheetDrawing">
      <xdr:col>45</xdr:col>
      <xdr:colOff>171450</xdr:colOff>
      <xdr:row>56</xdr:row>
      <xdr:rowOff>3175</xdr:rowOff>
    </xdr:to>
    <xdr:cxnSp macro="">
      <xdr:nvCxnSpPr>
        <xdr:cNvPr id="354" name="直線コネクタ 353"/>
        <xdr:cNvCxnSpPr/>
      </xdr:nvCxnSpPr>
      <xdr:spPr>
        <a:xfrm>
          <a:off x="7861300" y="9516110"/>
          <a:ext cx="88265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118110</xdr:rowOff>
    </xdr:from>
    <xdr:to xmlns:xdr="http://schemas.openxmlformats.org/drawingml/2006/spreadsheetDrawing">
      <xdr:col>46</xdr:col>
      <xdr:colOff>38100</xdr:colOff>
      <xdr:row>56</xdr:row>
      <xdr:rowOff>50800</xdr:rowOff>
    </xdr:to>
    <xdr:sp macro="" textlink="">
      <xdr:nvSpPr>
        <xdr:cNvPr id="355" name="フローチャート: 判断 354"/>
        <xdr:cNvSpPr/>
      </xdr:nvSpPr>
      <xdr:spPr>
        <a:xfrm>
          <a:off x="8699500" y="95478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66675</xdr:rowOff>
    </xdr:from>
    <xdr:ext cx="530225" cy="248285"/>
    <xdr:sp macro="" textlink="">
      <xdr:nvSpPr>
        <xdr:cNvPr id="356" name="テキスト ボックス 355"/>
        <xdr:cNvSpPr txBox="1"/>
      </xdr:nvSpPr>
      <xdr:spPr>
        <a:xfrm>
          <a:off x="8482965" y="93249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86360</xdr:rowOff>
    </xdr:from>
    <xdr:to xmlns:xdr="http://schemas.openxmlformats.org/drawingml/2006/spreadsheetDrawing">
      <xdr:col>41</xdr:col>
      <xdr:colOff>50800</xdr:colOff>
      <xdr:row>56</xdr:row>
      <xdr:rowOff>140335</xdr:rowOff>
    </xdr:to>
    <xdr:cxnSp macro="">
      <xdr:nvCxnSpPr>
        <xdr:cNvPr id="357" name="直線コネクタ 356"/>
        <xdr:cNvCxnSpPr/>
      </xdr:nvCxnSpPr>
      <xdr:spPr>
        <a:xfrm flipV="1">
          <a:off x="6972300" y="9516110"/>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116205</xdr:rowOff>
    </xdr:from>
    <xdr:to xmlns:xdr="http://schemas.openxmlformats.org/drawingml/2006/spreadsheetDrawing">
      <xdr:col>41</xdr:col>
      <xdr:colOff>101600</xdr:colOff>
      <xdr:row>56</xdr:row>
      <xdr:rowOff>48260</xdr:rowOff>
    </xdr:to>
    <xdr:sp macro="" textlink="">
      <xdr:nvSpPr>
        <xdr:cNvPr id="358" name="フローチャート: 判断 357"/>
        <xdr:cNvSpPr/>
      </xdr:nvSpPr>
      <xdr:spPr>
        <a:xfrm>
          <a:off x="7810500" y="95459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39370</xdr:rowOff>
    </xdr:from>
    <xdr:ext cx="530225" cy="253365"/>
    <xdr:sp macro="" textlink="">
      <xdr:nvSpPr>
        <xdr:cNvPr id="359" name="テキスト ボックス 358"/>
        <xdr:cNvSpPr txBox="1"/>
      </xdr:nvSpPr>
      <xdr:spPr>
        <a:xfrm>
          <a:off x="7593965" y="964057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132080</xdr:rowOff>
    </xdr:from>
    <xdr:to xmlns:xdr="http://schemas.openxmlformats.org/drawingml/2006/spreadsheetDrawing">
      <xdr:col>36</xdr:col>
      <xdr:colOff>165100</xdr:colOff>
      <xdr:row>56</xdr:row>
      <xdr:rowOff>63500</xdr:rowOff>
    </xdr:to>
    <xdr:sp macro="" textlink="">
      <xdr:nvSpPr>
        <xdr:cNvPr id="360" name="フローチャート: 判断 359"/>
        <xdr:cNvSpPr/>
      </xdr:nvSpPr>
      <xdr:spPr>
        <a:xfrm>
          <a:off x="6921500" y="95618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80010</xdr:rowOff>
    </xdr:from>
    <xdr:ext cx="533400" cy="253365"/>
    <xdr:sp macro="" textlink="">
      <xdr:nvSpPr>
        <xdr:cNvPr id="361" name="テキスト ボックス 360"/>
        <xdr:cNvSpPr txBox="1"/>
      </xdr:nvSpPr>
      <xdr:spPr>
        <a:xfrm>
          <a:off x="6704965" y="933831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1460"/>
    <xdr:sp macro="" textlink="">
      <xdr:nvSpPr>
        <xdr:cNvPr id="362" name="テキスト ボックス 361"/>
        <xdr:cNvSpPr txBox="1"/>
      </xdr:nvSpPr>
      <xdr:spPr>
        <a:xfrm>
          <a:off x="102870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1460"/>
    <xdr:sp macro="" textlink="">
      <xdr:nvSpPr>
        <xdr:cNvPr id="363" name="テキスト ボックス 362"/>
        <xdr:cNvSpPr txBox="1"/>
      </xdr:nvSpPr>
      <xdr:spPr>
        <a:xfrm>
          <a:off x="9448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1460"/>
    <xdr:sp macro="" textlink="">
      <xdr:nvSpPr>
        <xdr:cNvPr id="364" name="テキスト ボックス 363"/>
        <xdr:cNvSpPr txBox="1"/>
      </xdr:nvSpPr>
      <xdr:spPr>
        <a:xfrm>
          <a:off x="8553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1460"/>
    <xdr:sp macro="" textlink="">
      <xdr:nvSpPr>
        <xdr:cNvPr id="365" name="テキスト ボックス 364"/>
        <xdr:cNvSpPr txBox="1"/>
      </xdr:nvSpPr>
      <xdr:spPr>
        <a:xfrm>
          <a:off x="7670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1460"/>
    <xdr:sp macro="" textlink="">
      <xdr:nvSpPr>
        <xdr:cNvPr id="366" name="テキスト ボックス 365"/>
        <xdr:cNvSpPr txBox="1"/>
      </xdr:nvSpPr>
      <xdr:spPr>
        <a:xfrm>
          <a:off x="6781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85090</xdr:rowOff>
    </xdr:from>
    <xdr:to xmlns:xdr="http://schemas.openxmlformats.org/drawingml/2006/spreadsheetDrawing">
      <xdr:col>55</xdr:col>
      <xdr:colOff>50800</xdr:colOff>
      <xdr:row>57</xdr:row>
      <xdr:rowOff>17780</xdr:rowOff>
    </xdr:to>
    <xdr:sp macro="" textlink="">
      <xdr:nvSpPr>
        <xdr:cNvPr id="367" name="楕円 366"/>
        <xdr:cNvSpPr/>
      </xdr:nvSpPr>
      <xdr:spPr>
        <a:xfrm>
          <a:off x="10426700" y="96862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63500</xdr:rowOff>
    </xdr:from>
    <xdr:ext cx="531495" cy="251460"/>
    <xdr:sp macro="" textlink="">
      <xdr:nvSpPr>
        <xdr:cNvPr id="368" name="普通建設事業費該当値テキスト"/>
        <xdr:cNvSpPr txBox="1"/>
      </xdr:nvSpPr>
      <xdr:spPr>
        <a:xfrm>
          <a:off x="10528300" y="96647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95250</xdr:rowOff>
    </xdr:from>
    <xdr:to xmlns:xdr="http://schemas.openxmlformats.org/drawingml/2006/spreadsheetDrawing">
      <xdr:col>50</xdr:col>
      <xdr:colOff>165100</xdr:colOff>
      <xdr:row>57</xdr:row>
      <xdr:rowOff>27305</xdr:rowOff>
    </xdr:to>
    <xdr:sp macro="" textlink="">
      <xdr:nvSpPr>
        <xdr:cNvPr id="369" name="楕円 368"/>
        <xdr:cNvSpPr/>
      </xdr:nvSpPr>
      <xdr:spPr>
        <a:xfrm>
          <a:off x="9588500" y="96964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18415</xdr:rowOff>
    </xdr:from>
    <xdr:ext cx="533400" cy="250825"/>
    <xdr:sp macro="" textlink="">
      <xdr:nvSpPr>
        <xdr:cNvPr id="370" name="テキスト ボックス 369"/>
        <xdr:cNvSpPr txBox="1"/>
      </xdr:nvSpPr>
      <xdr:spPr>
        <a:xfrm>
          <a:off x="9371965" y="979106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120650</xdr:rowOff>
    </xdr:from>
    <xdr:to xmlns:xdr="http://schemas.openxmlformats.org/drawingml/2006/spreadsheetDrawing">
      <xdr:col>46</xdr:col>
      <xdr:colOff>38100</xdr:colOff>
      <xdr:row>56</xdr:row>
      <xdr:rowOff>52705</xdr:rowOff>
    </xdr:to>
    <xdr:sp macro="" textlink="">
      <xdr:nvSpPr>
        <xdr:cNvPr id="371" name="楕円 370"/>
        <xdr:cNvSpPr/>
      </xdr:nvSpPr>
      <xdr:spPr>
        <a:xfrm>
          <a:off x="8699500" y="95504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43815</xdr:rowOff>
    </xdr:from>
    <xdr:ext cx="530225" cy="250825"/>
    <xdr:sp macro="" textlink="">
      <xdr:nvSpPr>
        <xdr:cNvPr id="372" name="テキスト ボックス 371"/>
        <xdr:cNvSpPr txBox="1"/>
      </xdr:nvSpPr>
      <xdr:spPr>
        <a:xfrm>
          <a:off x="8482965" y="964501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36195</xdr:rowOff>
    </xdr:from>
    <xdr:to xmlns:xdr="http://schemas.openxmlformats.org/drawingml/2006/spreadsheetDrawing">
      <xdr:col>41</xdr:col>
      <xdr:colOff>101600</xdr:colOff>
      <xdr:row>55</xdr:row>
      <xdr:rowOff>135255</xdr:rowOff>
    </xdr:to>
    <xdr:sp macro="" textlink="">
      <xdr:nvSpPr>
        <xdr:cNvPr id="373" name="楕円 372"/>
        <xdr:cNvSpPr/>
      </xdr:nvSpPr>
      <xdr:spPr>
        <a:xfrm>
          <a:off x="7810500" y="9465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151130</xdr:rowOff>
    </xdr:from>
    <xdr:ext cx="530225" cy="253365"/>
    <xdr:sp macro="" textlink="">
      <xdr:nvSpPr>
        <xdr:cNvPr id="374" name="テキスト ボックス 373"/>
        <xdr:cNvSpPr txBox="1"/>
      </xdr:nvSpPr>
      <xdr:spPr>
        <a:xfrm>
          <a:off x="7593965" y="923798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90805</xdr:rowOff>
    </xdr:from>
    <xdr:to xmlns:xdr="http://schemas.openxmlformats.org/drawingml/2006/spreadsheetDrawing">
      <xdr:col>36</xdr:col>
      <xdr:colOff>165100</xdr:colOff>
      <xdr:row>57</xdr:row>
      <xdr:rowOff>22225</xdr:rowOff>
    </xdr:to>
    <xdr:sp macro="" textlink="">
      <xdr:nvSpPr>
        <xdr:cNvPr id="375" name="楕円 374"/>
        <xdr:cNvSpPr/>
      </xdr:nvSpPr>
      <xdr:spPr>
        <a:xfrm>
          <a:off x="6921500" y="96920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13970</xdr:rowOff>
    </xdr:from>
    <xdr:ext cx="533400" cy="250825"/>
    <xdr:sp macro="" textlink="">
      <xdr:nvSpPr>
        <xdr:cNvPr id="376" name="テキスト ボックス 375"/>
        <xdr:cNvSpPr txBox="1"/>
      </xdr:nvSpPr>
      <xdr:spPr>
        <a:xfrm>
          <a:off x="6704965" y="978662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7" name="正方形/長方形 376"/>
        <xdr:cNvSpPr/>
      </xdr:nvSpPr>
      <xdr:spPr>
        <a:xfrm>
          <a:off x="6604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8" name="正方形/長方形 377"/>
        <xdr:cNvSpPr/>
      </xdr:nvSpPr>
      <xdr:spPr>
        <a:xfrm>
          <a:off x="67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0" name="正方形/長方形 379"/>
        <xdr:cNvSpPr/>
      </xdr:nvSpPr>
      <xdr:spPr>
        <a:xfrm>
          <a:off x="7747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2" name="正方形/長方形 381"/>
        <xdr:cNvSpPr/>
      </xdr:nvSpPr>
      <xdr:spPr>
        <a:xfrm>
          <a:off x="8890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4" name="正方形/長方形 383"/>
        <xdr:cNvSpPr/>
      </xdr:nvSpPr>
      <xdr:spPr>
        <a:xfrm>
          <a:off x="6604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18440"/>
    <xdr:sp macro="" textlink="">
      <xdr:nvSpPr>
        <xdr:cNvPr id="385" name="テキスト ボックス 384"/>
        <xdr:cNvSpPr txBox="1"/>
      </xdr:nvSpPr>
      <xdr:spPr>
        <a:xfrm>
          <a:off x="6565900" y="11493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6" name="直線コネクタ 385"/>
        <xdr:cNvCxnSpPr/>
      </xdr:nvCxnSpPr>
      <xdr:spPr>
        <a:xfrm>
          <a:off x="6604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7" name="直線コネクタ 386"/>
        <xdr:cNvCxnSpPr/>
      </xdr:nvCxnSpPr>
      <xdr:spPr>
        <a:xfrm>
          <a:off x="6604000" y="1350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4475" cy="250825"/>
    <xdr:sp macro="" textlink="">
      <xdr:nvSpPr>
        <xdr:cNvPr id="388" name="テキスト ボックス 387"/>
        <xdr:cNvSpPr txBox="1"/>
      </xdr:nvSpPr>
      <xdr:spPr>
        <a:xfrm>
          <a:off x="6355080" y="1336675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9" name="直線コネクタ 388"/>
        <xdr:cNvCxnSpPr/>
      </xdr:nvCxnSpPr>
      <xdr:spPr>
        <a:xfrm>
          <a:off x="6604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28320" cy="250190"/>
    <xdr:sp macro="" textlink="">
      <xdr:nvSpPr>
        <xdr:cNvPr id="390" name="テキスト ボックス 389"/>
        <xdr:cNvSpPr txBox="1"/>
      </xdr:nvSpPr>
      <xdr:spPr>
        <a:xfrm>
          <a:off x="6072505" y="1291209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1" name="直線コネクタ 390"/>
        <xdr:cNvCxnSpPr/>
      </xdr:nvCxnSpPr>
      <xdr:spPr>
        <a:xfrm>
          <a:off x="6604000" y="1259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109220</xdr:rowOff>
    </xdr:from>
    <xdr:ext cx="528320" cy="248920"/>
    <xdr:sp macro="" textlink="">
      <xdr:nvSpPr>
        <xdr:cNvPr id="392" name="テキスト ボックス 391"/>
        <xdr:cNvSpPr txBox="1"/>
      </xdr:nvSpPr>
      <xdr:spPr>
        <a:xfrm>
          <a:off x="6072505" y="1245362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3" name="直線コネクタ 392"/>
        <xdr:cNvCxnSpPr/>
      </xdr:nvCxnSpPr>
      <xdr:spPr>
        <a:xfrm>
          <a:off x="6604000" y="1213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28320" cy="250825"/>
    <xdr:sp macro="" textlink="">
      <xdr:nvSpPr>
        <xdr:cNvPr id="394" name="テキスト ボックス 393"/>
        <xdr:cNvSpPr txBox="1"/>
      </xdr:nvSpPr>
      <xdr:spPr>
        <a:xfrm>
          <a:off x="6072505" y="1199515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5" name="直線コネクタ 394"/>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8320" cy="250190"/>
    <xdr:sp macro="" textlink="">
      <xdr:nvSpPr>
        <xdr:cNvPr id="396" name="テキスト ボックス 395"/>
        <xdr:cNvSpPr txBox="1"/>
      </xdr:nvSpPr>
      <xdr:spPr>
        <a:xfrm>
          <a:off x="6072505" y="1154049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7" name="普通建設事業費 （ うち新規整備　）グラフ枠"/>
        <xdr:cNvSpPr/>
      </xdr:nvSpPr>
      <xdr:spPr>
        <a:xfrm>
          <a:off x="6604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16510</xdr:rowOff>
    </xdr:from>
    <xdr:to xmlns:xdr="http://schemas.openxmlformats.org/drawingml/2006/spreadsheetDrawing">
      <xdr:col>54</xdr:col>
      <xdr:colOff>171450</xdr:colOff>
      <xdr:row>78</xdr:row>
      <xdr:rowOff>136525</xdr:rowOff>
    </xdr:to>
    <xdr:cxnSp macro="">
      <xdr:nvCxnSpPr>
        <xdr:cNvPr id="398" name="直線コネクタ 397"/>
        <xdr:cNvCxnSpPr/>
      </xdr:nvCxnSpPr>
      <xdr:spPr>
        <a:xfrm flipV="1">
          <a:off x="10458450" y="12189460"/>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140335</xdr:rowOff>
    </xdr:from>
    <xdr:ext cx="246380" cy="250825"/>
    <xdr:sp macro="" textlink="">
      <xdr:nvSpPr>
        <xdr:cNvPr id="399" name="普通建設事業費 （ うち新規整備　）最小値テキスト"/>
        <xdr:cNvSpPr txBox="1"/>
      </xdr:nvSpPr>
      <xdr:spPr>
        <a:xfrm>
          <a:off x="10528300" y="1351343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136525</xdr:rowOff>
    </xdr:from>
    <xdr:to xmlns:xdr="http://schemas.openxmlformats.org/drawingml/2006/spreadsheetDrawing">
      <xdr:col>55</xdr:col>
      <xdr:colOff>88900</xdr:colOff>
      <xdr:row>78</xdr:row>
      <xdr:rowOff>136525</xdr:rowOff>
    </xdr:to>
    <xdr:cxnSp macro="">
      <xdr:nvCxnSpPr>
        <xdr:cNvPr id="400" name="直線コネクタ 399"/>
        <xdr:cNvCxnSpPr/>
      </xdr:nvCxnSpPr>
      <xdr:spPr>
        <a:xfrm>
          <a:off x="10388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132080</xdr:rowOff>
    </xdr:from>
    <xdr:ext cx="531495" cy="251460"/>
    <xdr:sp macro="" textlink="">
      <xdr:nvSpPr>
        <xdr:cNvPr id="401" name="普通建設事業費 （ うち新規整備　）最大値テキスト"/>
        <xdr:cNvSpPr txBox="1"/>
      </xdr:nvSpPr>
      <xdr:spPr>
        <a:xfrm>
          <a:off x="10528300" y="119621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16510</xdr:rowOff>
    </xdr:from>
    <xdr:to xmlns:xdr="http://schemas.openxmlformats.org/drawingml/2006/spreadsheetDrawing">
      <xdr:col>55</xdr:col>
      <xdr:colOff>88900</xdr:colOff>
      <xdr:row>71</xdr:row>
      <xdr:rowOff>16510</xdr:rowOff>
    </xdr:to>
    <xdr:cxnSp macro="">
      <xdr:nvCxnSpPr>
        <xdr:cNvPr id="402" name="直線コネクタ 401"/>
        <xdr:cNvCxnSpPr/>
      </xdr:nvCxnSpPr>
      <xdr:spPr>
        <a:xfrm>
          <a:off x="10388600" y="1218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36195</xdr:rowOff>
    </xdr:from>
    <xdr:to xmlns:xdr="http://schemas.openxmlformats.org/drawingml/2006/spreadsheetDrawing">
      <xdr:col>55</xdr:col>
      <xdr:colOff>0</xdr:colOff>
      <xdr:row>78</xdr:row>
      <xdr:rowOff>43180</xdr:rowOff>
    </xdr:to>
    <xdr:cxnSp macro="">
      <xdr:nvCxnSpPr>
        <xdr:cNvPr id="403" name="直線コネクタ 402"/>
        <xdr:cNvCxnSpPr/>
      </xdr:nvCxnSpPr>
      <xdr:spPr>
        <a:xfrm>
          <a:off x="9639300" y="134092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24765</xdr:rowOff>
    </xdr:from>
    <xdr:ext cx="531495" cy="253365"/>
    <xdr:sp macro="" textlink="">
      <xdr:nvSpPr>
        <xdr:cNvPr id="404" name="普通建設事業費 （ うち新規整備　）平均値テキスト"/>
        <xdr:cNvSpPr txBox="1"/>
      </xdr:nvSpPr>
      <xdr:spPr>
        <a:xfrm>
          <a:off x="10528300" y="1305496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2540</xdr:rowOff>
    </xdr:from>
    <xdr:to xmlns:xdr="http://schemas.openxmlformats.org/drawingml/2006/spreadsheetDrawing">
      <xdr:col>55</xdr:col>
      <xdr:colOff>50800</xdr:colOff>
      <xdr:row>77</xdr:row>
      <xdr:rowOff>101600</xdr:rowOff>
    </xdr:to>
    <xdr:sp macro="" textlink="">
      <xdr:nvSpPr>
        <xdr:cNvPr id="405" name="フローチャート: 判断 404"/>
        <xdr:cNvSpPr/>
      </xdr:nvSpPr>
      <xdr:spPr>
        <a:xfrm>
          <a:off x="10426700" y="13204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36195</xdr:rowOff>
    </xdr:from>
    <xdr:to xmlns:xdr="http://schemas.openxmlformats.org/drawingml/2006/spreadsheetDrawing">
      <xdr:col>50</xdr:col>
      <xdr:colOff>114300</xdr:colOff>
      <xdr:row>78</xdr:row>
      <xdr:rowOff>84455</xdr:rowOff>
    </xdr:to>
    <xdr:cxnSp macro="">
      <xdr:nvCxnSpPr>
        <xdr:cNvPr id="406" name="直線コネクタ 405"/>
        <xdr:cNvCxnSpPr/>
      </xdr:nvCxnSpPr>
      <xdr:spPr>
        <a:xfrm flipV="1">
          <a:off x="8743950" y="13409295"/>
          <a:ext cx="8953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167005</xdr:rowOff>
    </xdr:from>
    <xdr:to xmlns:xdr="http://schemas.openxmlformats.org/drawingml/2006/spreadsheetDrawing">
      <xdr:col>50</xdr:col>
      <xdr:colOff>165100</xdr:colOff>
      <xdr:row>77</xdr:row>
      <xdr:rowOff>98425</xdr:rowOff>
    </xdr:to>
    <xdr:sp macro="" textlink="">
      <xdr:nvSpPr>
        <xdr:cNvPr id="407" name="フローチャート: 判断 406"/>
        <xdr:cNvSpPr/>
      </xdr:nvSpPr>
      <xdr:spPr>
        <a:xfrm>
          <a:off x="9588500" y="131972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114935</xdr:rowOff>
    </xdr:from>
    <xdr:ext cx="533400" cy="253365"/>
    <xdr:sp macro="" textlink="">
      <xdr:nvSpPr>
        <xdr:cNvPr id="408" name="テキスト ボックス 407"/>
        <xdr:cNvSpPr txBox="1"/>
      </xdr:nvSpPr>
      <xdr:spPr>
        <a:xfrm>
          <a:off x="9371965" y="1297368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21590</xdr:rowOff>
    </xdr:from>
    <xdr:to xmlns:xdr="http://schemas.openxmlformats.org/drawingml/2006/spreadsheetDrawing">
      <xdr:col>45</xdr:col>
      <xdr:colOff>171450</xdr:colOff>
      <xdr:row>78</xdr:row>
      <xdr:rowOff>84455</xdr:rowOff>
    </xdr:to>
    <xdr:cxnSp macro="">
      <xdr:nvCxnSpPr>
        <xdr:cNvPr id="409" name="直線コネクタ 408"/>
        <xdr:cNvCxnSpPr/>
      </xdr:nvCxnSpPr>
      <xdr:spPr>
        <a:xfrm>
          <a:off x="7861300" y="13394690"/>
          <a:ext cx="8826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14605</xdr:rowOff>
    </xdr:from>
    <xdr:to xmlns:xdr="http://schemas.openxmlformats.org/drawingml/2006/spreadsheetDrawing">
      <xdr:col>46</xdr:col>
      <xdr:colOff>38100</xdr:colOff>
      <xdr:row>77</xdr:row>
      <xdr:rowOff>113665</xdr:rowOff>
    </xdr:to>
    <xdr:sp macro="" textlink="">
      <xdr:nvSpPr>
        <xdr:cNvPr id="410" name="フローチャート: 判断 409"/>
        <xdr:cNvSpPr/>
      </xdr:nvSpPr>
      <xdr:spPr>
        <a:xfrm>
          <a:off x="8699500" y="13216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129540</xdr:rowOff>
    </xdr:from>
    <xdr:ext cx="530225" cy="252730"/>
    <xdr:sp macro="" textlink="">
      <xdr:nvSpPr>
        <xdr:cNvPr id="411" name="テキスト ボックス 410"/>
        <xdr:cNvSpPr txBox="1"/>
      </xdr:nvSpPr>
      <xdr:spPr>
        <a:xfrm>
          <a:off x="8482965" y="12988290"/>
          <a:ext cx="530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21590</xdr:rowOff>
    </xdr:from>
    <xdr:to xmlns:xdr="http://schemas.openxmlformats.org/drawingml/2006/spreadsheetDrawing">
      <xdr:col>41</xdr:col>
      <xdr:colOff>50800</xdr:colOff>
      <xdr:row>78</xdr:row>
      <xdr:rowOff>95250</xdr:rowOff>
    </xdr:to>
    <xdr:cxnSp macro="">
      <xdr:nvCxnSpPr>
        <xdr:cNvPr id="412" name="直線コネクタ 411"/>
        <xdr:cNvCxnSpPr/>
      </xdr:nvCxnSpPr>
      <xdr:spPr>
        <a:xfrm flipV="1">
          <a:off x="6972300" y="1339469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111760</xdr:rowOff>
    </xdr:from>
    <xdr:to xmlns:xdr="http://schemas.openxmlformats.org/drawingml/2006/spreadsheetDrawing">
      <xdr:col>41</xdr:col>
      <xdr:colOff>101600</xdr:colOff>
      <xdr:row>77</xdr:row>
      <xdr:rowOff>43180</xdr:rowOff>
    </xdr:to>
    <xdr:sp macro="" textlink="">
      <xdr:nvSpPr>
        <xdr:cNvPr id="413" name="フローチャート: 判断 412"/>
        <xdr:cNvSpPr/>
      </xdr:nvSpPr>
      <xdr:spPr>
        <a:xfrm>
          <a:off x="7810500" y="131419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59690</xdr:rowOff>
    </xdr:from>
    <xdr:ext cx="530225" cy="253365"/>
    <xdr:sp macro="" textlink="">
      <xdr:nvSpPr>
        <xdr:cNvPr id="414" name="テキスト ボックス 413"/>
        <xdr:cNvSpPr txBox="1"/>
      </xdr:nvSpPr>
      <xdr:spPr>
        <a:xfrm>
          <a:off x="7593965" y="1291844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155575</xdr:rowOff>
    </xdr:from>
    <xdr:to xmlns:xdr="http://schemas.openxmlformats.org/drawingml/2006/spreadsheetDrawing">
      <xdr:col>36</xdr:col>
      <xdr:colOff>165100</xdr:colOff>
      <xdr:row>77</xdr:row>
      <xdr:rowOff>87630</xdr:rowOff>
    </xdr:to>
    <xdr:sp macro="" textlink="">
      <xdr:nvSpPr>
        <xdr:cNvPr id="415" name="フローチャート: 判断 414"/>
        <xdr:cNvSpPr/>
      </xdr:nvSpPr>
      <xdr:spPr>
        <a:xfrm>
          <a:off x="6921500" y="131857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104140</xdr:rowOff>
    </xdr:from>
    <xdr:ext cx="533400" cy="250825"/>
    <xdr:sp macro="" textlink="">
      <xdr:nvSpPr>
        <xdr:cNvPr id="416" name="テキスト ボックス 415"/>
        <xdr:cNvSpPr txBox="1"/>
      </xdr:nvSpPr>
      <xdr:spPr>
        <a:xfrm>
          <a:off x="6704965" y="1296289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1460"/>
    <xdr:sp macro="" textlink="">
      <xdr:nvSpPr>
        <xdr:cNvPr id="417" name="テキスト ボックス 416"/>
        <xdr:cNvSpPr txBox="1"/>
      </xdr:nvSpPr>
      <xdr:spPr>
        <a:xfrm>
          <a:off x="102870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1460"/>
    <xdr:sp macro="" textlink="">
      <xdr:nvSpPr>
        <xdr:cNvPr id="418" name="テキスト ボックス 417"/>
        <xdr:cNvSpPr txBox="1"/>
      </xdr:nvSpPr>
      <xdr:spPr>
        <a:xfrm>
          <a:off x="9448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1460"/>
    <xdr:sp macro="" textlink="">
      <xdr:nvSpPr>
        <xdr:cNvPr id="419" name="テキスト ボックス 418"/>
        <xdr:cNvSpPr txBox="1"/>
      </xdr:nvSpPr>
      <xdr:spPr>
        <a:xfrm>
          <a:off x="8553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1460"/>
    <xdr:sp macro="" textlink="">
      <xdr:nvSpPr>
        <xdr:cNvPr id="420" name="テキスト ボックス 419"/>
        <xdr:cNvSpPr txBox="1"/>
      </xdr:nvSpPr>
      <xdr:spPr>
        <a:xfrm>
          <a:off x="7670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1460"/>
    <xdr:sp macro="" textlink="">
      <xdr:nvSpPr>
        <xdr:cNvPr id="421" name="テキスト ボックス 420"/>
        <xdr:cNvSpPr txBox="1"/>
      </xdr:nvSpPr>
      <xdr:spPr>
        <a:xfrm>
          <a:off x="6781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161925</xdr:rowOff>
    </xdr:from>
    <xdr:to xmlns:xdr="http://schemas.openxmlformats.org/drawingml/2006/spreadsheetDrawing">
      <xdr:col>55</xdr:col>
      <xdr:colOff>50800</xdr:colOff>
      <xdr:row>78</xdr:row>
      <xdr:rowOff>93345</xdr:rowOff>
    </xdr:to>
    <xdr:sp macro="" textlink="">
      <xdr:nvSpPr>
        <xdr:cNvPr id="422" name="楕円 421"/>
        <xdr:cNvSpPr/>
      </xdr:nvSpPr>
      <xdr:spPr>
        <a:xfrm>
          <a:off x="10426700" y="133635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78105</xdr:rowOff>
    </xdr:from>
    <xdr:ext cx="466725" cy="251460"/>
    <xdr:sp macro="" textlink="">
      <xdr:nvSpPr>
        <xdr:cNvPr id="423" name="普通建設事業費 （ うち新規整備　）該当値テキスト"/>
        <xdr:cNvSpPr txBox="1"/>
      </xdr:nvSpPr>
      <xdr:spPr>
        <a:xfrm>
          <a:off x="10528300" y="13279755"/>
          <a:ext cx="4667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153670</xdr:rowOff>
    </xdr:from>
    <xdr:to xmlns:xdr="http://schemas.openxmlformats.org/drawingml/2006/spreadsheetDrawing">
      <xdr:col>50</xdr:col>
      <xdr:colOff>165100</xdr:colOff>
      <xdr:row>78</xdr:row>
      <xdr:rowOff>86360</xdr:rowOff>
    </xdr:to>
    <xdr:sp macro="" textlink="">
      <xdr:nvSpPr>
        <xdr:cNvPr id="424" name="楕円 423"/>
        <xdr:cNvSpPr/>
      </xdr:nvSpPr>
      <xdr:spPr>
        <a:xfrm>
          <a:off x="9588500" y="133553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76835</xdr:rowOff>
    </xdr:from>
    <xdr:ext cx="468630" cy="251460"/>
    <xdr:sp macro="" textlink="">
      <xdr:nvSpPr>
        <xdr:cNvPr id="425" name="テキスト ボックス 424"/>
        <xdr:cNvSpPr txBox="1"/>
      </xdr:nvSpPr>
      <xdr:spPr>
        <a:xfrm>
          <a:off x="9404350" y="13449935"/>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34290</xdr:rowOff>
    </xdr:from>
    <xdr:to xmlns:xdr="http://schemas.openxmlformats.org/drawingml/2006/spreadsheetDrawing">
      <xdr:col>46</xdr:col>
      <xdr:colOff>38100</xdr:colOff>
      <xdr:row>78</xdr:row>
      <xdr:rowOff>133350</xdr:rowOff>
    </xdr:to>
    <xdr:sp macro="" textlink="">
      <xdr:nvSpPr>
        <xdr:cNvPr id="426" name="楕円 425"/>
        <xdr:cNvSpPr/>
      </xdr:nvSpPr>
      <xdr:spPr>
        <a:xfrm>
          <a:off x="8699500" y="13407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125095</xdr:rowOff>
    </xdr:from>
    <xdr:ext cx="468630" cy="248920"/>
    <xdr:sp macro="" textlink="">
      <xdr:nvSpPr>
        <xdr:cNvPr id="427" name="テキスト ボックス 426"/>
        <xdr:cNvSpPr txBox="1"/>
      </xdr:nvSpPr>
      <xdr:spPr>
        <a:xfrm>
          <a:off x="8515350" y="1349819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140335</xdr:rowOff>
    </xdr:from>
    <xdr:to xmlns:xdr="http://schemas.openxmlformats.org/drawingml/2006/spreadsheetDrawing">
      <xdr:col>41</xdr:col>
      <xdr:colOff>101600</xdr:colOff>
      <xdr:row>78</xdr:row>
      <xdr:rowOff>71755</xdr:rowOff>
    </xdr:to>
    <xdr:sp macro="" textlink="">
      <xdr:nvSpPr>
        <xdr:cNvPr id="428" name="楕円 427"/>
        <xdr:cNvSpPr/>
      </xdr:nvSpPr>
      <xdr:spPr>
        <a:xfrm>
          <a:off x="7810500" y="133419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62230</xdr:rowOff>
    </xdr:from>
    <xdr:ext cx="468630" cy="253365"/>
    <xdr:sp macro="" textlink="">
      <xdr:nvSpPr>
        <xdr:cNvPr id="429" name="テキスト ボックス 428"/>
        <xdr:cNvSpPr txBox="1"/>
      </xdr:nvSpPr>
      <xdr:spPr>
        <a:xfrm>
          <a:off x="7626350" y="1343533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45720</xdr:rowOff>
    </xdr:from>
    <xdr:to xmlns:xdr="http://schemas.openxmlformats.org/drawingml/2006/spreadsheetDrawing">
      <xdr:col>36</xdr:col>
      <xdr:colOff>165100</xdr:colOff>
      <xdr:row>78</xdr:row>
      <xdr:rowOff>145415</xdr:rowOff>
    </xdr:to>
    <xdr:sp macro="" textlink="">
      <xdr:nvSpPr>
        <xdr:cNvPr id="430" name="楕円 429"/>
        <xdr:cNvSpPr/>
      </xdr:nvSpPr>
      <xdr:spPr>
        <a:xfrm>
          <a:off x="6921500" y="13418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136525</xdr:rowOff>
    </xdr:from>
    <xdr:ext cx="468630" cy="251460"/>
    <xdr:sp macro="" textlink="">
      <xdr:nvSpPr>
        <xdr:cNvPr id="431" name="テキスト ボックス 430"/>
        <xdr:cNvSpPr txBox="1"/>
      </xdr:nvSpPr>
      <xdr:spPr>
        <a:xfrm>
          <a:off x="6737350" y="13509625"/>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2" name="正方形/長方形 431"/>
        <xdr:cNvSpPr/>
      </xdr:nvSpPr>
      <xdr:spPr>
        <a:xfrm>
          <a:off x="6604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3" name="正方形/長方形 432"/>
        <xdr:cNvSpPr/>
      </xdr:nvSpPr>
      <xdr:spPr>
        <a:xfrm>
          <a:off x="67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5" name="正方形/長方形 434"/>
        <xdr:cNvSpPr/>
      </xdr:nvSpPr>
      <xdr:spPr>
        <a:xfrm>
          <a:off x="7747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7" name="正方形/長方形 436"/>
        <xdr:cNvSpPr/>
      </xdr:nvSpPr>
      <xdr:spPr>
        <a:xfrm>
          <a:off x="8890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18440"/>
    <xdr:sp macro="" textlink="">
      <xdr:nvSpPr>
        <xdr:cNvPr id="440" name="テキスト ボックス 439"/>
        <xdr:cNvSpPr txBox="1"/>
      </xdr:nvSpPr>
      <xdr:spPr>
        <a:xfrm>
          <a:off x="6565900" y="14922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43" name="テキスト ボックス 442"/>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5" name="テキスト ボックス 444"/>
        <xdr:cNvSpPr txBox="1"/>
      </xdr:nvSpPr>
      <xdr:spPr>
        <a:xfrm>
          <a:off x="607250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4635"/>
    <xdr:sp macro="" textlink="">
      <xdr:nvSpPr>
        <xdr:cNvPr id="447" name="テキスト ボックス 446"/>
        <xdr:cNvSpPr txBox="1"/>
      </xdr:nvSpPr>
      <xdr:spPr>
        <a:xfrm>
          <a:off x="6072505" y="1611376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49" name="テキスト ボックス 448"/>
        <xdr:cNvSpPr txBox="1"/>
      </xdr:nvSpPr>
      <xdr:spPr>
        <a:xfrm>
          <a:off x="6072505" y="15732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0" name="直線コネクタ 449"/>
        <xdr:cNvCxnSpPr/>
      </xdr:nvCxnSpPr>
      <xdr:spPr>
        <a:xfrm>
          <a:off x="6604000" y="1549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90805</xdr:rowOff>
    </xdr:from>
    <xdr:ext cx="528320" cy="249555"/>
    <xdr:sp macro="" textlink="">
      <xdr:nvSpPr>
        <xdr:cNvPr id="451" name="テキスト ボックス 450"/>
        <xdr:cNvSpPr txBox="1"/>
      </xdr:nvSpPr>
      <xdr:spPr>
        <a:xfrm>
          <a:off x="6072505" y="1534985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2" name="直線コネクタ 451"/>
        <xdr:cNvCxnSpPr/>
      </xdr:nvCxnSpPr>
      <xdr:spPr>
        <a:xfrm>
          <a:off x="6604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4360" cy="250190"/>
    <xdr:sp macro="" textlink="">
      <xdr:nvSpPr>
        <xdr:cNvPr id="453" name="テキスト ボックス 452"/>
        <xdr:cNvSpPr txBox="1"/>
      </xdr:nvSpPr>
      <xdr:spPr>
        <a:xfrm>
          <a:off x="6008370" y="14969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43815</xdr:rowOff>
    </xdr:from>
    <xdr:to xmlns:xdr="http://schemas.openxmlformats.org/drawingml/2006/spreadsheetDrawing">
      <xdr:col>54</xdr:col>
      <xdr:colOff>171450</xdr:colOff>
      <xdr:row>98</xdr:row>
      <xdr:rowOff>141605</xdr:rowOff>
    </xdr:to>
    <xdr:cxnSp macro="">
      <xdr:nvCxnSpPr>
        <xdr:cNvPr id="455" name="直線コネクタ 454"/>
        <xdr:cNvCxnSpPr/>
      </xdr:nvCxnSpPr>
      <xdr:spPr>
        <a:xfrm flipV="1">
          <a:off x="10458450" y="15474315"/>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145415</xdr:rowOff>
    </xdr:from>
    <xdr:ext cx="466725" cy="254635"/>
    <xdr:sp macro="" textlink="">
      <xdr:nvSpPr>
        <xdr:cNvPr id="456" name="普通建設事業費 （ うち更新整備　）最小値テキスト"/>
        <xdr:cNvSpPr txBox="1"/>
      </xdr:nvSpPr>
      <xdr:spPr>
        <a:xfrm>
          <a:off x="10528300" y="16947515"/>
          <a:ext cx="466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141605</xdr:rowOff>
    </xdr:from>
    <xdr:to xmlns:xdr="http://schemas.openxmlformats.org/drawingml/2006/spreadsheetDrawing">
      <xdr:col>55</xdr:col>
      <xdr:colOff>88900</xdr:colOff>
      <xdr:row>98</xdr:row>
      <xdr:rowOff>141605</xdr:rowOff>
    </xdr:to>
    <xdr:cxnSp macro="">
      <xdr:nvCxnSpPr>
        <xdr:cNvPr id="457" name="直線コネクタ 456"/>
        <xdr:cNvCxnSpPr/>
      </xdr:nvCxnSpPr>
      <xdr:spPr>
        <a:xfrm>
          <a:off x="10388600" y="1694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160655</xdr:rowOff>
    </xdr:from>
    <xdr:ext cx="531495" cy="250825"/>
    <xdr:sp macro="" textlink="">
      <xdr:nvSpPr>
        <xdr:cNvPr id="458" name="普通建設事業費 （ うち更新整備　）最大値テキスト"/>
        <xdr:cNvSpPr txBox="1"/>
      </xdr:nvSpPr>
      <xdr:spPr>
        <a:xfrm>
          <a:off x="10528300" y="1524825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43815</xdr:rowOff>
    </xdr:from>
    <xdr:to xmlns:xdr="http://schemas.openxmlformats.org/drawingml/2006/spreadsheetDrawing">
      <xdr:col>55</xdr:col>
      <xdr:colOff>88900</xdr:colOff>
      <xdr:row>90</xdr:row>
      <xdr:rowOff>43815</xdr:rowOff>
    </xdr:to>
    <xdr:cxnSp macro="">
      <xdr:nvCxnSpPr>
        <xdr:cNvPr id="459" name="直線コネクタ 458"/>
        <xdr:cNvCxnSpPr/>
      </xdr:nvCxnSpPr>
      <xdr:spPr>
        <a:xfrm>
          <a:off x="10388600" y="1547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63500</xdr:rowOff>
    </xdr:from>
    <xdr:to xmlns:xdr="http://schemas.openxmlformats.org/drawingml/2006/spreadsheetDrawing">
      <xdr:col>55</xdr:col>
      <xdr:colOff>0</xdr:colOff>
      <xdr:row>96</xdr:row>
      <xdr:rowOff>109220</xdr:rowOff>
    </xdr:to>
    <xdr:cxnSp macro="">
      <xdr:nvCxnSpPr>
        <xdr:cNvPr id="460" name="直線コネクタ 459"/>
        <xdr:cNvCxnSpPr/>
      </xdr:nvCxnSpPr>
      <xdr:spPr>
        <a:xfrm flipV="1">
          <a:off x="9639300" y="165227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20320</xdr:rowOff>
    </xdr:from>
    <xdr:ext cx="531495" cy="254635"/>
    <xdr:sp macro="" textlink="">
      <xdr:nvSpPr>
        <xdr:cNvPr id="461" name="普通建設事業費 （ うち更新整備　）平均値テキスト"/>
        <xdr:cNvSpPr txBox="1"/>
      </xdr:nvSpPr>
      <xdr:spPr>
        <a:xfrm>
          <a:off x="10528300" y="16479520"/>
          <a:ext cx="53149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41910</xdr:rowOff>
    </xdr:from>
    <xdr:to xmlns:xdr="http://schemas.openxmlformats.org/drawingml/2006/spreadsheetDrawing">
      <xdr:col>55</xdr:col>
      <xdr:colOff>50800</xdr:colOff>
      <xdr:row>96</xdr:row>
      <xdr:rowOff>143510</xdr:rowOff>
    </xdr:to>
    <xdr:sp macro="" textlink="">
      <xdr:nvSpPr>
        <xdr:cNvPr id="462" name="フローチャート: 判断 461"/>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10795</xdr:rowOff>
    </xdr:from>
    <xdr:to xmlns:xdr="http://schemas.openxmlformats.org/drawingml/2006/spreadsheetDrawing">
      <xdr:col>50</xdr:col>
      <xdr:colOff>114300</xdr:colOff>
      <xdr:row>96</xdr:row>
      <xdr:rowOff>109220</xdr:rowOff>
    </xdr:to>
    <xdr:cxnSp macro="">
      <xdr:nvCxnSpPr>
        <xdr:cNvPr id="463" name="直線コネクタ 462"/>
        <xdr:cNvCxnSpPr/>
      </xdr:nvCxnSpPr>
      <xdr:spPr>
        <a:xfrm>
          <a:off x="8743950" y="16469995"/>
          <a:ext cx="8953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87630</xdr:rowOff>
    </xdr:from>
    <xdr:to xmlns:xdr="http://schemas.openxmlformats.org/drawingml/2006/spreadsheetDrawing">
      <xdr:col>50</xdr:col>
      <xdr:colOff>165100</xdr:colOff>
      <xdr:row>97</xdr:row>
      <xdr:rowOff>17780</xdr:rowOff>
    </xdr:to>
    <xdr:sp macro="" textlink="">
      <xdr:nvSpPr>
        <xdr:cNvPr id="464" name="フローチャート: 判断 463"/>
        <xdr:cNvSpPr/>
      </xdr:nvSpPr>
      <xdr:spPr>
        <a:xfrm>
          <a:off x="9588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8890</xdr:rowOff>
    </xdr:from>
    <xdr:ext cx="533400" cy="254635"/>
    <xdr:sp macro="" textlink="">
      <xdr:nvSpPr>
        <xdr:cNvPr id="465" name="テキスト ボックス 464"/>
        <xdr:cNvSpPr txBox="1"/>
      </xdr:nvSpPr>
      <xdr:spPr>
        <a:xfrm>
          <a:off x="9371965" y="1663954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2540</xdr:rowOff>
    </xdr:from>
    <xdr:to xmlns:xdr="http://schemas.openxmlformats.org/drawingml/2006/spreadsheetDrawing">
      <xdr:col>45</xdr:col>
      <xdr:colOff>171450</xdr:colOff>
      <xdr:row>96</xdr:row>
      <xdr:rowOff>10795</xdr:rowOff>
    </xdr:to>
    <xdr:cxnSp macro="">
      <xdr:nvCxnSpPr>
        <xdr:cNvPr id="466" name="直線コネクタ 465"/>
        <xdr:cNvCxnSpPr/>
      </xdr:nvCxnSpPr>
      <xdr:spPr>
        <a:xfrm>
          <a:off x="7861300" y="16290290"/>
          <a:ext cx="88265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73660</xdr:rowOff>
    </xdr:from>
    <xdr:to xmlns:xdr="http://schemas.openxmlformats.org/drawingml/2006/spreadsheetDrawing">
      <xdr:col>46</xdr:col>
      <xdr:colOff>38100</xdr:colOff>
      <xdr:row>97</xdr:row>
      <xdr:rowOff>3810</xdr:rowOff>
    </xdr:to>
    <xdr:sp macro="" textlink="">
      <xdr:nvSpPr>
        <xdr:cNvPr id="467" name="フローチャート: 判断 466"/>
        <xdr:cNvSpPr/>
      </xdr:nvSpPr>
      <xdr:spPr>
        <a:xfrm>
          <a:off x="8699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166370</xdr:rowOff>
    </xdr:from>
    <xdr:ext cx="530225" cy="254635"/>
    <xdr:sp macro="" textlink="">
      <xdr:nvSpPr>
        <xdr:cNvPr id="468" name="テキスト ボックス 467"/>
        <xdr:cNvSpPr txBox="1"/>
      </xdr:nvSpPr>
      <xdr:spPr>
        <a:xfrm>
          <a:off x="8482965" y="16625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2540</xdr:rowOff>
    </xdr:from>
    <xdr:to xmlns:xdr="http://schemas.openxmlformats.org/drawingml/2006/spreadsheetDrawing">
      <xdr:col>41</xdr:col>
      <xdr:colOff>50800</xdr:colOff>
      <xdr:row>97</xdr:row>
      <xdr:rowOff>27940</xdr:rowOff>
    </xdr:to>
    <xdr:cxnSp macro="">
      <xdr:nvCxnSpPr>
        <xdr:cNvPr id="469" name="直線コネクタ 468"/>
        <xdr:cNvCxnSpPr/>
      </xdr:nvCxnSpPr>
      <xdr:spPr>
        <a:xfrm flipV="1">
          <a:off x="6972300" y="16290290"/>
          <a:ext cx="8890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88265</xdr:rowOff>
    </xdr:from>
    <xdr:to xmlns:xdr="http://schemas.openxmlformats.org/drawingml/2006/spreadsheetDrawing">
      <xdr:col>41</xdr:col>
      <xdr:colOff>101600</xdr:colOff>
      <xdr:row>97</xdr:row>
      <xdr:rowOff>18415</xdr:rowOff>
    </xdr:to>
    <xdr:sp macro="" textlink="">
      <xdr:nvSpPr>
        <xdr:cNvPr id="470" name="フローチャート: 判断 469"/>
        <xdr:cNvSpPr/>
      </xdr:nvSpPr>
      <xdr:spPr>
        <a:xfrm>
          <a:off x="7810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9525</xdr:rowOff>
    </xdr:from>
    <xdr:ext cx="530225" cy="254635"/>
    <xdr:sp macro="" textlink="">
      <xdr:nvSpPr>
        <xdr:cNvPr id="471" name="テキスト ボックス 470"/>
        <xdr:cNvSpPr txBox="1"/>
      </xdr:nvSpPr>
      <xdr:spPr>
        <a:xfrm>
          <a:off x="7593965" y="16640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104140</xdr:rowOff>
    </xdr:from>
    <xdr:to xmlns:xdr="http://schemas.openxmlformats.org/drawingml/2006/spreadsheetDrawing">
      <xdr:col>36</xdr:col>
      <xdr:colOff>165100</xdr:colOff>
      <xdr:row>97</xdr:row>
      <xdr:rowOff>34290</xdr:rowOff>
    </xdr:to>
    <xdr:sp macro="" textlink="">
      <xdr:nvSpPr>
        <xdr:cNvPr id="472" name="フローチャート: 判断 471"/>
        <xdr:cNvSpPr/>
      </xdr:nvSpPr>
      <xdr:spPr>
        <a:xfrm>
          <a:off x="6921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50800</xdr:rowOff>
    </xdr:from>
    <xdr:ext cx="533400" cy="259080"/>
    <xdr:sp macro="" textlink="">
      <xdr:nvSpPr>
        <xdr:cNvPr id="473" name="テキスト ボックス 472"/>
        <xdr:cNvSpPr txBox="1"/>
      </xdr:nvSpPr>
      <xdr:spPr>
        <a:xfrm>
          <a:off x="6704965" y="16338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6" name="テキスト ボックス 475"/>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7" name="テキスト ボックス 476"/>
        <xdr:cNvSpPr txBox="1"/>
      </xdr:nvSpPr>
      <xdr:spPr>
        <a:xfrm>
          <a:off x="7670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12065</xdr:rowOff>
    </xdr:from>
    <xdr:to xmlns:xdr="http://schemas.openxmlformats.org/drawingml/2006/spreadsheetDrawing">
      <xdr:col>55</xdr:col>
      <xdr:colOff>50800</xdr:colOff>
      <xdr:row>96</xdr:row>
      <xdr:rowOff>113665</xdr:rowOff>
    </xdr:to>
    <xdr:sp macro="" textlink="">
      <xdr:nvSpPr>
        <xdr:cNvPr id="479" name="楕円 478"/>
        <xdr:cNvSpPr/>
      </xdr:nvSpPr>
      <xdr:spPr>
        <a:xfrm>
          <a:off x="1042670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34925</xdr:rowOff>
    </xdr:from>
    <xdr:ext cx="531495" cy="259080"/>
    <xdr:sp macro="" textlink="">
      <xdr:nvSpPr>
        <xdr:cNvPr id="480" name="普通建設事業費 （ うち更新整備　）該当値テキスト"/>
        <xdr:cNvSpPr txBox="1"/>
      </xdr:nvSpPr>
      <xdr:spPr>
        <a:xfrm>
          <a:off x="10528300" y="16322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57785</xdr:rowOff>
    </xdr:from>
    <xdr:to xmlns:xdr="http://schemas.openxmlformats.org/drawingml/2006/spreadsheetDrawing">
      <xdr:col>50</xdr:col>
      <xdr:colOff>165100</xdr:colOff>
      <xdr:row>96</xdr:row>
      <xdr:rowOff>159385</xdr:rowOff>
    </xdr:to>
    <xdr:sp macro="" textlink="">
      <xdr:nvSpPr>
        <xdr:cNvPr id="481" name="楕円 480"/>
        <xdr:cNvSpPr/>
      </xdr:nvSpPr>
      <xdr:spPr>
        <a:xfrm>
          <a:off x="9588500" y="165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4445</xdr:rowOff>
    </xdr:from>
    <xdr:ext cx="533400" cy="259080"/>
    <xdr:sp macro="" textlink="">
      <xdr:nvSpPr>
        <xdr:cNvPr id="482" name="テキスト ボックス 481"/>
        <xdr:cNvSpPr txBox="1"/>
      </xdr:nvSpPr>
      <xdr:spPr>
        <a:xfrm>
          <a:off x="9371965" y="16292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132080</xdr:rowOff>
    </xdr:from>
    <xdr:to xmlns:xdr="http://schemas.openxmlformats.org/drawingml/2006/spreadsheetDrawing">
      <xdr:col>46</xdr:col>
      <xdr:colOff>38100</xdr:colOff>
      <xdr:row>96</xdr:row>
      <xdr:rowOff>61595</xdr:rowOff>
    </xdr:to>
    <xdr:sp macro="" textlink="">
      <xdr:nvSpPr>
        <xdr:cNvPr id="483" name="楕円 482"/>
        <xdr:cNvSpPr/>
      </xdr:nvSpPr>
      <xdr:spPr>
        <a:xfrm>
          <a:off x="86995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78105</xdr:rowOff>
    </xdr:from>
    <xdr:ext cx="530225" cy="254635"/>
    <xdr:sp macro="" textlink="">
      <xdr:nvSpPr>
        <xdr:cNvPr id="484" name="テキスト ボックス 483"/>
        <xdr:cNvSpPr txBox="1"/>
      </xdr:nvSpPr>
      <xdr:spPr>
        <a:xfrm>
          <a:off x="8482965" y="161944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123190</xdr:rowOff>
    </xdr:from>
    <xdr:to xmlns:xdr="http://schemas.openxmlformats.org/drawingml/2006/spreadsheetDrawing">
      <xdr:col>41</xdr:col>
      <xdr:colOff>101600</xdr:colOff>
      <xdr:row>95</xdr:row>
      <xdr:rowOff>53340</xdr:rowOff>
    </xdr:to>
    <xdr:sp macro="" textlink="">
      <xdr:nvSpPr>
        <xdr:cNvPr id="485" name="楕円 484"/>
        <xdr:cNvSpPr/>
      </xdr:nvSpPr>
      <xdr:spPr>
        <a:xfrm>
          <a:off x="7810500" y="16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69850</xdr:rowOff>
    </xdr:from>
    <xdr:ext cx="530225" cy="259080"/>
    <xdr:sp macro="" textlink="">
      <xdr:nvSpPr>
        <xdr:cNvPr id="486" name="テキスト ボックス 485"/>
        <xdr:cNvSpPr txBox="1"/>
      </xdr:nvSpPr>
      <xdr:spPr>
        <a:xfrm>
          <a:off x="7593965" y="16014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148590</xdr:rowOff>
    </xdr:from>
    <xdr:to xmlns:xdr="http://schemas.openxmlformats.org/drawingml/2006/spreadsheetDrawing">
      <xdr:col>36</xdr:col>
      <xdr:colOff>165100</xdr:colOff>
      <xdr:row>97</xdr:row>
      <xdr:rowOff>78740</xdr:rowOff>
    </xdr:to>
    <xdr:sp macro="" textlink="">
      <xdr:nvSpPr>
        <xdr:cNvPr id="487" name="楕円 486"/>
        <xdr:cNvSpPr/>
      </xdr:nvSpPr>
      <xdr:spPr>
        <a:xfrm>
          <a:off x="6921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69850</xdr:rowOff>
    </xdr:from>
    <xdr:ext cx="533400" cy="259080"/>
    <xdr:sp macro="" textlink="">
      <xdr:nvSpPr>
        <xdr:cNvPr id="488" name="テキスト ボックス 487"/>
        <xdr:cNvSpPr txBox="1"/>
      </xdr:nvSpPr>
      <xdr:spPr>
        <a:xfrm>
          <a:off x="6704965" y="16700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9" name="正方形/長方形 488"/>
        <xdr:cNvSpPr/>
      </xdr:nvSpPr>
      <xdr:spPr>
        <a:xfrm>
          <a:off x="12446000" y="3999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0" name="正方形/長方形 489"/>
        <xdr:cNvSpPr/>
      </xdr:nvSpPr>
      <xdr:spPr>
        <a:xfrm>
          <a:off x="12573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2" name="正方形/長方形 491"/>
        <xdr:cNvSpPr/>
      </xdr:nvSpPr>
      <xdr:spPr>
        <a:xfrm>
          <a:off x="135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4" name="正方形/長方形 493"/>
        <xdr:cNvSpPr/>
      </xdr:nvSpPr>
      <xdr:spPr>
        <a:xfrm>
          <a:off x="14732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6" name="正方形/長方形 495"/>
        <xdr:cNvSpPr/>
      </xdr:nvSpPr>
      <xdr:spPr>
        <a:xfrm>
          <a:off x="12446000" y="4825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18440"/>
    <xdr:sp macro="" textlink="">
      <xdr:nvSpPr>
        <xdr:cNvPr id="497" name="テキスト ボックス 496"/>
        <xdr:cNvSpPr txBox="1"/>
      </xdr:nvSpPr>
      <xdr:spPr>
        <a:xfrm>
          <a:off x="12407900" y="4635500"/>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8" name="直線コネクタ 497"/>
        <xdr:cNvCxnSpPr/>
      </xdr:nvCxnSpPr>
      <xdr:spPr>
        <a:xfrm>
          <a:off x="12446000" y="7110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499" name="直線コネクタ 498"/>
        <xdr:cNvCxnSpPr/>
      </xdr:nvCxnSpPr>
      <xdr:spPr>
        <a:xfrm>
          <a:off x="12446000" y="67830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4475" cy="250825"/>
    <xdr:sp macro="" textlink="">
      <xdr:nvSpPr>
        <xdr:cNvPr id="500" name="テキスト ボックス 499"/>
        <xdr:cNvSpPr txBox="1"/>
      </xdr:nvSpPr>
      <xdr:spPr>
        <a:xfrm>
          <a:off x="12197080" y="664083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1" name="直線コネクタ 500"/>
        <xdr:cNvCxnSpPr/>
      </xdr:nvCxnSpPr>
      <xdr:spPr>
        <a:xfrm>
          <a:off x="12446000" y="64560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140970</xdr:rowOff>
    </xdr:from>
    <xdr:ext cx="462915" cy="250825"/>
    <xdr:sp macro="" textlink="">
      <xdr:nvSpPr>
        <xdr:cNvPr id="502" name="テキスト ボックス 501"/>
        <xdr:cNvSpPr txBox="1"/>
      </xdr:nvSpPr>
      <xdr:spPr>
        <a:xfrm>
          <a:off x="11978640" y="631317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3" name="直線コネクタ 502"/>
        <xdr:cNvCxnSpPr/>
      </xdr:nvCxnSpPr>
      <xdr:spPr>
        <a:xfrm>
          <a:off x="12446000" y="61296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156845</xdr:rowOff>
    </xdr:from>
    <xdr:ext cx="462915" cy="251460"/>
    <xdr:sp macro="" textlink="">
      <xdr:nvSpPr>
        <xdr:cNvPr id="504" name="テキスト ボックス 503"/>
        <xdr:cNvSpPr txBox="1"/>
      </xdr:nvSpPr>
      <xdr:spPr>
        <a:xfrm>
          <a:off x="11978640" y="598614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5" name="直線コネクタ 504"/>
        <xdr:cNvCxnSpPr/>
      </xdr:nvCxnSpPr>
      <xdr:spPr>
        <a:xfrm>
          <a:off x="12446000" y="58026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6350</xdr:rowOff>
    </xdr:from>
    <xdr:ext cx="462915" cy="251460"/>
    <xdr:sp macro="" textlink="">
      <xdr:nvSpPr>
        <xdr:cNvPr id="506" name="テキスト ボックス 505"/>
        <xdr:cNvSpPr txBox="1"/>
      </xdr:nvSpPr>
      <xdr:spPr>
        <a:xfrm>
          <a:off x="11978640" y="566420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7" name="直線コネクタ 506"/>
        <xdr:cNvCxnSpPr/>
      </xdr:nvCxnSpPr>
      <xdr:spPr>
        <a:xfrm>
          <a:off x="12446000" y="547624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31495" cy="250825"/>
    <xdr:sp macro="" textlink="">
      <xdr:nvSpPr>
        <xdr:cNvPr id="508" name="テキスト ボックス 507"/>
        <xdr:cNvSpPr txBox="1"/>
      </xdr:nvSpPr>
      <xdr:spPr>
        <a:xfrm>
          <a:off x="11914505" y="533654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09" name="直線コネクタ 508"/>
        <xdr:cNvCxnSpPr/>
      </xdr:nvCxnSpPr>
      <xdr:spPr>
        <a:xfrm>
          <a:off x="12446000" y="51517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37465</xdr:rowOff>
    </xdr:from>
    <xdr:ext cx="531495" cy="253365"/>
    <xdr:sp macro="" textlink="">
      <xdr:nvSpPr>
        <xdr:cNvPr id="510" name="テキスト ボックス 509"/>
        <xdr:cNvSpPr txBox="1"/>
      </xdr:nvSpPr>
      <xdr:spPr>
        <a:xfrm>
          <a:off x="11914505" y="50095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1" name="直線コネクタ 510"/>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50190"/>
    <xdr:sp macro="" textlink="">
      <xdr:nvSpPr>
        <xdr:cNvPr id="512" name="テキスト ボックス 511"/>
        <xdr:cNvSpPr txBox="1"/>
      </xdr:nvSpPr>
      <xdr:spPr>
        <a:xfrm>
          <a:off x="11914505" y="4682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3" name="災害復旧事業費グラフ枠"/>
        <xdr:cNvSpPr/>
      </xdr:nvSpPr>
      <xdr:spPr>
        <a:xfrm>
          <a:off x="12446000" y="4825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13335</xdr:rowOff>
    </xdr:from>
    <xdr:to xmlns:xdr="http://schemas.openxmlformats.org/drawingml/2006/spreadsheetDrawing">
      <xdr:col>85</xdr:col>
      <xdr:colOff>126365</xdr:colOff>
      <xdr:row>39</xdr:row>
      <xdr:rowOff>96520</xdr:rowOff>
    </xdr:to>
    <xdr:cxnSp macro="">
      <xdr:nvCxnSpPr>
        <xdr:cNvPr id="514" name="直線コネクタ 513"/>
        <xdr:cNvCxnSpPr/>
      </xdr:nvCxnSpPr>
      <xdr:spPr>
        <a:xfrm flipV="1">
          <a:off x="16317595" y="532828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100330</xdr:rowOff>
    </xdr:from>
    <xdr:ext cx="249555" cy="251460"/>
    <xdr:sp macro="" textlink="">
      <xdr:nvSpPr>
        <xdr:cNvPr id="515" name="災害復旧事業費最小値テキスト"/>
        <xdr:cNvSpPr txBox="1"/>
      </xdr:nvSpPr>
      <xdr:spPr>
        <a:xfrm>
          <a:off x="16363950" y="678688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16" name="直線コネクタ 515"/>
        <xdr:cNvCxnSpPr/>
      </xdr:nvCxnSpPr>
      <xdr:spPr>
        <a:xfrm>
          <a:off x="16230600" y="678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128905</xdr:rowOff>
    </xdr:from>
    <xdr:ext cx="534670" cy="253365"/>
    <xdr:sp macro="" textlink="">
      <xdr:nvSpPr>
        <xdr:cNvPr id="517" name="災害復旧事業費最大値テキスト"/>
        <xdr:cNvSpPr txBox="1"/>
      </xdr:nvSpPr>
      <xdr:spPr>
        <a:xfrm>
          <a:off x="16363950" y="51009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13335</xdr:rowOff>
    </xdr:from>
    <xdr:to xmlns:xdr="http://schemas.openxmlformats.org/drawingml/2006/spreadsheetDrawing">
      <xdr:col>86</xdr:col>
      <xdr:colOff>25400</xdr:colOff>
      <xdr:row>31</xdr:row>
      <xdr:rowOff>13335</xdr:rowOff>
    </xdr:to>
    <xdr:cxnSp macro="">
      <xdr:nvCxnSpPr>
        <xdr:cNvPr id="518" name="直線コネクタ 517"/>
        <xdr:cNvCxnSpPr/>
      </xdr:nvCxnSpPr>
      <xdr:spPr>
        <a:xfrm>
          <a:off x="16230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96520</xdr:rowOff>
    </xdr:from>
    <xdr:to xmlns:xdr="http://schemas.openxmlformats.org/drawingml/2006/spreadsheetDrawing">
      <xdr:col>85</xdr:col>
      <xdr:colOff>127000</xdr:colOff>
      <xdr:row>39</xdr:row>
      <xdr:rowOff>96520</xdr:rowOff>
    </xdr:to>
    <xdr:cxnSp macro="">
      <xdr:nvCxnSpPr>
        <xdr:cNvPr id="519" name="直線コネクタ 518"/>
        <xdr:cNvCxnSpPr/>
      </xdr:nvCxnSpPr>
      <xdr:spPr>
        <a:xfrm>
          <a:off x="15481300" y="67830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155575</xdr:rowOff>
    </xdr:from>
    <xdr:ext cx="378460" cy="250825"/>
    <xdr:sp macro="" textlink="">
      <xdr:nvSpPr>
        <xdr:cNvPr id="520" name="災害復旧事業費平均値テキスト"/>
        <xdr:cNvSpPr txBox="1"/>
      </xdr:nvSpPr>
      <xdr:spPr>
        <a:xfrm>
          <a:off x="16363950" y="649922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133350</xdr:rowOff>
    </xdr:from>
    <xdr:to xmlns:xdr="http://schemas.openxmlformats.org/drawingml/2006/spreadsheetDrawing">
      <xdr:col>85</xdr:col>
      <xdr:colOff>171450</xdr:colOff>
      <xdr:row>39</xdr:row>
      <xdr:rowOff>64770</xdr:rowOff>
    </xdr:to>
    <xdr:sp macro="" textlink="">
      <xdr:nvSpPr>
        <xdr:cNvPr id="521" name="フローチャート: 判断 520"/>
        <xdr:cNvSpPr/>
      </xdr:nvSpPr>
      <xdr:spPr>
        <a:xfrm>
          <a:off x="16268700" y="664845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96520</xdr:rowOff>
    </xdr:from>
    <xdr:to xmlns:xdr="http://schemas.openxmlformats.org/drawingml/2006/spreadsheetDrawing">
      <xdr:col>81</xdr:col>
      <xdr:colOff>50800</xdr:colOff>
      <xdr:row>39</xdr:row>
      <xdr:rowOff>96520</xdr:rowOff>
    </xdr:to>
    <xdr:cxnSp macro="">
      <xdr:nvCxnSpPr>
        <xdr:cNvPr id="522" name="直線コネクタ 521"/>
        <xdr:cNvCxnSpPr/>
      </xdr:nvCxnSpPr>
      <xdr:spPr>
        <a:xfrm>
          <a:off x="14592300" y="6783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140335</xdr:rowOff>
    </xdr:from>
    <xdr:to xmlns:xdr="http://schemas.openxmlformats.org/drawingml/2006/spreadsheetDrawing">
      <xdr:col>81</xdr:col>
      <xdr:colOff>101600</xdr:colOff>
      <xdr:row>39</xdr:row>
      <xdr:rowOff>71755</xdr:rowOff>
    </xdr:to>
    <xdr:sp macro="" textlink="">
      <xdr:nvSpPr>
        <xdr:cNvPr id="523" name="フローチャート: 判断 522"/>
        <xdr:cNvSpPr/>
      </xdr:nvSpPr>
      <xdr:spPr>
        <a:xfrm>
          <a:off x="15430500" y="66554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87630</xdr:rowOff>
    </xdr:from>
    <xdr:ext cx="378460" cy="250190"/>
    <xdr:sp macro="" textlink="">
      <xdr:nvSpPr>
        <xdr:cNvPr id="524" name="テキスト ボックス 523"/>
        <xdr:cNvSpPr txBox="1"/>
      </xdr:nvSpPr>
      <xdr:spPr>
        <a:xfrm>
          <a:off x="15292070" y="64312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96520</xdr:rowOff>
    </xdr:from>
    <xdr:to xmlns:xdr="http://schemas.openxmlformats.org/drawingml/2006/spreadsheetDrawing">
      <xdr:col>76</xdr:col>
      <xdr:colOff>114300</xdr:colOff>
      <xdr:row>39</xdr:row>
      <xdr:rowOff>96520</xdr:rowOff>
    </xdr:to>
    <xdr:cxnSp macro="">
      <xdr:nvCxnSpPr>
        <xdr:cNvPr id="525" name="直線コネクタ 524"/>
        <xdr:cNvCxnSpPr/>
      </xdr:nvCxnSpPr>
      <xdr:spPr>
        <a:xfrm>
          <a:off x="13696950" y="678307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140335</xdr:rowOff>
    </xdr:from>
    <xdr:to xmlns:xdr="http://schemas.openxmlformats.org/drawingml/2006/spreadsheetDrawing">
      <xdr:col>76</xdr:col>
      <xdr:colOff>165100</xdr:colOff>
      <xdr:row>39</xdr:row>
      <xdr:rowOff>71755</xdr:rowOff>
    </xdr:to>
    <xdr:sp macro="" textlink="">
      <xdr:nvSpPr>
        <xdr:cNvPr id="526" name="フローチャート: 判断 525"/>
        <xdr:cNvSpPr/>
      </xdr:nvSpPr>
      <xdr:spPr>
        <a:xfrm>
          <a:off x="14541500" y="66554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37</xdr:row>
      <xdr:rowOff>87630</xdr:rowOff>
    </xdr:from>
    <xdr:ext cx="378460" cy="250190"/>
    <xdr:sp macro="" textlink="">
      <xdr:nvSpPr>
        <xdr:cNvPr id="527" name="テキスト ボックス 526"/>
        <xdr:cNvSpPr txBox="1"/>
      </xdr:nvSpPr>
      <xdr:spPr>
        <a:xfrm>
          <a:off x="14403070" y="64312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62230</xdr:rowOff>
    </xdr:from>
    <xdr:to xmlns:xdr="http://schemas.openxmlformats.org/drawingml/2006/spreadsheetDrawing">
      <xdr:col>71</xdr:col>
      <xdr:colOff>171450</xdr:colOff>
      <xdr:row>39</xdr:row>
      <xdr:rowOff>96520</xdr:rowOff>
    </xdr:to>
    <xdr:cxnSp macro="">
      <xdr:nvCxnSpPr>
        <xdr:cNvPr id="528" name="直線コネクタ 527"/>
        <xdr:cNvCxnSpPr/>
      </xdr:nvCxnSpPr>
      <xdr:spPr>
        <a:xfrm>
          <a:off x="12814300" y="6748780"/>
          <a:ext cx="8826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104775</xdr:rowOff>
    </xdr:from>
    <xdr:to xmlns:xdr="http://schemas.openxmlformats.org/drawingml/2006/spreadsheetDrawing">
      <xdr:col>72</xdr:col>
      <xdr:colOff>38100</xdr:colOff>
      <xdr:row>39</xdr:row>
      <xdr:rowOff>36195</xdr:rowOff>
    </xdr:to>
    <xdr:sp macro="" textlink="">
      <xdr:nvSpPr>
        <xdr:cNvPr id="529" name="フローチャート: 判断 528"/>
        <xdr:cNvSpPr/>
      </xdr:nvSpPr>
      <xdr:spPr>
        <a:xfrm>
          <a:off x="13652500" y="66198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52070</xdr:rowOff>
    </xdr:from>
    <xdr:ext cx="468630" cy="248920"/>
    <xdr:sp macro="" textlink="">
      <xdr:nvSpPr>
        <xdr:cNvPr id="530" name="テキスト ボックス 529"/>
        <xdr:cNvSpPr txBox="1"/>
      </xdr:nvSpPr>
      <xdr:spPr>
        <a:xfrm>
          <a:off x="13468350" y="639572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81280</xdr:rowOff>
    </xdr:from>
    <xdr:to xmlns:xdr="http://schemas.openxmlformats.org/drawingml/2006/spreadsheetDrawing">
      <xdr:col>67</xdr:col>
      <xdr:colOff>101600</xdr:colOff>
      <xdr:row>39</xdr:row>
      <xdr:rowOff>13335</xdr:rowOff>
    </xdr:to>
    <xdr:sp macro="" textlink="">
      <xdr:nvSpPr>
        <xdr:cNvPr id="531" name="フローチャート: 判断 530"/>
        <xdr:cNvSpPr/>
      </xdr:nvSpPr>
      <xdr:spPr>
        <a:xfrm>
          <a:off x="12763500" y="65963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29210</xdr:rowOff>
    </xdr:from>
    <xdr:ext cx="468630" cy="248920"/>
    <xdr:sp macro="" textlink="">
      <xdr:nvSpPr>
        <xdr:cNvPr id="532" name="テキスト ボックス 531"/>
        <xdr:cNvSpPr txBox="1"/>
      </xdr:nvSpPr>
      <xdr:spPr>
        <a:xfrm>
          <a:off x="12579350" y="637286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1460"/>
    <xdr:sp macro="" textlink="">
      <xdr:nvSpPr>
        <xdr:cNvPr id="533" name="テキスト ボックス 532"/>
        <xdr:cNvSpPr txBox="1"/>
      </xdr:nvSpPr>
      <xdr:spPr>
        <a:xfrm>
          <a:off x="161290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1460"/>
    <xdr:sp macro="" textlink="">
      <xdr:nvSpPr>
        <xdr:cNvPr id="534" name="テキスト ボックス 533"/>
        <xdr:cNvSpPr txBox="1"/>
      </xdr:nvSpPr>
      <xdr:spPr>
        <a:xfrm>
          <a:off x="15290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1460"/>
    <xdr:sp macro="" textlink="">
      <xdr:nvSpPr>
        <xdr:cNvPr id="535" name="テキスト ボックス 534"/>
        <xdr:cNvSpPr txBox="1"/>
      </xdr:nvSpPr>
      <xdr:spPr>
        <a:xfrm>
          <a:off x="14401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1460"/>
    <xdr:sp macro="" textlink="">
      <xdr:nvSpPr>
        <xdr:cNvPr id="536" name="テキスト ボックス 535"/>
        <xdr:cNvSpPr txBox="1"/>
      </xdr:nvSpPr>
      <xdr:spPr>
        <a:xfrm>
          <a:off x="13506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1460"/>
    <xdr:sp macro="" textlink="">
      <xdr:nvSpPr>
        <xdr:cNvPr id="537" name="テキスト ボックス 536"/>
        <xdr:cNvSpPr txBox="1"/>
      </xdr:nvSpPr>
      <xdr:spPr>
        <a:xfrm>
          <a:off x="12623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171450</xdr:colOff>
      <xdr:row>39</xdr:row>
      <xdr:rowOff>146685</xdr:rowOff>
    </xdr:to>
    <xdr:sp macro="" textlink="">
      <xdr:nvSpPr>
        <xdr:cNvPr id="538" name="楕円 537"/>
        <xdr:cNvSpPr/>
      </xdr:nvSpPr>
      <xdr:spPr>
        <a:xfrm>
          <a:off x="16268700" y="67341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132080</xdr:rowOff>
    </xdr:from>
    <xdr:ext cx="249555" cy="251460"/>
    <xdr:sp macro="" textlink="">
      <xdr:nvSpPr>
        <xdr:cNvPr id="539" name="災害復旧事業費該当値テキスト"/>
        <xdr:cNvSpPr txBox="1"/>
      </xdr:nvSpPr>
      <xdr:spPr>
        <a:xfrm>
          <a:off x="16363950" y="664718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47625</xdr:rowOff>
    </xdr:from>
    <xdr:to xmlns:xdr="http://schemas.openxmlformats.org/drawingml/2006/spreadsheetDrawing">
      <xdr:col>81</xdr:col>
      <xdr:colOff>101600</xdr:colOff>
      <xdr:row>39</xdr:row>
      <xdr:rowOff>146685</xdr:rowOff>
    </xdr:to>
    <xdr:sp macro="" textlink="">
      <xdr:nvSpPr>
        <xdr:cNvPr id="540" name="楕円 539"/>
        <xdr:cNvSpPr/>
      </xdr:nvSpPr>
      <xdr:spPr>
        <a:xfrm>
          <a:off x="15430500" y="6734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137795</xdr:rowOff>
    </xdr:from>
    <xdr:ext cx="245110" cy="253365"/>
    <xdr:sp macro="" textlink="">
      <xdr:nvSpPr>
        <xdr:cNvPr id="541" name="テキスト ボックス 540"/>
        <xdr:cNvSpPr txBox="1"/>
      </xdr:nvSpPr>
      <xdr:spPr>
        <a:xfrm>
          <a:off x="15356840" y="6824345"/>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47625</xdr:rowOff>
    </xdr:from>
    <xdr:to xmlns:xdr="http://schemas.openxmlformats.org/drawingml/2006/spreadsheetDrawing">
      <xdr:col>76</xdr:col>
      <xdr:colOff>165100</xdr:colOff>
      <xdr:row>39</xdr:row>
      <xdr:rowOff>146685</xdr:rowOff>
    </xdr:to>
    <xdr:sp macro="" textlink="">
      <xdr:nvSpPr>
        <xdr:cNvPr id="542" name="楕円 541"/>
        <xdr:cNvSpPr/>
      </xdr:nvSpPr>
      <xdr:spPr>
        <a:xfrm>
          <a:off x="14541500" y="6734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137795</xdr:rowOff>
    </xdr:from>
    <xdr:ext cx="249555" cy="253365"/>
    <xdr:sp macro="" textlink="">
      <xdr:nvSpPr>
        <xdr:cNvPr id="543" name="テキスト ボックス 542"/>
        <xdr:cNvSpPr txBox="1"/>
      </xdr:nvSpPr>
      <xdr:spPr>
        <a:xfrm>
          <a:off x="14458950" y="68243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47625</xdr:rowOff>
    </xdr:from>
    <xdr:to xmlns:xdr="http://schemas.openxmlformats.org/drawingml/2006/spreadsheetDrawing">
      <xdr:col>72</xdr:col>
      <xdr:colOff>38100</xdr:colOff>
      <xdr:row>39</xdr:row>
      <xdr:rowOff>146685</xdr:rowOff>
    </xdr:to>
    <xdr:sp macro="" textlink="">
      <xdr:nvSpPr>
        <xdr:cNvPr id="544" name="楕円 543"/>
        <xdr:cNvSpPr/>
      </xdr:nvSpPr>
      <xdr:spPr>
        <a:xfrm>
          <a:off x="13652500" y="6734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137795</xdr:rowOff>
    </xdr:from>
    <xdr:ext cx="245110" cy="253365"/>
    <xdr:sp macro="" textlink="">
      <xdr:nvSpPr>
        <xdr:cNvPr id="545" name="テキスト ボックス 544"/>
        <xdr:cNvSpPr txBox="1"/>
      </xdr:nvSpPr>
      <xdr:spPr>
        <a:xfrm>
          <a:off x="13578840" y="6824345"/>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13335</xdr:rowOff>
    </xdr:from>
    <xdr:to xmlns:xdr="http://schemas.openxmlformats.org/drawingml/2006/spreadsheetDrawing">
      <xdr:col>67</xdr:col>
      <xdr:colOff>101600</xdr:colOff>
      <xdr:row>39</xdr:row>
      <xdr:rowOff>112395</xdr:rowOff>
    </xdr:to>
    <xdr:sp macro="" textlink="">
      <xdr:nvSpPr>
        <xdr:cNvPr id="546" name="楕円 545"/>
        <xdr:cNvSpPr/>
      </xdr:nvSpPr>
      <xdr:spPr>
        <a:xfrm>
          <a:off x="12763500" y="6699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104140</xdr:rowOff>
    </xdr:from>
    <xdr:ext cx="378460" cy="250825"/>
    <xdr:sp macro="" textlink="">
      <xdr:nvSpPr>
        <xdr:cNvPr id="547" name="テキスト ボックス 546"/>
        <xdr:cNvSpPr txBox="1"/>
      </xdr:nvSpPr>
      <xdr:spPr>
        <a:xfrm>
          <a:off x="12625070" y="679069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8" name="正方形/長方形 547"/>
        <xdr:cNvSpPr/>
      </xdr:nvSpPr>
      <xdr:spPr>
        <a:xfrm>
          <a:off x="12446000" y="7428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9" name="正方形/長方形 548"/>
        <xdr:cNvSpPr/>
      </xdr:nvSpPr>
      <xdr:spPr>
        <a:xfrm>
          <a:off x="12573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1" name="正方形/長方形 550"/>
        <xdr:cNvSpPr/>
      </xdr:nvSpPr>
      <xdr:spPr>
        <a:xfrm>
          <a:off x="135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3" name="正方形/長方形 552"/>
        <xdr:cNvSpPr/>
      </xdr:nvSpPr>
      <xdr:spPr>
        <a:xfrm>
          <a:off x="14732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5" name="正方形/長方形 554"/>
        <xdr:cNvSpPr/>
      </xdr:nvSpPr>
      <xdr:spPr>
        <a:xfrm>
          <a:off x="12446000" y="8254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18440"/>
    <xdr:sp macro="" textlink="">
      <xdr:nvSpPr>
        <xdr:cNvPr id="556" name="テキスト ボックス 555"/>
        <xdr:cNvSpPr txBox="1"/>
      </xdr:nvSpPr>
      <xdr:spPr>
        <a:xfrm>
          <a:off x="12407900" y="8064500"/>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7" name="直線コネクタ 556"/>
        <xdr:cNvCxnSpPr/>
      </xdr:nvCxnSpPr>
      <xdr:spPr>
        <a:xfrm>
          <a:off x="12446000" y="10539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8" name="直線コネクタ 557"/>
        <xdr:cNvCxnSpPr/>
      </xdr:nvCxnSpPr>
      <xdr:spPr>
        <a:xfrm>
          <a:off x="12446000" y="9394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4475" cy="250825"/>
    <xdr:sp macro="" textlink="">
      <xdr:nvSpPr>
        <xdr:cNvPr id="559" name="テキスト ボックス 558"/>
        <xdr:cNvSpPr txBox="1"/>
      </xdr:nvSpPr>
      <xdr:spPr>
        <a:xfrm>
          <a:off x="12197080" y="925195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0" name="直線コネクタ 559"/>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4475" cy="250190"/>
    <xdr:sp macro="" textlink="">
      <xdr:nvSpPr>
        <xdr:cNvPr id="561" name="テキスト ボックス 560"/>
        <xdr:cNvSpPr txBox="1"/>
      </xdr:nvSpPr>
      <xdr:spPr>
        <a:xfrm>
          <a:off x="12197080" y="8111490"/>
          <a:ext cx="244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2" name="失業対策事業費グラフ枠"/>
        <xdr:cNvSpPr/>
      </xdr:nvSpPr>
      <xdr:spPr>
        <a:xfrm>
          <a:off x="12446000" y="8254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3" name="直線コネクタ 562"/>
        <xdr:cNvCxnSpPr/>
      </xdr:nvCxnSpPr>
      <xdr:spPr>
        <a:xfrm>
          <a:off x="16317595" y="939482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8920"/>
    <xdr:sp macro="" textlink="">
      <xdr:nvSpPr>
        <xdr:cNvPr id="564" name="失業対策事業費最小値テキスト"/>
        <xdr:cNvSpPr txBox="1"/>
      </xdr:nvSpPr>
      <xdr:spPr>
        <a:xfrm>
          <a:off x="16363950" y="943991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5" name="直線コネクタ 564"/>
        <xdr:cNvCxnSpPr/>
      </xdr:nvCxnSpPr>
      <xdr:spPr>
        <a:xfrm>
          <a:off x="16230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8920"/>
    <xdr:sp macro="" textlink="">
      <xdr:nvSpPr>
        <xdr:cNvPr id="566" name="失業対策事業費最大値テキスト"/>
        <xdr:cNvSpPr txBox="1"/>
      </xdr:nvSpPr>
      <xdr:spPr>
        <a:xfrm>
          <a:off x="16363950" y="909701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7" name="直線コネクタ 566"/>
        <xdr:cNvCxnSpPr/>
      </xdr:nvCxnSpPr>
      <xdr:spPr>
        <a:xfrm>
          <a:off x="16230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8" name="直線コネクタ 567"/>
        <xdr:cNvCxnSpPr/>
      </xdr:nvCxnSpPr>
      <xdr:spPr>
        <a:xfrm>
          <a:off x="15481300" y="93948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8920"/>
    <xdr:sp macro="" textlink="">
      <xdr:nvSpPr>
        <xdr:cNvPr id="569" name="失業対策事業費平均値テキスト"/>
        <xdr:cNvSpPr txBox="1"/>
      </xdr:nvSpPr>
      <xdr:spPr>
        <a:xfrm>
          <a:off x="16363950" y="932434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0" name="フローチャート: 判断 569"/>
        <xdr:cNvSpPr/>
      </xdr:nvSpPr>
      <xdr:spPr>
        <a:xfrm>
          <a:off x="16268700" y="934529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1" name="直線コネクタ 570"/>
        <xdr:cNvCxnSpPr/>
      </xdr:nvCxnSpPr>
      <xdr:spPr>
        <a:xfrm>
          <a:off x="14592300" y="9394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2" name="フローチャート: 判断 571"/>
        <xdr:cNvSpPr/>
      </xdr:nvSpPr>
      <xdr:spPr>
        <a:xfrm>
          <a:off x="15430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110" cy="248920"/>
    <xdr:sp macro="" textlink="">
      <xdr:nvSpPr>
        <xdr:cNvPr id="573" name="テキスト ボックス 572"/>
        <xdr:cNvSpPr txBox="1"/>
      </xdr:nvSpPr>
      <xdr:spPr>
        <a:xfrm>
          <a:off x="15356840" y="9439910"/>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4" name="直線コネクタ 573"/>
        <xdr:cNvCxnSpPr/>
      </xdr:nvCxnSpPr>
      <xdr:spPr>
        <a:xfrm>
          <a:off x="13696950" y="93948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5" name="フローチャート: 判断 574"/>
        <xdr:cNvSpPr/>
      </xdr:nvSpPr>
      <xdr:spPr>
        <a:xfrm>
          <a:off x="14541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8920"/>
    <xdr:sp macro="" textlink="">
      <xdr:nvSpPr>
        <xdr:cNvPr id="576" name="テキスト ボックス 575"/>
        <xdr:cNvSpPr txBox="1"/>
      </xdr:nvSpPr>
      <xdr:spPr>
        <a:xfrm>
          <a:off x="14458950" y="943991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7" name="直線コネクタ 576"/>
        <xdr:cNvCxnSpPr/>
      </xdr:nvCxnSpPr>
      <xdr:spPr>
        <a:xfrm>
          <a:off x="12814300" y="93948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8" name="フローチャート: 判断 577"/>
        <xdr:cNvSpPr/>
      </xdr:nvSpPr>
      <xdr:spPr>
        <a:xfrm>
          <a:off x="13652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110" cy="248920"/>
    <xdr:sp macro="" textlink="">
      <xdr:nvSpPr>
        <xdr:cNvPr id="579" name="テキスト ボックス 578"/>
        <xdr:cNvSpPr txBox="1"/>
      </xdr:nvSpPr>
      <xdr:spPr>
        <a:xfrm>
          <a:off x="13578840" y="9439910"/>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0" name="フローチャート: 判断 579"/>
        <xdr:cNvSpPr/>
      </xdr:nvSpPr>
      <xdr:spPr>
        <a:xfrm>
          <a:off x="12763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110" cy="248920"/>
    <xdr:sp macro="" textlink="">
      <xdr:nvSpPr>
        <xdr:cNvPr id="581" name="テキスト ボックス 580"/>
        <xdr:cNvSpPr txBox="1"/>
      </xdr:nvSpPr>
      <xdr:spPr>
        <a:xfrm>
          <a:off x="12689840" y="9439910"/>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1460"/>
    <xdr:sp macro="" textlink="">
      <xdr:nvSpPr>
        <xdr:cNvPr id="582" name="テキスト ボックス 581"/>
        <xdr:cNvSpPr txBox="1"/>
      </xdr:nvSpPr>
      <xdr:spPr>
        <a:xfrm>
          <a:off x="161290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1460"/>
    <xdr:sp macro="" textlink="">
      <xdr:nvSpPr>
        <xdr:cNvPr id="583" name="テキスト ボックス 582"/>
        <xdr:cNvSpPr txBox="1"/>
      </xdr:nvSpPr>
      <xdr:spPr>
        <a:xfrm>
          <a:off x="15290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1460"/>
    <xdr:sp macro="" textlink="">
      <xdr:nvSpPr>
        <xdr:cNvPr id="584" name="テキスト ボックス 583"/>
        <xdr:cNvSpPr txBox="1"/>
      </xdr:nvSpPr>
      <xdr:spPr>
        <a:xfrm>
          <a:off x="14401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1460"/>
    <xdr:sp macro="" textlink="">
      <xdr:nvSpPr>
        <xdr:cNvPr id="585" name="テキスト ボックス 584"/>
        <xdr:cNvSpPr txBox="1"/>
      </xdr:nvSpPr>
      <xdr:spPr>
        <a:xfrm>
          <a:off x="13506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1460"/>
    <xdr:sp macro="" textlink="">
      <xdr:nvSpPr>
        <xdr:cNvPr id="586" name="テキスト ボックス 585"/>
        <xdr:cNvSpPr txBox="1"/>
      </xdr:nvSpPr>
      <xdr:spPr>
        <a:xfrm>
          <a:off x="12623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7" name="楕円 586"/>
        <xdr:cNvSpPr/>
      </xdr:nvSpPr>
      <xdr:spPr>
        <a:xfrm>
          <a:off x="16268700" y="934529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50190"/>
    <xdr:sp macro="" textlink="">
      <xdr:nvSpPr>
        <xdr:cNvPr id="588" name="失業対策事業費該当値テキスト"/>
        <xdr:cNvSpPr txBox="1"/>
      </xdr:nvSpPr>
      <xdr:spPr>
        <a:xfrm>
          <a:off x="16363950" y="92087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9" name="楕円 588"/>
        <xdr:cNvSpPr/>
      </xdr:nvSpPr>
      <xdr:spPr>
        <a:xfrm>
          <a:off x="15430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5110" cy="250825"/>
    <xdr:sp macro="" textlink="">
      <xdr:nvSpPr>
        <xdr:cNvPr id="590" name="テキスト ボックス 589"/>
        <xdr:cNvSpPr txBox="1"/>
      </xdr:nvSpPr>
      <xdr:spPr>
        <a:xfrm>
          <a:off x="15356840" y="9121775"/>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1" name="楕円 590"/>
        <xdr:cNvSpPr/>
      </xdr:nvSpPr>
      <xdr:spPr>
        <a:xfrm>
          <a:off x="14541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50825"/>
    <xdr:sp macro="" textlink="">
      <xdr:nvSpPr>
        <xdr:cNvPr id="592" name="テキスト ボックス 591"/>
        <xdr:cNvSpPr txBox="1"/>
      </xdr:nvSpPr>
      <xdr:spPr>
        <a:xfrm>
          <a:off x="14458950" y="91217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3" name="楕円 592"/>
        <xdr:cNvSpPr/>
      </xdr:nvSpPr>
      <xdr:spPr>
        <a:xfrm>
          <a:off x="13652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5110" cy="250825"/>
    <xdr:sp macro="" textlink="">
      <xdr:nvSpPr>
        <xdr:cNvPr id="594" name="テキスト ボックス 593"/>
        <xdr:cNvSpPr txBox="1"/>
      </xdr:nvSpPr>
      <xdr:spPr>
        <a:xfrm>
          <a:off x="13578840" y="9121775"/>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5" name="楕円 594"/>
        <xdr:cNvSpPr/>
      </xdr:nvSpPr>
      <xdr:spPr>
        <a:xfrm>
          <a:off x="12763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5110" cy="250825"/>
    <xdr:sp macro="" textlink="">
      <xdr:nvSpPr>
        <xdr:cNvPr id="596" name="テキスト ボックス 595"/>
        <xdr:cNvSpPr txBox="1"/>
      </xdr:nvSpPr>
      <xdr:spPr>
        <a:xfrm>
          <a:off x="12689840" y="9121775"/>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7" name="正方形/長方形 596"/>
        <xdr:cNvSpPr/>
      </xdr:nvSpPr>
      <xdr:spPr>
        <a:xfrm>
          <a:off x="12446000" y="10857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8" name="正方形/長方形 597"/>
        <xdr:cNvSpPr/>
      </xdr:nvSpPr>
      <xdr:spPr>
        <a:xfrm>
          <a:off x="12573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0" name="正方形/長方形 599"/>
        <xdr:cNvSpPr/>
      </xdr:nvSpPr>
      <xdr:spPr>
        <a:xfrm>
          <a:off x="135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2" name="正方形/長方形 601"/>
        <xdr:cNvSpPr/>
      </xdr:nvSpPr>
      <xdr:spPr>
        <a:xfrm>
          <a:off x="14732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4" name="正方形/長方形 603"/>
        <xdr:cNvSpPr/>
      </xdr:nvSpPr>
      <xdr:spPr>
        <a:xfrm>
          <a:off x="12446000" y="11683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18440"/>
    <xdr:sp macro="" textlink="">
      <xdr:nvSpPr>
        <xdr:cNvPr id="605" name="テキスト ボックス 604"/>
        <xdr:cNvSpPr txBox="1"/>
      </xdr:nvSpPr>
      <xdr:spPr>
        <a:xfrm>
          <a:off x="12407900" y="11493500"/>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6" name="直線コネクタ 605"/>
        <xdr:cNvCxnSpPr/>
      </xdr:nvCxnSpPr>
      <xdr:spPr>
        <a:xfrm>
          <a:off x="12446000" y="1396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07" name="直線コネクタ 606"/>
        <xdr:cNvCxnSpPr/>
      </xdr:nvCxnSpPr>
      <xdr:spPr>
        <a:xfrm>
          <a:off x="12446000" y="13587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4475" cy="250825"/>
    <xdr:sp macro="" textlink="">
      <xdr:nvSpPr>
        <xdr:cNvPr id="608" name="テキスト ボックス 607"/>
        <xdr:cNvSpPr txBox="1"/>
      </xdr:nvSpPr>
      <xdr:spPr>
        <a:xfrm>
          <a:off x="12197080" y="1344549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609" name="直線コネクタ 608"/>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50825"/>
    <xdr:sp macro="" textlink="">
      <xdr:nvSpPr>
        <xdr:cNvPr id="610" name="テキスト ボックス 609"/>
        <xdr:cNvSpPr txBox="1"/>
      </xdr:nvSpPr>
      <xdr:spPr>
        <a:xfrm>
          <a:off x="11914505" y="1306512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1" name="直線コネクタ 610"/>
        <xdr:cNvCxnSpPr/>
      </xdr:nvCxnSpPr>
      <xdr:spPr>
        <a:xfrm>
          <a:off x="12446000" y="12823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0825"/>
    <xdr:sp macro="" textlink="">
      <xdr:nvSpPr>
        <xdr:cNvPr id="612" name="テキスト ボックス 611"/>
        <xdr:cNvSpPr txBox="1"/>
      </xdr:nvSpPr>
      <xdr:spPr>
        <a:xfrm>
          <a:off x="11914505" y="126809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3" name="直線コネクタ 612"/>
        <xdr:cNvCxnSpPr/>
      </xdr:nvCxnSpPr>
      <xdr:spPr>
        <a:xfrm>
          <a:off x="12446000" y="12443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50825"/>
    <xdr:sp macro="" textlink="">
      <xdr:nvSpPr>
        <xdr:cNvPr id="614" name="テキスト ボックス 613"/>
        <xdr:cNvSpPr txBox="1"/>
      </xdr:nvSpPr>
      <xdr:spPr>
        <a:xfrm>
          <a:off x="11914505" y="123012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5" name="直線コネクタ 614"/>
        <xdr:cNvCxnSpPr/>
      </xdr:nvCxnSpPr>
      <xdr:spPr>
        <a:xfrm>
          <a:off x="12446000" y="12063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90805</xdr:rowOff>
    </xdr:from>
    <xdr:ext cx="531495" cy="248920"/>
    <xdr:sp macro="" textlink="">
      <xdr:nvSpPr>
        <xdr:cNvPr id="616" name="テキスト ボックス 615"/>
        <xdr:cNvSpPr txBox="1"/>
      </xdr:nvSpPr>
      <xdr:spPr>
        <a:xfrm>
          <a:off x="11914505" y="1192085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7" name="直線コネクタ 616"/>
        <xdr:cNvCxnSpPr/>
      </xdr:nvCxnSpPr>
      <xdr:spPr>
        <a:xfrm>
          <a:off x="12446000" y="1168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4360" cy="250190"/>
    <xdr:sp macro="" textlink="">
      <xdr:nvSpPr>
        <xdr:cNvPr id="618" name="テキスト ボックス 617"/>
        <xdr:cNvSpPr txBox="1"/>
      </xdr:nvSpPr>
      <xdr:spPr>
        <a:xfrm>
          <a:off x="11850370" y="11540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9" name="公債費グラフ枠"/>
        <xdr:cNvSpPr/>
      </xdr:nvSpPr>
      <xdr:spPr>
        <a:xfrm>
          <a:off x="12446000" y="11683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95250</xdr:rowOff>
    </xdr:from>
    <xdr:to xmlns:xdr="http://schemas.openxmlformats.org/drawingml/2006/spreadsheetDrawing">
      <xdr:col>85</xdr:col>
      <xdr:colOff>126365</xdr:colOff>
      <xdr:row>77</xdr:row>
      <xdr:rowOff>107315</xdr:rowOff>
    </xdr:to>
    <xdr:cxnSp macro="">
      <xdr:nvCxnSpPr>
        <xdr:cNvPr id="620" name="直線コネクタ 619"/>
        <xdr:cNvCxnSpPr/>
      </xdr:nvCxnSpPr>
      <xdr:spPr>
        <a:xfrm flipV="1">
          <a:off x="16317595" y="1209675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111125</xdr:rowOff>
    </xdr:from>
    <xdr:ext cx="534670" cy="250825"/>
    <xdr:sp macro="" textlink="">
      <xdr:nvSpPr>
        <xdr:cNvPr id="621" name="公債費最小値テキスト"/>
        <xdr:cNvSpPr txBox="1"/>
      </xdr:nvSpPr>
      <xdr:spPr>
        <a:xfrm>
          <a:off x="16363950" y="133127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107315</xdr:rowOff>
    </xdr:from>
    <xdr:to xmlns:xdr="http://schemas.openxmlformats.org/drawingml/2006/spreadsheetDrawing">
      <xdr:col>86</xdr:col>
      <xdr:colOff>25400</xdr:colOff>
      <xdr:row>77</xdr:row>
      <xdr:rowOff>107315</xdr:rowOff>
    </xdr:to>
    <xdr:cxnSp macro="">
      <xdr:nvCxnSpPr>
        <xdr:cNvPr id="622" name="直線コネクタ 621"/>
        <xdr:cNvCxnSpPr/>
      </xdr:nvCxnSpPr>
      <xdr:spPr>
        <a:xfrm>
          <a:off x="16230600" y="13308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42545</xdr:rowOff>
    </xdr:from>
    <xdr:ext cx="534670" cy="251460"/>
    <xdr:sp macro="" textlink="">
      <xdr:nvSpPr>
        <xdr:cNvPr id="623" name="公債費最大値テキスト"/>
        <xdr:cNvSpPr txBox="1"/>
      </xdr:nvSpPr>
      <xdr:spPr>
        <a:xfrm>
          <a:off x="16363950" y="118725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95250</xdr:rowOff>
    </xdr:from>
    <xdr:to xmlns:xdr="http://schemas.openxmlformats.org/drawingml/2006/spreadsheetDrawing">
      <xdr:col>86</xdr:col>
      <xdr:colOff>25400</xdr:colOff>
      <xdr:row>70</xdr:row>
      <xdr:rowOff>95250</xdr:rowOff>
    </xdr:to>
    <xdr:cxnSp macro="">
      <xdr:nvCxnSpPr>
        <xdr:cNvPr id="624" name="直線コネクタ 623"/>
        <xdr:cNvCxnSpPr/>
      </xdr:nvCxnSpPr>
      <xdr:spPr>
        <a:xfrm>
          <a:off x="16230600" y="12096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98425</xdr:rowOff>
    </xdr:from>
    <xdr:to xmlns:xdr="http://schemas.openxmlformats.org/drawingml/2006/spreadsheetDrawing">
      <xdr:col>85</xdr:col>
      <xdr:colOff>127000</xdr:colOff>
      <xdr:row>76</xdr:row>
      <xdr:rowOff>99060</xdr:rowOff>
    </xdr:to>
    <xdr:cxnSp macro="">
      <xdr:nvCxnSpPr>
        <xdr:cNvPr id="625" name="直線コネクタ 624"/>
        <xdr:cNvCxnSpPr/>
      </xdr:nvCxnSpPr>
      <xdr:spPr>
        <a:xfrm flipV="1">
          <a:off x="15481300" y="131286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52070</xdr:rowOff>
    </xdr:from>
    <xdr:ext cx="534670" cy="248920"/>
    <xdr:sp macro="" textlink="">
      <xdr:nvSpPr>
        <xdr:cNvPr id="626" name="公債費平均値テキスト"/>
        <xdr:cNvSpPr txBox="1"/>
      </xdr:nvSpPr>
      <xdr:spPr>
        <a:xfrm>
          <a:off x="16363950" y="1273937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29845</xdr:rowOff>
    </xdr:from>
    <xdr:to xmlns:xdr="http://schemas.openxmlformats.org/drawingml/2006/spreadsheetDrawing">
      <xdr:col>85</xdr:col>
      <xdr:colOff>171450</xdr:colOff>
      <xdr:row>75</xdr:row>
      <xdr:rowOff>128905</xdr:rowOff>
    </xdr:to>
    <xdr:sp macro="" textlink="">
      <xdr:nvSpPr>
        <xdr:cNvPr id="627" name="フローチャート: 判断 626"/>
        <xdr:cNvSpPr/>
      </xdr:nvSpPr>
      <xdr:spPr>
        <a:xfrm>
          <a:off x="16268700" y="128885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88900</xdr:rowOff>
    </xdr:from>
    <xdr:to xmlns:xdr="http://schemas.openxmlformats.org/drawingml/2006/spreadsheetDrawing">
      <xdr:col>81</xdr:col>
      <xdr:colOff>50800</xdr:colOff>
      <xdr:row>76</xdr:row>
      <xdr:rowOff>99060</xdr:rowOff>
    </xdr:to>
    <xdr:cxnSp macro="">
      <xdr:nvCxnSpPr>
        <xdr:cNvPr id="628" name="直線コネクタ 627"/>
        <xdr:cNvCxnSpPr/>
      </xdr:nvCxnSpPr>
      <xdr:spPr>
        <a:xfrm>
          <a:off x="14592300" y="131191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19685</xdr:rowOff>
    </xdr:from>
    <xdr:to xmlns:xdr="http://schemas.openxmlformats.org/drawingml/2006/spreadsheetDrawing">
      <xdr:col>81</xdr:col>
      <xdr:colOff>101600</xdr:colOff>
      <xdr:row>75</xdr:row>
      <xdr:rowOff>118745</xdr:rowOff>
    </xdr:to>
    <xdr:sp macro="" textlink="">
      <xdr:nvSpPr>
        <xdr:cNvPr id="629" name="フローチャート: 判断 628"/>
        <xdr:cNvSpPr/>
      </xdr:nvSpPr>
      <xdr:spPr>
        <a:xfrm>
          <a:off x="15430500" y="12878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135255</xdr:rowOff>
    </xdr:from>
    <xdr:ext cx="530225" cy="251460"/>
    <xdr:sp macro="" textlink="">
      <xdr:nvSpPr>
        <xdr:cNvPr id="630" name="テキスト ボックス 629"/>
        <xdr:cNvSpPr txBox="1"/>
      </xdr:nvSpPr>
      <xdr:spPr>
        <a:xfrm>
          <a:off x="15213965" y="12651105"/>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76</xdr:row>
      <xdr:rowOff>81915</xdr:rowOff>
    </xdr:from>
    <xdr:to xmlns:xdr="http://schemas.openxmlformats.org/drawingml/2006/spreadsheetDrawing">
      <xdr:col>76</xdr:col>
      <xdr:colOff>114300</xdr:colOff>
      <xdr:row>76</xdr:row>
      <xdr:rowOff>88900</xdr:rowOff>
    </xdr:to>
    <xdr:cxnSp macro="">
      <xdr:nvCxnSpPr>
        <xdr:cNvPr id="631" name="直線コネクタ 630"/>
        <xdr:cNvCxnSpPr/>
      </xdr:nvCxnSpPr>
      <xdr:spPr>
        <a:xfrm>
          <a:off x="13696950" y="13112115"/>
          <a:ext cx="8953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29845</xdr:rowOff>
    </xdr:from>
    <xdr:to xmlns:xdr="http://schemas.openxmlformats.org/drawingml/2006/spreadsheetDrawing">
      <xdr:col>76</xdr:col>
      <xdr:colOff>165100</xdr:colOff>
      <xdr:row>75</xdr:row>
      <xdr:rowOff>128905</xdr:rowOff>
    </xdr:to>
    <xdr:sp macro="" textlink="">
      <xdr:nvSpPr>
        <xdr:cNvPr id="632" name="フローチャート: 判断 631"/>
        <xdr:cNvSpPr/>
      </xdr:nvSpPr>
      <xdr:spPr>
        <a:xfrm>
          <a:off x="14541500" y="12888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146050</xdr:rowOff>
    </xdr:from>
    <xdr:ext cx="533400" cy="248920"/>
    <xdr:sp macro="" textlink="">
      <xdr:nvSpPr>
        <xdr:cNvPr id="633" name="テキスト ボックス 632"/>
        <xdr:cNvSpPr txBox="1"/>
      </xdr:nvSpPr>
      <xdr:spPr>
        <a:xfrm>
          <a:off x="14324965" y="1266190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81915</xdr:rowOff>
    </xdr:from>
    <xdr:to xmlns:xdr="http://schemas.openxmlformats.org/drawingml/2006/spreadsheetDrawing">
      <xdr:col>71</xdr:col>
      <xdr:colOff>171450</xdr:colOff>
      <xdr:row>76</xdr:row>
      <xdr:rowOff>86360</xdr:rowOff>
    </xdr:to>
    <xdr:cxnSp macro="">
      <xdr:nvCxnSpPr>
        <xdr:cNvPr id="634" name="直線コネクタ 633"/>
        <xdr:cNvCxnSpPr/>
      </xdr:nvCxnSpPr>
      <xdr:spPr>
        <a:xfrm flipV="1">
          <a:off x="12814300" y="13112115"/>
          <a:ext cx="8826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66040</xdr:rowOff>
    </xdr:from>
    <xdr:to xmlns:xdr="http://schemas.openxmlformats.org/drawingml/2006/spreadsheetDrawing">
      <xdr:col>72</xdr:col>
      <xdr:colOff>38100</xdr:colOff>
      <xdr:row>75</xdr:row>
      <xdr:rowOff>165100</xdr:rowOff>
    </xdr:to>
    <xdr:sp macro="" textlink="">
      <xdr:nvSpPr>
        <xdr:cNvPr id="635" name="フローチャート: 判断 634"/>
        <xdr:cNvSpPr/>
      </xdr:nvSpPr>
      <xdr:spPr>
        <a:xfrm>
          <a:off x="13652500" y="12924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13970</xdr:rowOff>
    </xdr:from>
    <xdr:ext cx="530225" cy="250825"/>
    <xdr:sp macro="" textlink="">
      <xdr:nvSpPr>
        <xdr:cNvPr id="636" name="テキスト ボックス 635"/>
        <xdr:cNvSpPr txBox="1"/>
      </xdr:nvSpPr>
      <xdr:spPr>
        <a:xfrm>
          <a:off x="13435965" y="1270127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73025</xdr:rowOff>
    </xdr:from>
    <xdr:to xmlns:xdr="http://schemas.openxmlformats.org/drawingml/2006/spreadsheetDrawing">
      <xdr:col>67</xdr:col>
      <xdr:colOff>101600</xdr:colOff>
      <xdr:row>76</xdr:row>
      <xdr:rowOff>4445</xdr:rowOff>
    </xdr:to>
    <xdr:sp macro="" textlink="">
      <xdr:nvSpPr>
        <xdr:cNvPr id="637" name="フローチャート: 判断 636"/>
        <xdr:cNvSpPr/>
      </xdr:nvSpPr>
      <xdr:spPr>
        <a:xfrm>
          <a:off x="12763500" y="129317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20320</xdr:rowOff>
    </xdr:from>
    <xdr:ext cx="530225" cy="251460"/>
    <xdr:sp macro="" textlink="">
      <xdr:nvSpPr>
        <xdr:cNvPr id="638" name="テキスト ボックス 637"/>
        <xdr:cNvSpPr txBox="1"/>
      </xdr:nvSpPr>
      <xdr:spPr>
        <a:xfrm>
          <a:off x="12546965" y="1270762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1460"/>
    <xdr:sp macro="" textlink="">
      <xdr:nvSpPr>
        <xdr:cNvPr id="639" name="テキスト ボックス 638"/>
        <xdr:cNvSpPr txBox="1"/>
      </xdr:nvSpPr>
      <xdr:spPr>
        <a:xfrm>
          <a:off x="161290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1460"/>
    <xdr:sp macro="" textlink="">
      <xdr:nvSpPr>
        <xdr:cNvPr id="640" name="テキスト ボックス 639"/>
        <xdr:cNvSpPr txBox="1"/>
      </xdr:nvSpPr>
      <xdr:spPr>
        <a:xfrm>
          <a:off x="15290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1460"/>
    <xdr:sp macro="" textlink="">
      <xdr:nvSpPr>
        <xdr:cNvPr id="641" name="テキスト ボックス 640"/>
        <xdr:cNvSpPr txBox="1"/>
      </xdr:nvSpPr>
      <xdr:spPr>
        <a:xfrm>
          <a:off x="14401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1460"/>
    <xdr:sp macro="" textlink="">
      <xdr:nvSpPr>
        <xdr:cNvPr id="642" name="テキスト ボックス 641"/>
        <xdr:cNvSpPr txBox="1"/>
      </xdr:nvSpPr>
      <xdr:spPr>
        <a:xfrm>
          <a:off x="13506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1460"/>
    <xdr:sp macro="" textlink="">
      <xdr:nvSpPr>
        <xdr:cNvPr id="643" name="テキスト ボックス 642"/>
        <xdr:cNvSpPr txBox="1"/>
      </xdr:nvSpPr>
      <xdr:spPr>
        <a:xfrm>
          <a:off x="12623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49530</xdr:rowOff>
    </xdr:from>
    <xdr:to xmlns:xdr="http://schemas.openxmlformats.org/drawingml/2006/spreadsheetDrawing">
      <xdr:col>85</xdr:col>
      <xdr:colOff>171450</xdr:colOff>
      <xdr:row>76</xdr:row>
      <xdr:rowOff>148590</xdr:rowOff>
    </xdr:to>
    <xdr:sp macro="" textlink="">
      <xdr:nvSpPr>
        <xdr:cNvPr id="644" name="楕円 643"/>
        <xdr:cNvSpPr/>
      </xdr:nvSpPr>
      <xdr:spPr>
        <a:xfrm>
          <a:off x="16268700" y="130797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29210</xdr:rowOff>
    </xdr:from>
    <xdr:ext cx="534670" cy="248920"/>
    <xdr:sp macro="" textlink="">
      <xdr:nvSpPr>
        <xdr:cNvPr id="645" name="公債費該当値テキスト"/>
        <xdr:cNvSpPr txBox="1"/>
      </xdr:nvSpPr>
      <xdr:spPr>
        <a:xfrm>
          <a:off x="16363950" y="130594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50165</xdr:rowOff>
    </xdr:from>
    <xdr:to xmlns:xdr="http://schemas.openxmlformats.org/drawingml/2006/spreadsheetDrawing">
      <xdr:col>81</xdr:col>
      <xdr:colOff>101600</xdr:colOff>
      <xdr:row>76</xdr:row>
      <xdr:rowOff>149225</xdr:rowOff>
    </xdr:to>
    <xdr:sp macro="" textlink="">
      <xdr:nvSpPr>
        <xdr:cNvPr id="646" name="楕円 645"/>
        <xdr:cNvSpPr/>
      </xdr:nvSpPr>
      <xdr:spPr>
        <a:xfrm>
          <a:off x="15430500" y="13080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140335</xdr:rowOff>
    </xdr:from>
    <xdr:ext cx="530225" cy="250825"/>
    <xdr:sp macro="" textlink="">
      <xdr:nvSpPr>
        <xdr:cNvPr id="647" name="テキスト ボックス 646"/>
        <xdr:cNvSpPr txBox="1"/>
      </xdr:nvSpPr>
      <xdr:spPr>
        <a:xfrm>
          <a:off x="15213965" y="1317053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39370</xdr:rowOff>
    </xdr:from>
    <xdr:to xmlns:xdr="http://schemas.openxmlformats.org/drawingml/2006/spreadsheetDrawing">
      <xdr:col>76</xdr:col>
      <xdr:colOff>165100</xdr:colOff>
      <xdr:row>76</xdr:row>
      <xdr:rowOff>138430</xdr:rowOff>
    </xdr:to>
    <xdr:sp macro="" textlink="">
      <xdr:nvSpPr>
        <xdr:cNvPr id="648" name="楕円 647"/>
        <xdr:cNvSpPr/>
      </xdr:nvSpPr>
      <xdr:spPr>
        <a:xfrm>
          <a:off x="14541500" y="13069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129540</xdr:rowOff>
    </xdr:from>
    <xdr:ext cx="533400" cy="252730"/>
    <xdr:sp macro="" textlink="">
      <xdr:nvSpPr>
        <xdr:cNvPr id="649" name="テキスト ボックス 648"/>
        <xdr:cNvSpPr txBox="1"/>
      </xdr:nvSpPr>
      <xdr:spPr>
        <a:xfrm>
          <a:off x="14324965" y="13159740"/>
          <a:ext cx="5334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32385</xdr:rowOff>
    </xdr:from>
    <xdr:to xmlns:xdr="http://schemas.openxmlformats.org/drawingml/2006/spreadsheetDrawing">
      <xdr:col>72</xdr:col>
      <xdr:colOff>38100</xdr:colOff>
      <xdr:row>76</xdr:row>
      <xdr:rowOff>132080</xdr:rowOff>
    </xdr:to>
    <xdr:sp macro="" textlink="">
      <xdr:nvSpPr>
        <xdr:cNvPr id="650" name="楕円 649"/>
        <xdr:cNvSpPr/>
      </xdr:nvSpPr>
      <xdr:spPr>
        <a:xfrm>
          <a:off x="13652500" y="13062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123190</xdr:rowOff>
    </xdr:from>
    <xdr:ext cx="530225" cy="248920"/>
    <xdr:sp macro="" textlink="">
      <xdr:nvSpPr>
        <xdr:cNvPr id="651" name="テキスト ボックス 650"/>
        <xdr:cNvSpPr txBox="1"/>
      </xdr:nvSpPr>
      <xdr:spPr>
        <a:xfrm>
          <a:off x="13435965" y="1315339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36830</xdr:rowOff>
    </xdr:from>
    <xdr:to xmlns:xdr="http://schemas.openxmlformats.org/drawingml/2006/spreadsheetDrawing">
      <xdr:col>67</xdr:col>
      <xdr:colOff>101600</xdr:colOff>
      <xdr:row>76</xdr:row>
      <xdr:rowOff>135890</xdr:rowOff>
    </xdr:to>
    <xdr:sp macro="" textlink="">
      <xdr:nvSpPr>
        <xdr:cNvPr id="652" name="楕円 651"/>
        <xdr:cNvSpPr/>
      </xdr:nvSpPr>
      <xdr:spPr>
        <a:xfrm>
          <a:off x="12763500" y="13067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127635</xdr:rowOff>
    </xdr:from>
    <xdr:ext cx="530225" cy="250825"/>
    <xdr:sp macro="" textlink="">
      <xdr:nvSpPr>
        <xdr:cNvPr id="653" name="テキスト ボックス 652"/>
        <xdr:cNvSpPr txBox="1"/>
      </xdr:nvSpPr>
      <xdr:spPr>
        <a:xfrm>
          <a:off x="12546965" y="1315783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4" name="正方形/長方形 653"/>
        <xdr:cNvSpPr/>
      </xdr:nvSpPr>
      <xdr:spPr>
        <a:xfrm>
          <a:off x="12446000" y="14286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5" name="正方形/長方形 654"/>
        <xdr:cNvSpPr/>
      </xdr:nvSpPr>
      <xdr:spPr>
        <a:xfrm>
          <a:off x="12573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7" name="正方形/長方形 656"/>
        <xdr:cNvSpPr/>
      </xdr:nvSpPr>
      <xdr:spPr>
        <a:xfrm>
          <a:off x="135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59" name="正方形/長方形 658"/>
        <xdr:cNvSpPr/>
      </xdr:nvSpPr>
      <xdr:spPr>
        <a:xfrm>
          <a:off x="14732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1" name="正方形/長方形 660"/>
        <xdr:cNvSpPr/>
      </xdr:nvSpPr>
      <xdr:spPr>
        <a:xfrm>
          <a:off x="12446000" y="15112365"/>
          <a:ext cx="46799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18440"/>
    <xdr:sp macro="" textlink="">
      <xdr:nvSpPr>
        <xdr:cNvPr id="662" name="テキスト ボックス 661"/>
        <xdr:cNvSpPr txBox="1"/>
      </xdr:nvSpPr>
      <xdr:spPr>
        <a:xfrm>
          <a:off x="12407900" y="14922500"/>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3" name="直線コネクタ 662"/>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4" name="直線コネクタ 663"/>
        <xdr:cNvCxnSpPr/>
      </xdr:nvCxnSpPr>
      <xdr:spPr>
        <a:xfrm>
          <a:off x="12446000" y="1701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4475" cy="259080"/>
    <xdr:sp macro="" textlink="">
      <xdr:nvSpPr>
        <xdr:cNvPr id="665" name="テキスト ボックス 664"/>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6" name="直線コネクタ 665"/>
        <xdr:cNvCxnSpPr/>
      </xdr:nvCxnSpPr>
      <xdr:spPr>
        <a:xfrm>
          <a:off x="12446000" y="1663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7" name="テキスト ボックス 66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68" name="直線コネクタ 667"/>
        <xdr:cNvCxnSpPr/>
      </xdr:nvCxnSpPr>
      <xdr:spPr>
        <a:xfrm>
          <a:off x="12446000" y="1625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4635"/>
    <xdr:sp macro="" textlink="">
      <xdr:nvSpPr>
        <xdr:cNvPr id="669" name="テキスト ボックス 668"/>
        <xdr:cNvSpPr txBox="1"/>
      </xdr:nvSpPr>
      <xdr:spPr>
        <a:xfrm>
          <a:off x="11850370" y="161137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0" name="直線コネクタ 669"/>
        <xdr:cNvCxnSpPr/>
      </xdr:nvCxnSpPr>
      <xdr:spPr>
        <a:xfrm>
          <a:off x="12446000" y="1587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71" name="テキスト ボックス 670"/>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2" name="直線コネクタ 671"/>
        <xdr:cNvCxnSpPr/>
      </xdr:nvCxnSpPr>
      <xdr:spPr>
        <a:xfrm>
          <a:off x="12446000" y="15492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4360" cy="249555"/>
    <xdr:sp macro="" textlink="">
      <xdr:nvSpPr>
        <xdr:cNvPr id="673" name="テキスト ボックス 672"/>
        <xdr:cNvSpPr txBox="1"/>
      </xdr:nvSpPr>
      <xdr:spPr>
        <a:xfrm>
          <a:off x="11850370" y="1534985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4" name="直線コネクタ 673"/>
        <xdr:cNvCxnSpPr/>
      </xdr:nvCxnSpPr>
      <xdr:spPr>
        <a:xfrm>
          <a:off x="12446000" y="15112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4360" cy="250190"/>
    <xdr:sp macro="" textlink="">
      <xdr:nvSpPr>
        <xdr:cNvPr id="675" name="テキスト ボックス 674"/>
        <xdr:cNvSpPr txBox="1"/>
      </xdr:nvSpPr>
      <xdr:spPr>
        <a:xfrm>
          <a:off x="11850370" y="14969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6" name="積立金グラフ枠"/>
        <xdr:cNvSpPr/>
      </xdr:nvSpPr>
      <xdr:spPr>
        <a:xfrm>
          <a:off x="12446000" y="15112365"/>
          <a:ext cx="46799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8255</xdr:rowOff>
    </xdr:from>
    <xdr:to xmlns:xdr="http://schemas.openxmlformats.org/drawingml/2006/spreadsheetDrawing">
      <xdr:col>85</xdr:col>
      <xdr:colOff>126365</xdr:colOff>
      <xdr:row>99</xdr:row>
      <xdr:rowOff>29845</xdr:rowOff>
    </xdr:to>
    <xdr:cxnSp macro="">
      <xdr:nvCxnSpPr>
        <xdr:cNvPr id="677" name="直線コネクタ 676"/>
        <xdr:cNvCxnSpPr/>
      </xdr:nvCxnSpPr>
      <xdr:spPr>
        <a:xfrm flipV="1">
          <a:off x="16317595" y="1561020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33655</xdr:rowOff>
    </xdr:from>
    <xdr:ext cx="469900" cy="258445"/>
    <xdr:sp macro="" textlink="">
      <xdr:nvSpPr>
        <xdr:cNvPr id="678" name="積立金最小値テキスト"/>
        <xdr:cNvSpPr txBox="1"/>
      </xdr:nvSpPr>
      <xdr:spPr>
        <a:xfrm>
          <a:off x="16363950" y="17007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29845</xdr:rowOff>
    </xdr:from>
    <xdr:to xmlns:xdr="http://schemas.openxmlformats.org/drawingml/2006/spreadsheetDrawing">
      <xdr:col>86</xdr:col>
      <xdr:colOff>25400</xdr:colOff>
      <xdr:row>99</xdr:row>
      <xdr:rowOff>29845</xdr:rowOff>
    </xdr:to>
    <xdr:cxnSp macro="">
      <xdr:nvCxnSpPr>
        <xdr:cNvPr id="679" name="直線コネクタ 678"/>
        <xdr:cNvCxnSpPr/>
      </xdr:nvCxnSpPr>
      <xdr:spPr>
        <a:xfrm>
          <a:off x="16230600" y="17003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123825</xdr:rowOff>
    </xdr:from>
    <xdr:ext cx="598805" cy="250190"/>
    <xdr:sp macro="" textlink="">
      <xdr:nvSpPr>
        <xdr:cNvPr id="680" name="積立金最大値テキスト"/>
        <xdr:cNvSpPr txBox="1"/>
      </xdr:nvSpPr>
      <xdr:spPr>
        <a:xfrm>
          <a:off x="16363950" y="1538287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8255</xdr:rowOff>
    </xdr:from>
    <xdr:to xmlns:xdr="http://schemas.openxmlformats.org/drawingml/2006/spreadsheetDrawing">
      <xdr:col>86</xdr:col>
      <xdr:colOff>25400</xdr:colOff>
      <xdr:row>91</xdr:row>
      <xdr:rowOff>8255</xdr:rowOff>
    </xdr:to>
    <xdr:cxnSp macro="">
      <xdr:nvCxnSpPr>
        <xdr:cNvPr id="681" name="直線コネクタ 680"/>
        <xdr:cNvCxnSpPr/>
      </xdr:nvCxnSpPr>
      <xdr:spPr>
        <a:xfrm>
          <a:off x="16230600" y="1561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77470</xdr:rowOff>
    </xdr:from>
    <xdr:to xmlns:xdr="http://schemas.openxmlformats.org/drawingml/2006/spreadsheetDrawing">
      <xdr:col>85</xdr:col>
      <xdr:colOff>127000</xdr:colOff>
      <xdr:row>98</xdr:row>
      <xdr:rowOff>125095</xdr:rowOff>
    </xdr:to>
    <xdr:cxnSp macro="">
      <xdr:nvCxnSpPr>
        <xdr:cNvPr id="682" name="直線コネクタ 681"/>
        <xdr:cNvCxnSpPr/>
      </xdr:nvCxnSpPr>
      <xdr:spPr>
        <a:xfrm>
          <a:off x="15481300" y="1687957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20320</xdr:rowOff>
    </xdr:from>
    <xdr:ext cx="534670" cy="254635"/>
    <xdr:sp macro="" textlink="">
      <xdr:nvSpPr>
        <xdr:cNvPr id="683" name="積立金平均値テキスト"/>
        <xdr:cNvSpPr txBox="1"/>
      </xdr:nvSpPr>
      <xdr:spPr>
        <a:xfrm>
          <a:off x="16363950" y="166509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168910</xdr:rowOff>
    </xdr:from>
    <xdr:to xmlns:xdr="http://schemas.openxmlformats.org/drawingml/2006/spreadsheetDrawing">
      <xdr:col>85</xdr:col>
      <xdr:colOff>171450</xdr:colOff>
      <xdr:row>98</xdr:row>
      <xdr:rowOff>99060</xdr:rowOff>
    </xdr:to>
    <xdr:sp macro="" textlink="">
      <xdr:nvSpPr>
        <xdr:cNvPr id="684" name="フローチャート: 判断 683"/>
        <xdr:cNvSpPr/>
      </xdr:nvSpPr>
      <xdr:spPr>
        <a:xfrm>
          <a:off x="16268700" y="16799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59055</xdr:rowOff>
    </xdr:from>
    <xdr:to xmlns:xdr="http://schemas.openxmlformats.org/drawingml/2006/spreadsheetDrawing">
      <xdr:col>81</xdr:col>
      <xdr:colOff>50800</xdr:colOff>
      <xdr:row>98</xdr:row>
      <xdr:rowOff>77470</xdr:rowOff>
    </xdr:to>
    <xdr:cxnSp macro="">
      <xdr:nvCxnSpPr>
        <xdr:cNvPr id="685" name="直線コネクタ 684"/>
        <xdr:cNvCxnSpPr/>
      </xdr:nvCxnSpPr>
      <xdr:spPr>
        <a:xfrm>
          <a:off x="14592300" y="168611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170180</xdr:rowOff>
    </xdr:from>
    <xdr:to xmlns:xdr="http://schemas.openxmlformats.org/drawingml/2006/spreadsheetDrawing">
      <xdr:col>81</xdr:col>
      <xdr:colOff>101600</xdr:colOff>
      <xdr:row>98</xdr:row>
      <xdr:rowOff>100330</xdr:rowOff>
    </xdr:to>
    <xdr:sp macro="" textlink="">
      <xdr:nvSpPr>
        <xdr:cNvPr id="686" name="フローチャート: 判断 685"/>
        <xdr:cNvSpPr/>
      </xdr:nvSpPr>
      <xdr:spPr>
        <a:xfrm>
          <a:off x="15430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116840</xdr:rowOff>
    </xdr:from>
    <xdr:ext cx="530225" cy="259080"/>
    <xdr:sp macro="" textlink="">
      <xdr:nvSpPr>
        <xdr:cNvPr id="687" name="テキスト ボックス 686"/>
        <xdr:cNvSpPr txBox="1"/>
      </xdr:nvSpPr>
      <xdr:spPr>
        <a:xfrm>
          <a:off x="15213965" y="16576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59055</xdr:rowOff>
    </xdr:from>
    <xdr:to xmlns:xdr="http://schemas.openxmlformats.org/drawingml/2006/spreadsheetDrawing">
      <xdr:col>76</xdr:col>
      <xdr:colOff>114300</xdr:colOff>
      <xdr:row>98</xdr:row>
      <xdr:rowOff>94615</xdr:rowOff>
    </xdr:to>
    <xdr:cxnSp macro="">
      <xdr:nvCxnSpPr>
        <xdr:cNvPr id="688" name="直線コネクタ 687"/>
        <xdr:cNvCxnSpPr/>
      </xdr:nvCxnSpPr>
      <xdr:spPr>
        <a:xfrm flipV="1">
          <a:off x="13696950" y="16861155"/>
          <a:ext cx="8953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0</xdr:rowOff>
    </xdr:from>
    <xdr:to xmlns:xdr="http://schemas.openxmlformats.org/drawingml/2006/spreadsheetDrawing">
      <xdr:col>76</xdr:col>
      <xdr:colOff>165100</xdr:colOff>
      <xdr:row>98</xdr:row>
      <xdr:rowOff>101600</xdr:rowOff>
    </xdr:to>
    <xdr:sp macro="" textlink="">
      <xdr:nvSpPr>
        <xdr:cNvPr id="689" name="フローチャート: 判断 688"/>
        <xdr:cNvSpPr/>
      </xdr:nvSpPr>
      <xdr:spPr>
        <a:xfrm>
          <a:off x="14541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118110</xdr:rowOff>
    </xdr:from>
    <xdr:ext cx="533400" cy="259080"/>
    <xdr:sp macro="" textlink="">
      <xdr:nvSpPr>
        <xdr:cNvPr id="690" name="テキスト ボックス 689"/>
        <xdr:cNvSpPr txBox="1"/>
      </xdr:nvSpPr>
      <xdr:spPr>
        <a:xfrm>
          <a:off x="14324965" y="16577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94615</xdr:rowOff>
    </xdr:from>
    <xdr:to xmlns:xdr="http://schemas.openxmlformats.org/drawingml/2006/spreadsheetDrawing">
      <xdr:col>71</xdr:col>
      <xdr:colOff>171450</xdr:colOff>
      <xdr:row>98</xdr:row>
      <xdr:rowOff>147955</xdr:rowOff>
    </xdr:to>
    <xdr:cxnSp macro="">
      <xdr:nvCxnSpPr>
        <xdr:cNvPr id="691" name="直線コネクタ 690"/>
        <xdr:cNvCxnSpPr/>
      </xdr:nvCxnSpPr>
      <xdr:spPr>
        <a:xfrm flipV="1">
          <a:off x="12814300" y="16896715"/>
          <a:ext cx="8826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92" name="フローチャート: 判断 691"/>
        <xdr:cNvSpPr/>
      </xdr:nvSpPr>
      <xdr:spPr>
        <a:xfrm>
          <a:off x="13652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155575</xdr:rowOff>
    </xdr:from>
    <xdr:ext cx="530225" cy="254635"/>
    <xdr:sp macro="" textlink="">
      <xdr:nvSpPr>
        <xdr:cNvPr id="693" name="テキスト ボックス 692"/>
        <xdr:cNvSpPr txBox="1"/>
      </xdr:nvSpPr>
      <xdr:spPr>
        <a:xfrm>
          <a:off x="13435965" y="169576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62230</xdr:rowOff>
    </xdr:from>
    <xdr:to xmlns:xdr="http://schemas.openxmlformats.org/drawingml/2006/spreadsheetDrawing">
      <xdr:col>67</xdr:col>
      <xdr:colOff>101600</xdr:colOff>
      <xdr:row>98</xdr:row>
      <xdr:rowOff>163830</xdr:rowOff>
    </xdr:to>
    <xdr:sp macro="" textlink="">
      <xdr:nvSpPr>
        <xdr:cNvPr id="694" name="フローチャート: 判断 693"/>
        <xdr:cNvSpPr/>
      </xdr:nvSpPr>
      <xdr:spPr>
        <a:xfrm>
          <a:off x="12763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8890</xdr:rowOff>
    </xdr:from>
    <xdr:ext cx="530225" cy="254635"/>
    <xdr:sp macro="" textlink="">
      <xdr:nvSpPr>
        <xdr:cNvPr id="695" name="テキスト ボックス 694"/>
        <xdr:cNvSpPr txBox="1"/>
      </xdr:nvSpPr>
      <xdr:spPr>
        <a:xfrm>
          <a:off x="12546965" y="166395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697" name="テキスト ボックス 696"/>
        <xdr:cNvSpPr txBox="1"/>
      </xdr:nvSpPr>
      <xdr:spPr>
        <a:xfrm>
          <a:off x="15290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9" name="テキスト ボックス 698"/>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00" name="テキスト ボックス 699"/>
        <xdr:cNvSpPr txBox="1"/>
      </xdr:nvSpPr>
      <xdr:spPr>
        <a:xfrm>
          <a:off x="12623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74930</xdr:rowOff>
    </xdr:from>
    <xdr:to xmlns:xdr="http://schemas.openxmlformats.org/drawingml/2006/spreadsheetDrawing">
      <xdr:col>85</xdr:col>
      <xdr:colOff>171450</xdr:colOff>
      <xdr:row>99</xdr:row>
      <xdr:rowOff>4445</xdr:rowOff>
    </xdr:to>
    <xdr:sp macro="" textlink="">
      <xdr:nvSpPr>
        <xdr:cNvPr id="701" name="楕円 700"/>
        <xdr:cNvSpPr/>
      </xdr:nvSpPr>
      <xdr:spPr>
        <a:xfrm>
          <a:off x="16268700" y="1687703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160655</xdr:rowOff>
    </xdr:from>
    <xdr:ext cx="534670" cy="259080"/>
    <xdr:sp macro="" textlink="">
      <xdr:nvSpPr>
        <xdr:cNvPr id="702" name="積立金該当値テキスト"/>
        <xdr:cNvSpPr txBox="1"/>
      </xdr:nvSpPr>
      <xdr:spPr>
        <a:xfrm>
          <a:off x="16363950" y="1679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26670</xdr:rowOff>
    </xdr:from>
    <xdr:to xmlns:xdr="http://schemas.openxmlformats.org/drawingml/2006/spreadsheetDrawing">
      <xdr:col>81</xdr:col>
      <xdr:colOff>101600</xdr:colOff>
      <xdr:row>98</xdr:row>
      <xdr:rowOff>128270</xdr:rowOff>
    </xdr:to>
    <xdr:sp macro="" textlink="">
      <xdr:nvSpPr>
        <xdr:cNvPr id="703" name="楕円 702"/>
        <xdr:cNvSpPr/>
      </xdr:nvSpPr>
      <xdr:spPr>
        <a:xfrm>
          <a:off x="15430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119380</xdr:rowOff>
    </xdr:from>
    <xdr:ext cx="530225" cy="259080"/>
    <xdr:sp macro="" textlink="">
      <xdr:nvSpPr>
        <xdr:cNvPr id="704" name="テキスト ボックス 703"/>
        <xdr:cNvSpPr txBox="1"/>
      </xdr:nvSpPr>
      <xdr:spPr>
        <a:xfrm>
          <a:off x="15213965" y="16921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8255</xdr:rowOff>
    </xdr:from>
    <xdr:to xmlns:xdr="http://schemas.openxmlformats.org/drawingml/2006/spreadsheetDrawing">
      <xdr:col>76</xdr:col>
      <xdr:colOff>165100</xdr:colOff>
      <xdr:row>98</xdr:row>
      <xdr:rowOff>109855</xdr:rowOff>
    </xdr:to>
    <xdr:sp macro="" textlink="">
      <xdr:nvSpPr>
        <xdr:cNvPr id="705" name="楕円 704"/>
        <xdr:cNvSpPr/>
      </xdr:nvSpPr>
      <xdr:spPr>
        <a:xfrm>
          <a:off x="14541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100965</xdr:rowOff>
    </xdr:from>
    <xdr:ext cx="533400" cy="254635"/>
    <xdr:sp macro="" textlink="">
      <xdr:nvSpPr>
        <xdr:cNvPr id="706" name="テキスト ボックス 705"/>
        <xdr:cNvSpPr txBox="1"/>
      </xdr:nvSpPr>
      <xdr:spPr>
        <a:xfrm>
          <a:off x="14324965" y="1690306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43815</xdr:rowOff>
    </xdr:from>
    <xdr:to xmlns:xdr="http://schemas.openxmlformats.org/drawingml/2006/spreadsheetDrawing">
      <xdr:col>72</xdr:col>
      <xdr:colOff>38100</xdr:colOff>
      <xdr:row>98</xdr:row>
      <xdr:rowOff>145415</xdr:rowOff>
    </xdr:to>
    <xdr:sp macro="" textlink="">
      <xdr:nvSpPr>
        <xdr:cNvPr id="707" name="楕円 706"/>
        <xdr:cNvSpPr/>
      </xdr:nvSpPr>
      <xdr:spPr>
        <a:xfrm>
          <a:off x="13652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161925</xdr:rowOff>
    </xdr:from>
    <xdr:ext cx="530225" cy="259080"/>
    <xdr:sp macro="" textlink="">
      <xdr:nvSpPr>
        <xdr:cNvPr id="708" name="テキスト ボックス 707"/>
        <xdr:cNvSpPr txBox="1"/>
      </xdr:nvSpPr>
      <xdr:spPr>
        <a:xfrm>
          <a:off x="13435965" y="16621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97790</xdr:rowOff>
    </xdr:from>
    <xdr:to xmlns:xdr="http://schemas.openxmlformats.org/drawingml/2006/spreadsheetDrawing">
      <xdr:col>67</xdr:col>
      <xdr:colOff>101600</xdr:colOff>
      <xdr:row>99</xdr:row>
      <xdr:rowOff>27305</xdr:rowOff>
    </xdr:to>
    <xdr:sp macro="" textlink="">
      <xdr:nvSpPr>
        <xdr:cNvPr id="709" name="楕円 708"/>
        <xdr:cNvSpPr/>
      </xdr:nvSpPr>
      <xdr:spPr>
        <a:xfrm>
          <a:off x="12763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18415</xdr:rowOff>
    </xdr:from>
    <xdr:ext cx="468630" cy="254635"/>
    <xdr:sp macro="" textlink="">
      <xdr:nvSpPr>
        <xdr:cNvPr id="710" name="テキスト ボックス 709"/>
        <xdr:cNvSpPr txBox="1"/>
      </xdr:nvSpPr>
      <xdr:spPr>
        <a:xfrm>
          <a:off x="12579350" y="16991965"/>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1" name="正方形/長方形 710"/>
        <xdr:cNvSpPr/>
      </xdr:nvSpPr>
      <xdr:spPr>
        <a:xfrm>
          <a:off x="18288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2" name="正方形/長方形 711"/>
        <xdr:cNvSpPr/>
      </xdr:nvSpPr>
      <xdr:spPr>
        <a:xfrm>
          <a:off x="1841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841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4" name="正方形/長方形 713"/>
        <xdr:cNvSpPr/>
      </xdr:nvSpPr>
      <xdr:spPr>
        <a:xfrm>
          <a:off x="194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94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6" name="正方形/長方形 715"/>
        <xdr:cNvSpPr/>
      </xdr:nvSpPr>
      <xdr:spPr>
        <a:xfrm>
          <a:off x="20574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20574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8" name="正方形/長方形 717"/>
        <xdr:cNvSpPr/>
      </xdr:nvSpPr>
      <xdr:spPr>
        <a:xfrm>
          <a:off x="18288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18440"/>
    <xdr:sp macro="" textlink="">
      <xdr:nvSpPr>
        <xdr:cNvPr id="719" name="テキスト ボックス 718"/>
        <xdr:cNvSpPr txBox="1"/>
      </xdr:nvSpPr>
      <xdr:spPr>
        <a:xfrm>
          <a:off x="18249900" y="4635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0" name="直線コネクタ 719"/>
        <xdr:cNvCxnSpPr/>
      </xdr:nvCxnSpPr>
      <xdr:spPr>
        <a:xfrm>
          <a:off x="18288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21" name="直線コネクタ 720"/>
        <xdr:cNvCxnSpPr/>
      </xdr:nvCxnSpPr>
      <xdr:spPr>
        <a:xfrm>
          <a:off x="18288000" y="6783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4475" cy="250825"/>
    <xdr:sp macro="" textlink="">
      <xdr:nvSpPr>
        <xdr:cNvPr id="722" name="テキスト ボックス 721"/>
        <xdr:cNvSpPr txBox="1"/>
      </xdr:nvSpPr>
      <xdr:spPr>
        <a:xfrm>
          <a:off x="18039080" y="664083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23" name="直線コネクタ 722"/>
        <xdr:cNvCxnSpPr/>
      </xdr:nvCxnSpPr>
      <xdr:spPr>
        <a:xfrm>
          <a:off x="18288000" y="6456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62915" cy="250825"/>
    <xdr:sp macro="" textlink="">
      <xdr:nvSpPr>
        <xdr:cNvPr id="724" name="テキスト ボックス 723"/>
        <xdr:cNvSpPr txBox="1"/>
      </xdr:nvSpPr>
      <xdr:spPr>
        <a:xfrm>
          <a:off x="17820640" y="631317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25" name="直線コネクタ 724"/>
        <xdr:cNvCxnSpPr/>
      </xdr:nvCxnSpPr>
      <xdr:spPr>
        <a:xfrm>
          <a:off x="18288000" y="6129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62915" cy="251460"/>
    <xdr:sp macro="" textlink="">
      <xdr:nvSpPr>
        <xdr:cNvPr id="726" name="テキスト ボックス 725"/>
        <xdr:cNvSpPr txBox="1"/>
      </xdr:nvSpPr>
      <xdr:spPr>
        <a:xfrm>
          <a:off x="17820640" y="598614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27" name="直線コネクタ 726"/>
        <xdr:cNvCxnSpPr/>
      </xdr:nvCxnSpPr>
      <xdr:spPr>
        <a:xfrm>
          <a:off x="18288000" y="5802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2915" cy="251460"/>
    <xdr:sp macro="" textlink="">
      <xdr:nvSpPr>
        <xdr:cNvPr id="728" name="テキスト ボックス 727"/>
        <xdr:cNvSpPr txBox="1"/>
      </xdr:nvSpPr>
      <xdr:spPr>
        <a:xfrm>
          <a:off x="17820640" y="566420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29" name="直線コネクタ 728"/>
        <xdr:cNvCxnSpPr/>
      </xdr:nvCxnSpPr>
      <xdr:spPr>
        <a:xfrm>
          <a:off x="18288000" y="5476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2915" cy="250825"/>
    <xdr:sp macro="" textlink="">
      <xdr:nvSpPr>
        <xdr:cNvPr id="730" name="テキスト ボックス 729"/>
        <xdr:cNvSpPr txBox="1"/>
      </xdr:nvSpPr>
      <xdr:spPr>
        <a:xfrm>
          <a:off x="17820640" y="533654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1" name="直線コネクタ 730"/>
        <xdr:cNvCxnSpPr/>
      </xdr:nvCxnSpPr>
      <xdr:spPr>
        <a:xfrm>
          <a:off x="18288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macro="" textlink="">
      <xdr:nvSpPr>
        <xdr:cNvPr id="732" name="テキスト ボックス 731"/>
        <xdr:cNvSpPr txBox="1"/>
      </xdr:nvSpPr>
      <xdr:spPr>
        <a:xfrm>
          <a:off x="17756505" y="50095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3" name="直線コネクタ 732"/>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190"/>
    <xdr:sp macro="" textlink="">
      <xdr:nvSpPr>
        <xdr:cNvPr id="734" name="テキスト ボックス 733"/>
        <xdr:cNvSpPr txBox="1"/>
      </xdr:nvSpPr>
      <xdr:spPr>
        <a:xfrm>
          <a:off x="17756505" y="4682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5" name="投資及び出資金グラフ枠"/>
        <xdr:cNvSpPr/>
      </xdr:nvSpPr>
      <xdr:spPr>
        <a:xfrm>
          <a:off x="18288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39370</xdr:rowOff>
    </xdr:from>
    <xdr:to xmlns:xdr="http://schemas.openxmlformats.org/drawingml/2006/spreadsheetDrawing">
      <xdr:col>116</xdr:col>
      <xdr:colOff>62865</xdr:colOff>
      <xdr:row>39</xdr:row>
      <xdr:rowOff>96520</xdr:rowOff>
    </xdr:to>
    <xdr:cxnSp macro="">
      <xdr:nvCxnSpPr>
        <xdr:cNvPr id="736" name="直線コネクタ 735"/>
        <xdr:cNvCxnSpPr/>
      </xdr:nvCxnSpPr>
      <xdr:spPr>
        <a:xfrm flipV="1">
          <a:off x="22159595" y="51828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100330</xdr:rowOff>
    </xdr:from>
    <xdr:ext cx="249555" cy="251460"/>
    <xdr:sp macro="" textlink="">
      <xdr:nvSpPr>
        <xdr:cNvPr id="737" name="投資及び出資金最小値テキスト"/>
        <xdr:cNvSpPr txBox="1"/>
      </xdr:nvSpPr>
      <xdr:spPr>
        <a:xfrm>
          <a:off x="22212300" y="678688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38" name="直線コネクタ 737"/>
        <xdr:cNvCxnSpPr/>
      </xdr:nvCxnSpPr>
      <xdr:spPr>
        <a:xfrm>
          <a:off x="22072600" y="678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154940</xdr:rowOff>
    </xdr:from>
    <xdr:ext cx="469900" cy="251460"/>
    <xdr:sp macro="" textlink="">
      <xdr:nvSpPr>
        <xdr:cNvPr id="739" name="投資及び出資金最大値テキスト"/>
        <xdr:cNvSpPr txBox="1"/>
      </xdr:nvSpPr>
      <xdr:spPr>
        <a:xfrm>
          <a:off x="22212300" y="49555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39370</xdr:rowOff>
    </xdr:from>
    <xdr:to xmlns:xdr="http://schemas.openxmlformats.org/drawingml/2006/spreadsheetDrawing">
      <xdr:col>116</xdr:col>
      <xdr:colOff>152400</xdr:colOff>
      <xdr:row>30</xdr:row>
      <xdr:rowOff>39370</xdr:rowOff>
    </xdr:to>
    <xdr:cxnSp macro="">
      <xdr:nvCxnSpPr>
        <xdr:cNvPr id="740" name="直線コネクタ 739"/>
        <xdr:cNvCxnSpPr/>
      </xdr:nvCxnSpPr>
      <xdr:spPr>
        <a:xfrm>
          <a:off x="22072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8255</xdr:rowOff>
    </xdr:from>
    <xdr:to xmlns:xdr="http://schemas.openxmlformats.org/drawingml/2006/spreadsheetDrawing">
      <xdr:col>116</xdr:col>
      <xdr:colOff>63500</xdr:colOff>
      <xdr:row>39</xdr:row>
      <xdr:rowOff>20320</xdr:rowOff>
    </xdr:to>
    <xdr:cxnSp macro="">
      <xdr:nvCxnSpPr>
        <xdr:cNvPr id="741" name="直線コネクタ 740"/>
        <xdr:cNvCxnSpPr/>
      </xdr:nvCxnSpPr>
      <xdr:spPr>
        <a:xfrm flipV="1">
          <a:off x="21316950" y="6694805"/>
          <a:ext cx="8445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78740</xdr:rowOff>
    </xdr:from>
    <xdr:ext cx="378460" cy="251460"/>
    <xdr:sp macro="" textlink="">
      <xdr:nvSpPr>
        <xdr:cNvPr id="742" name="投資及び出資金平均値テキスト"/>
        <xdr:cNvSpPr txBox="1"/>
      </xdr:nvSpPr>
      <xdr:spPr>
        <a:xfrm>
          <a:off x="22212300" y="642239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56515</xdr:rowOff>
    </xdr:from>
    <xdr:to xmlns:xdr="http://schemas.openxmlformats.org/drawingml/2006/spreadsheetDrawing">
      <xdr:col>116</xdr:col>
      <xdr:colOff>114300</xdr:colOff>
      <xdr:row>38</xdr:row>
      <xdr:rowOff>155575</xdr:rowOff>
    </xdr:to>
    <xdr:sp macro="" textlink="">
      <xdr:nvSpPr>
        <xdr:cNvPr id="743" name="フローチャート: 判断 742"/>
        <xdr:cNvSpPr/>
      </xdr:nvSpPr>
      <xdr:spPr>
        <a:xfrm>
          <a:off x="22110700" y="65716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20320</xdr:rowOff>
    </xdr:from>
    <xdr:to xmlns:xdr="http://schemas.openxmlformats.org/drawingml/2006/spreadsheetDrawing">
      <xdr:col>111</xdr:col>
      <xdr:colOff>171450</xdr:colOff>
      <xdr:row>39</xdr:row>
      <xdr:rowOff>43815</xdr:rowOff>
    </xdr:to>
    <xdr:cxnSp macro="">
      <xdr:nvCxnSpPr>
        <xdr:cNvPr id="744" name="直線コネクタ 743"/>
        <xdr:cNvCxnSpPr/>
      </xdr:nvCxnSpPr>
      <xdr:spPr>
        <a:xfrm flipV="1">
          <a:off x="20434300" y="6706870"/>
          <a:ext cx="8826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82550</xdr:rowOff>
    </xdr:from>
    <xdr:to xmlns:xdr="http://schemas.openxmlformats.org/drawingml/2006/spreadsheetDrawing">
      <xdr:col>112</xdr:col>
      <xdr:colOff>38100</xdr:colOff>
      <xdr:row>39</xdr:row>
      <xdr:rowOff>14605</xdr:rowOff>
    </xdr:to>
    <xdr:sp macro="" textlink="">
      <xdr:nvSpPr>
        <xdr:cNvPr id="745" name="フローチャート: 判断 744"/>
        <xdr:cNvSpPr/>
      </xdr:nvSpPr>
      <xdr:spPr>
        <a:xfrm>
          <a:off x="21272500" y="65976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30480</xdr:rowOff>
    </xdr:from>
    <xdr:ext cx="378460" cy="250190"/>
    <xdr:sp macro="" textlink="">
      <xdr:nvSpPr>
        <xdr:cNvPr id="746" name="テキスト ボックス 745"/>
        <xdr:cNvSpPr txBox="1"/>
      </xdr:nvSpPr>
      <xdr:spPr>
        <a:xfrm>
          <a:off x="21126450" y="63741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43815</xdr:rowOff>
    </xdr:from>
    <xdr:to xmlns:xdr="http://schemas.openxmlformats.org/drawingml/2006/spreadsheetDrawing">
      <xdr:col>107</xdr:col>
      <xdr:colOff>50800</xdr:colOff>
      <xdr:row>39</xdr:row>
      <xdr:rowOff>50800</xdr:rowOff>
    </xdr:to>
    <xdr:cxnSp macro="">
      <xdr:nvCxnSpPr>
        <xdr:cNvPr id="747" name="直線コネクタ 746"/>
        <xdr:cNvCxnSpPr/>
      </xdr:nvCxnSpPr>
      <xdr:spPr>
        <a:xfrm flipV="1">
          <a:off x="19545300" y="67303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61595</xdr:rowOff>
    </xdr:from>
    <xdr:to xmlns:xdr="http://schemas.openxmlformats.org/drawingml/2006/spreadsheetDrawing">
      <xdr:col>107</xdr:col>
      <xdr:colOff>101600</xdr:colOff>
      <xdr:row>38</xdr:row>
      <xdr:rowOff>161925</xdr:rowOff>
    </xdr:to>
    <xdr:sp macro="" textlink="">
      <xdr:nvSpPr>
        <xdr:cNvPr id="748" name="フローチャート: 判断 747"/>
        <xdr:cNvSpPr/>
      </xdr:nvSpPr>
      <xdr:spPr>
        <a:xfrm>
          <a:off x="20383500" y="6576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10160</xdr:rowOff>
    </xdr:from>
    <xdr:ext cx="378460" cy="248920"/>
    <xdr:sp macro="" textlink="">
      <xdr:nvSpPr>
        <xdr:cNvPr id="749" name="テキスト ボックス 748"/>
        <xdr:cNvSpPr txBox="1"/>
      </xdr:nvSpPr>
      <xdr:spPr>
        <a:xfrm>
          <a:off x="20245070" y="635381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50800</xdr:rowOff>
    </xdr:from>
    <xdr:to xmlns:xdr="http://schemas.openxmlformats.org/drawingml/2006/spreadsheetDrawing">
      <xdr:col>102</xdr:col>
      <xdr:colOff>114300</xdr:colOff>
      <xdr:row>39</xdr:row>
      <xdr:rowOff>50800</xdr:rowOff>
    </xdr:to>
    <xdr:cxnSp macro="">
      <xdr:nvCxnSpPr>
        <xdr:cNvPr id="750" name="直線コネクタ 749"/>
        <xdr:cNvCxnSpPr/>
      </xdr:nvCxnSpPr>
      <xdr:spPr>
        <a:xfrm>
          <a:off x="18649950" y="673735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48260</xdr:rowOff>
    </xdr:from>
    <xdr:to xmlns:xdr="http://schemas.openxmlformats.org/drawingml/2006/spreadsheetDrawing">
      <xdr:col>102</xdr:col>
      <xdr:colOff>165100</xdr:colOff>
      <xdr:row>38</xdr:row>
      <xdr:rowOff>147320</xdr:rowOff>
    </xdr:to>
    <xdr:sp macro="" textlink="">
      <xdr:nvSpPr>
        <xdr:cNvPr id="751" name="フローチャート: 判断 750"/>
        <xdr:cNvSpPr/>
      </xdr:nvSpPr>
      <xdr:spPr>
        <a:xfrm>
          <a:off x="19494500" y="6563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163195</xdr:rowOff>
    </xdr:from>
    <xdr:ext cx="468630" cy="250825"/>
    <xdr:sp macro="" textlink="">
      <xdr:nvSpPr>
        <xdr:cNvPr id="752" name="テキスト ボックス 751"/>
        <xdr:cNvSpPr txBox="1"/>
      </xdr:nvSpPr>
      <xdr:spPr>
        <a:xfrm>
          <a:off x="19310350" y="6335395"/>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17780</xdr:rowOff>
    </xdr:to>
    <xdr:sp macro="" textlink="">
      <xdr:nvSpPr>
        <xdr:cNvPr id="753" name="フローチャート: 判断 752"/>
        <xdr:cNvSpPr/>
      </xdr:nvSpPr>
      <xdr:spPr>
        <a:xfrm>
          <a:off x="18605500" y="66014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34925</xdr:rowOff>
    </xdr:from>
    <xdr:ext cx="378460" cy="250825"/>
    <xdr:sp macro="" textlink="">
      <xdr:nvSpPr>
        <xdr:cNvPr id="754" name="テキスト ボックス 753"/>
        <xdr:cNvSpPr txBox="1"/>
      </xdr:nvSpPr>
      <xdr:spPr>
        <a:xfrm>
          <a:off x="18459450" y="637857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1460"/>
    <xdr:sp macro="" textlink="">
      <xdr:nvSpPr>
        <xdr:cNvPr id="755" name="テキスト ボックス 754"/>
        <xdr:cNvSpPr txBox="1"/>
      </xdr:nvSpPr>
      <xdr:spPr>
        <a:xfrm>
          <a:off x="219710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1460"/>
    <xdr:sp macro="" textlink="">
      <xdr:nvSpPr>
        <xdr:cNvPr id="756" name="テキスト ボックス 755"/>
        <xdr:cNvSpPr txBox="1"/>
      </xdr:nvSpPr>
      <xdr:spPr>
        <a:xfrm>
          <a:off x="21126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1460"/>
    <xdr:sp macro="" textlink="">
      <xdr:nvSpPr>
        <xdr:cNvPr id="757" name="テキスト ボックス 756"/>
        <xdr:cNvSpPr txBox="1"/>
      </xdr:nvSpPr>
      <xdr:spPr>
        <a:xfrm>
          <a:off x="20243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1460"/>
    <xdr:sp macro="" textlink="">
      <xdr:nvSpPr>
        <xdr:cNvPr id="758" name="テキスト ボックス 757"/>
        <xdr:cNvSpPr txBox="1"/>
      </xdr:nvSpPr>
      <xdr:spPr>
        <a:xfrm>
          <a:off x="19354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1460"/>
    <xdr:sp macro="" textlink="">
      <xdr:nvSpPr>
        <xdr:cNvPr id="759" name="テキスト ボックス 758"/>
        <xdr:cNvSpPr txBox="1"/>
      </xdr:nvSpPr>
      <xdr:spPr>
        <a:xfrm>
          <a:off x="18459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127000</xdr:rowOff>
    </xdr:from>
    <xdr:to xmlns:xdr="http://schemas.openxmlformats.org/drawingml/2006/spreadsheetDrawing">
      <xdr:col>116</xdr:col>
      <xdr:colOff>114300</xdr:colOff>
      <xdr:row>39</xdr:row>
      <xdr:rowOff>58420</xdr:rowOff>
    </xdr:to>
    <xdr:sp macro="" textlink="">
      <xdr:nvSpPr>
        <xdr:cNvPr id="760" name="楕円 759"/>
        <xdr:cNvSpPr/>
      </xdr:nvSpPr>
      <xdr:spPr>
        <a:xfrm>
          <a:off x="22110700" y="66421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43180</xdr:rowOff>
    </xdr:from>
    <xdr:ext cx="378460" cy="251460"/>
    <xdr:sp macro="" textlink="">
      <xdr:nvSpPr>
        <xdr:cNvPr id="761" name="投資及び出資金該当値テキスト"/>
        <xdr:cNvSpPr txBox="1"/>
      </xdr:nvSpPr>
      <xdr:spPr>
        <a:xfrm>
          <a:off x="22212300" y="65582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138430</xdr:rowOff>
    </xdr:from>
    <xdr:to xmlns:xdr="http://schemas.openxmlformats.org/drawingml/2006/spreadsheetDrawing">
      <xdr:col>112</xdr:col>
      <xdr:colOff>38100</xdr:colOff>
      <xdr:row>39</xdr:row>
      <xdr:rowOff>70485</xdr:rowOff>
    </xdr:to>
    <xdr:sp macro="" textlink="">
      <xdr:nvSpPr>
        <xdr:cNvPr id="762" name="楕円 761"/>
        <xdr:cNvSpPr/>
      </xdr:nvSpPr>
      <xdr:spPr>
        <a:xfrm>
          <a:off x="21272500" y="66535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39</xdr:row>
      <xdr:rowOff>61595</xdr:rowOff>
    </xdr:from>
    <xdr:ext cx="378460" cy="253365"/>
    <xdr:sp macro="" textlink="">
      <xdr:nvSpPr>
        <xdr:cNvPr id="763" name="テキスト ボックス 762"/>
        <xdr:cNvSpPr txBox="1"/>
      </xdr:nvSpPr>
      <xdr:spPr>
        <a:xfrm>
          <a:off x="21126450" y="67481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162560</xdr:rowOff>
    </xdr:from>
    <xdr:to xmlns:xdr="http://schemas.openxmlformats.org/drawingml/2006/spreadsheetDrawing">
      <xdr:col>107</xdr:col>
      <xdr:colOff>101600</xdr:colOff>
      <xdr:row>39</xdr:row>
      <xdr:rowOff>93980</xdr:rowOff>
    </xdr:to>
    <xdr:sp macro="" textlink="">
      <xdr:nvSpPr>
        <xdr:cNvPr id="764" name="楕円 763"/>
        <xdr:cNvSpPr/>
      </xdr:nvSpPr>
      <xdr:spPr>
        <a:xfrm>
          <a:off x="20383500" y="66776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85090</xdr:rowOff>
    </xdr:from>
    <xdr:ext cx="378460" cy="250825"/>
    <xdr:sp macro="" textlink="">
      <xdr:nvSpPr>
        <xdr:cNvPr id="765" name="テキスト ボックス 764"/>
        <xdr:cNvSpPr txBox="1"/>
      </xdr:nvSpPr>
      <xdr:spPr>
        <a:xfrm>
          <a:off x="20245070" y="677164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1270</xdr:rowOff>
    </xdr:from>
    <xdr:to xmlns:xdr="http://schemas.openxmlformats.org/drawingml/2006/spreadsheetDrawing">
      <xdr:col>102</xdr:col>
      <xdr:colOff>165100</xdr:colOff>
      <xdr:row>39</xdr:row>
      <xdr:rowOff>100330</xdr:rowOff>
    </xdr:to>
    <xdr:sp macro="" textlink="">
      <xdr:nvSpPr>
        <xdr:cNvPr id="766" name="楕円 765"/>
        <xdr:cNvSpPr/>
      </xdr:nvSpPr>
      <xdr:spPr>
        <a:xfrm>
          <a:off x="19494500" y="668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92075</xdr:rowOff>
    </xdr:from>
    <xdr:ext cx="378460" cy="250825"/>
    <xdr:sp macro="" textlink="">
      <xdr:nvSpPr>
        <xdr:cNvPr id="767" name="テキスト ボックス 766"/>
        <xdr:cNvSpPr txBox="1"/>
      </xdr:nvSpPr>
      <xdr:spPr>
        <a:xfrm>
          <a:off x="19356070" y="677862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1270</xdr:rowOff>
    </xdr:from>
    <xdr:to xmlns:xdr="http://schemas.openxmlformats.org/drawingml/2006/spreadsheetDrawing">
      <xdr:col>98</xdr:col>
      <xdr:colOff>38100</xdr:colOff>
      <xdr:row>39</xdr:row>
      <xdr:rowOff>100330</xdr:rowOff>
    </xdr:to>
    <xdr:sp macro="" textlink="">
      <xdr:nvSpPr>
        <xdr:cNvPr id="768" name="楕円 767"/>
        <xdr:cNvSpPr/>
      </xdr:nvSpPr>
      <xdr:spPr>
        <a:xfrm>
          <a:off x="18605500" y="668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39</xdr:row>
      <xdr:rowOff>92075</xdr:rowOff>
    </xdr:from>
    <xdr:ext cx="378460" cy="250825"/>
    <xdr:sp macro="" textlink="">
      <xdr:nvSpPr>
        <xdr:cNvPr id="769" name="テキスト ボックス 768"/>
        <xdr:cNvSpPr txBox="1"/>
      </xdr:nvSpPr>
      <xdr:spPr>
        <a:xfrm>
          <a:off x="18459450" y="677862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0" name="正方形/長方形 769"/>
        <xdr:cNvSpPr/>
      </xdr:nvSpPr>
      <xdr:spPr>
        <a:xfrm>
          <a:off x="18288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1" name="正方形/長方形 770"/>
        <xdr:cNvSpPr/>
      </xdr:nvSpPr>
      <xdr:spPr>
        <a:xfrm>
          <a:off x="1841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3" name="正方形/長方形 772"/>
        <xdr:cNvSpPr/>
      </xdr:nvSpPr>
      <xdr:spPr>
        <a:xfrm>
          <a:off x="194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5" name="正方形/長方形 774"/>
        <xdr:cNvSpPr/>
      </xdr:nvSpPr>
      <xdr:spPr>
        <a:xfrm>
          <a:off x="20574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7" name="正方形/長方形 776"/>
        <xdr:cNvSpPr/>
      </xdr:nvSpPr>
      <xdr:spPr>
        <a:xfrm>
          <a:off x="18288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18440"/>
    <xdr:sp macro="" textlink="">
      <xdr:nvSpPr>
        <xdr:cNvPr id="778" name="テキスト ボックス 777"/>
        <xdr:cNvSpPr txBox="1"/>
      </xdr:nvSpPr>
      <xdr:spPr>
        <a:xfrm>
          <a:off x="18249900" y="8064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9" name="直線コネクタ 778"/>
        <xdr:cNvCxnSpPr/>
      </xdr:nvCxnSpPr>
      <xdr:spPr>
        <a:xfrm>
          <a:off x="18288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80" name="直線コネクタ 779"/>
        <xdr:cNvCxnSpPr/>
      </xdr:nvCxnSpPr>
      <xdr:spPr>
        <a:xfrm>
          <a:off x="18288000" y="10158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4475" cy="250825"/>
    <xdr:sp macro="" textlink="">
      <xdr:nvSpPr>
        <xdr:cNvPr id="781" name="テキスト ボックス 780"/>
        <xdr:cNvSpPr txBox="1"/>
      </xdr:nvSpPr>
      <xdr:spPr>
        <a:xfrm>
          <a:off x="18039080" y="1001649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2" name="直線コネクタ 78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50825"/>
    <xdr:sp macro="" textlink="">
      <xdr:nvSpPr>
        <xdr:cNvPr id="783" name="テキスト ボックス 782"/>
        <xdr:cNvSpPr txBox="1"/>
      </xdr:nvSpPr>
      <xdr:spPr>
        <a:xfrm>
          <a:off x="17756505" y="963612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4" name="直線コネクタ 783"/>
        <xdr:cNvCxnSpPr/>
      </xdr:nvCxnSpPr>
      <xdr:spPr>
        <a:xfrm>
          <a:off x="18288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50825"/>
    <xdr:sp macro="" textlink="">
      <xdr:nvSpPr>
        <xdr:cNvPr id="785" name="テキスト ボックス 784"/>
        <xdr:cNvSpPr txBox="1"/>
      </xdr:nvSpPr>
      <xdr:spPr>
        <a:xfrm>
          <a:off x="17756505" y="92519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6" name="直線コネクタ 785"/>
        <xdr:cNvCxnSpPr/>
      </xdr:nvCxnSpPr>
      <xdr:spPr>
        <a:xfrm>
          <a:off x="18288000" y="9014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50825"/>
    <xdr:sp macro="" textlink="">
      <xdr:nvSpPr>
        <xdr:cNvPr id="787" name="テキスト ボックス 786"/>
        <xdr:cNvSpPr txBox="1"/>
      </xdr:nvSpPr>
      <xdr:spPr>
        <a:xfrm>
          <a:off x="17756505" y="88722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8" name="直線コネクタ 787"/>
        <xdr:cNvCxnSpPr/>
      </xdr:nvCxnSpPr>
      <xdr:spPr>
        <a:xfrm>
          <a:off x="18288000" y="863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1495" cy="248920"/>
    <xdr:sp macro="" textlink="">
      <xdr:nvSpPr>
        <xdr:cNvPr id="789" name="テキスト ボックス 788"/>
        <xdr:cNvSpPr txBox="1"/>
      </xdr:nvSpPr>
      <xdr:spPr>
        <a:xfrm>
          <a:off x="17756505" y="849185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0" name="直線コネクタ 789"/>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4360" cy="250190"/>
    <xdr:sp macro="" textlink="">
      <xdr:nvSpPr>
        <xdr:cNvPr id="791" name="テキスト ボックス 790"/>
        <xdr:cNvSpPr txBox="1"/>
      </xdr:nvSpPr>
      <xdr:spPr>
        <a:xfrm>
          <a:off x="17692370" y="8111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2" name="貸付金グラフ枠"/>
        <xdr:cNvSpPr/>
      </xdr:nvSpPr>
      <xdr:spPr>
        <a:xfrm>
          <a:off x="18288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34290</xdr:rowOff>
    </xdr:from>
    <xdr:to xmlns:xdr="http://schemas.openxmlformats.org/drawingml/2006/spreadsheetDrawing">
      <xdr:col>116</xdr:col>
      <xdr:colOff>62865</xdr:colOff>
      <xdr:row>59</xdr:row>
      <xdr:rowOff>43180</xdr:rowOff>
    </xdr:to>
    <xdr:cxnSp macro="">
      <xdr:nvCxnSpPr>
        <xdr:cNvPr id="793" name="直線コネクタ 792"/>
        <xdr:cNvCxnSpPr/>
      </xdr:nvCxnSpPr>
      <xdr:spPr>
        <a:xfrm flipV="1">
          <a:off x="22159595" y="877824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0825"/>
    <xdr:sp macro="" textlink="">
      <xdr:nvSpPr>
        <xdr:cNvPr id="794" name="貸付金最小値テキスト"/>
        <xdr:cNvSpPr txBox="1"/>
      </xdr:nvSpPr>
      <xdr:spPr>
        <a:xfrm>
          <a:off x="22212300" y="101631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5" name="直線コネクタ 794"/>
        <xdr:cNvCxnSpPr/>
      </xdr:nvCxnSpPr>
      <xdr:spPr>
        <a:xfrm>
          <a:off x="220726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149860</xdr:rowOff>
    </xdr:from>
    <xdr:ext cx="534670" cy="253365"/>
    <xdr:sp macro="" textlink="">
      <xdr:nvSpPr>
        <xdr:cNvPr id="796" name="貸付金最大値テキスト"/>
        <xdr:cNvSpPr txBox="1"/>
      </xdr:nvSpPr>
      <xdr:spPr>
        <a:xfrm>
          <a:off x="22212300" y="85509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34290</xdr:rowOff>
    </xdr:from>
    <xdr:to xmlns:xdr="http://schemas.openxmlformats.org/drawingml/2006/spreadsheetDrawing">
      <xdr:col>116</xdr:col>
      <xdr:colOff>152400</xdr:colOff>
      <xdr:row>51</xdr:row>
      <xdr:rowOff>34290</xdr:rowOff>
    </xdr:to>
    <xdr:cxnSp macro="">
      <xdr:nvCxnSpPr>
        <xdr:cNvPr id="797" name="直線コネクタ 796"/>
        <xdr:cNvCxnSpPr/>
      </xdr:nvCxnSpPr>
      <xdr:spPr>
        <a:xfrm>
          <a:off x="22072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160020</xdr:rowOff>
    </xdr:from>
    <xdr:to xmlns:xdr="http://schemas.openxmlformats.org/drawingml/2006/spreadsheetDrawing">
      <xdr:col>116</xdr:col>
      <xdr:colOff>63500</xdr:colOff>
      <xdr:row>58</xdr:row>
      <xdr:rowOff>160655</xdr:rowOff>
    </xdr:to>
    <xdr:cxnSp macro="">
      <xdr:nvCxnSpPr>
        <xdr:cNvPr id="798" name="直線コネクタ 797"/>
        <xdr:cNvCxnSpPr/>
      </xdr:nvCxnSpPr>
      <xdr:spPr>
        <a:xfrm flipV="1">
          <a:off x="21316950" y="10104120"/>
          <a:ext cx="8445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109220</xdr:rowOff>
    </xdr:from>
    <xdr:ext cx="469900" cy="248920"/>
    <xdr:sp macro="" textlink="">
      <xdr:nvSpPr>
        <xdr:cNvPr id="799" name="貸付金平均値テキスト"/>
        <xdr:cNvSpPr txBox="1"/>
      </xdr:nvSpPr>
      <xdr:spPr>
        <a:xfrm>
          <a:off x="22212300" y="988187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18415</xdr:rowOff>
    </xdr:to>
    <xdr:sp macro="" textlink="">
      <xdr:nvSpPr>
        <xdr:cNvPr id="800" name="フローチャート: 判断 799"/>
        <xdr:cNvSpPr/>
      </xdr:nvSpPr>
      <xdr:spPr>
        <a:xfrm>
          <a:off x="22110700" y="100310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160655</xdr:rowOff>
    </xdr:from>
    <xdr:to xmlns:xdr="http://schemas.openxmlformats.org/drawingml/2006/spreadsheetDrawing">
      <xdr:col>111</xdr:col>
      <xdr:colOff>171450</xdr:colOff>
      <xdr:row>58</xdr:row>
      <xdr:rowOff>160655</xdr:rowOff>
    </xdr:to>
    <xdr:cxnSp macro="">
      <xdr:nvCxnSpPr>
        <xdr:cNvPr id="801" name="直線コネクタ 800"/>
        <xdr:cNvCxnSpPr/>
      </xdr:nvCxnSpPr>
      <xdr:spPr>
        <a:xfrm flipV="1">
          <a:off x="20434300" y="1010475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85090</xdr:rowOff>
    </xdr:from>
    <xdr:to xmlns:xdr="http://schemas.openxmlformats.org/drawingml/2006/spreadsheetDrawing">
      <xdr:col>112</xdr:col>
      <xdr:colOff>38100</xdr:colOff>
      <xdr:row>59</xdr:row>
      <xdr:rowOff>17780</xdr:rowOff>
    </xdr:to>
    <xdr:sp macro="" textlink="">
      <xdr:nvSpPr>
        <xdr:cNvPr id="802" name="フローチャート: 判断 801"/>
        <xdr:cNvSpPr/>
      </xdr:nvSpPr>
      <xdr:spPr>
        <a:xfrm>
          <a:off x="21272500" y="100291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33020</xdr:rowOff>
    </xdr:from>
    <xdr:ext cx="468630" cy="248285"/>
    <xdr:sp macro="" textlink="">
      <xdr:nvSpPr>
        <xdr:cNvPr id="803" name="テキスト ボックス 802"/>
        <xdr:cNvSpPr txBox="1"/>
      </xdr:nvSpPr>
      <xdr:spPr>
        <a:xfrm>
          <a:off x="21088350" y="980567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160655</xdr:rowOff>
    </xdr:from>
    <xdr:to xmlns:xdr="http://schemas.openxmlformats.org/drawingml/2006/spreadsheetDrawing">
      <xdr:col>107</xdr:col>
      <xdr:colOff>50800</xdr:colOff>
      <xdr:row>58</xdr:row>
      <xdr:rowOff>160655</xdr:rowOff>
    </xdr:to>
    <xdr:cxnSp macro="">
      <xdr:nvCxnSpPr>
        <xdr:cNvPr id="804" name="直線コネクタ 803"/>
        <xdr:cNvCxnSpPr/>
      </xdr:nvCxnSpPr>
      <xdr:spPr>
        <a:xfrm flipV="1">
          <a:off x="19545300" y="10104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78740</xdr:rowOff>
    </xdr:from>
    <xdr:to xmlns:xdr="http://schemas.openxmlformats.org/drawingml/2006/spreadsheetDrawing">
      <xdr:col>107</xdr:col>
      <xdr:colOff>101600</xdr:colOff>
      <xdr:row>59</xdr:row>
      <xdr:rowOff>10795</xdr:rowOff>
    </xdr:to>
    <xdr:sp macro="" textlink="">
      <xdr:nvSpPr>
        <xdr:cNvPr id="805" name="フローチャート: 判断 804"/>
        <xdr:cNvSpPr/>
      </xdr:nvSpPr>
      <xdr:spPr>
        <a:xfrm>
          <a:off x="20383500" y="100228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26670</xdr:rowOff>
    </xdr:from>
    <xdr:ext cx="468630" cy="254000"/>
    <xdr:sp macro="" textlink="">
      <xdr:nvSpPr>
        <xdr:cNvPr id="806" name="テキスト ボックス 805"/>
        <xdr:cNvSpPr txBox="1"/>
      </xdr:nvSpPr>
      <xdr:spPr>
        <a:xfrm>
          <a:off x="20199350" y="9799320"/>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160655</xdr:rowOff>
    </xdr:from>
    <xdr:to xmlns:xdr="http://schemas.openxmlformats.org/drawingml/2006/spreadsheetDrawing">
      <xdr:col>102</xdr:col>
      <xdr:colOff>114300</xdr:colOff>
      <xdr:row>58</xdr:row>
      <xdr:rowOff>160655</xdr:rowOff>
    </xdr:to>
    <xdr:cxnSp macro="">
      <xdr:nvCxnSpPr>
        <xdr:cNvPr id="807" name="直線コネクタ 806"/>
        <xdr:cNvCxnSpPr/>
      </xdr:nvCxnSpPr>
      <xdr:spPr>
        <a:xfrm>
          <a:off x="18649950" y="1010475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60325</xdr:rowOff>
    </xdr:from>
    <xdr:to xmlns:xdr="http://schemas.openxmlformats.org/drawingml/2006/spreadsheetDrawing">
      <xdr:col>102</xdr:col>
      <xdr:colOff>165100</xdr:colOff>
      <xdr:row>58</xdr:row>
      <xdr:rowOff>160020</xdr:rowOff>
    </xdr:to>
    <xdr:sp macro="" textlink="">
      <xdr:nvSpPr>
        <xdr:cNvPr id="808" name="フローチャート: 判断 807"/>
        <xdr:cNvSpPr/>
      </xdr:nvSpPr>
      <xdr:spPr>
        <a:xfrm>
          <a:off x="19494500" y="10004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7620</xdr:rowOff>
    </xdr:from>
    <xdr:ext cx="468630" cy="251460"/>
    <xdr:sp macro="" textlink="">
      <xdr:nvSpPr>
        <xdr:cNvPr id="809" name="テキスト ボックス 808"/>
        <xdr:cNvSpPr txBox="1"/>
      </xdr:nvSpPr>
      <xdr:spPr>
        <a:xfrm>
          <a:off x="19310350" y="978027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80645</xdr:rowOff>
    </xdr:from>
    <xdr:to xmlns:xdr="http://schemas.openxmlformats.org/drawingml/2006/spreadsheetDrawing">
      <xdr:col>98</xdr:col>
      <xdr:colOff>38100</xdr:colOff>
      <xdr:row>59</xdr:row>
      <xdr:rowOff>12700</xdr:rowOff>
    </xdr:to>
    <xdr:sp macro="" textlink="">
      <xdr:nvSpPr>
        <xdr:cNvPr id="810" name="フローチャート: 判断 809"/>
        <xdr:cNvSpPr/>
      </xdr:nvSpPr>
      <xdr:spPr>
        <a:xfrm>
          <a:off x="18605500" y="100247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29210</xdr:rowOff>
    </xdr:from>
    <xdr:ext cx="468630" cy="248920"/>
    <xdr:sp macro="" textlink="">
      <xdr:nvSpPr>
        <xdr:cNvPr id="811" name="テキスト ボックス 810"/>
        <xdr:cNvSpPr txBox="1"/>
      </xdr:nvSpPr>
      <xdr:spPr>
        <a:xfrm>
          <a:off x="18421350" y="980186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1460"/>
    <xdr:sp macro="" textlink="">
      <xdr:nvSpPr>
        <xdr:cNvPr id="812" name="テキスト ボックス 811"/>
        <xdr:cNvSpPr txBox="1"/>
      </xdr:nvSpPr>
      <xdr:spPr>
        <a:xfrm>
          <a:off x="219710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1460"/>
    <xdr:sp macro="" textlink="">
      <xdr:nvSpPr>
        <xdr:cNvPr id="813" name="テキスト ボックス 812"/>
        <xdr:cNvSpPr txBox="1"/>
      </xdr:nvSpPr>
      <xdr:spPr>
        <a:xfrm>
          <a:off x="21126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1460"/>
    <xdr:sp macro="" textlink="">
      <xdr:nvSpPr>
        <xdr:cNvPr id="814" name="テキスト ボックス 813"/>
        <xdr:cNvSpPr txBox="1"/>
      </xdr:nvSpPr>
      <xdr:spPr>
        <a:xfrm>
          <a:off x="20243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1460"/>
    <xdr:sp macro="" textlink="">
      <xdr:nvSpPr>
        <xdr:cNvPr id="815" name="テキスト ボックス 814"/>
        <xdr:cNvSpPr txBox="1"/>
      </xdr:nvSpPr>
      <xdr:spPr>
        <a:xfrm>
          <a:off x="19354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1460"/>
    <xdr:sp macro="" textlink="">
      <xdr:nvSpPr>
        <xdr:cNvPr id="816" name="テキスト ボックス 815"/>
        <xdr:cNvSpPr txBox="1"/>
      </xdr:nvSpPr>
      <xdr:spPr>
        <a:xfrm>
          <a:off x="18459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109855</xdr:rowOff>
    </xdr:from>
    <xdr:to xmlns:xdr="http://schemas.openxmlformats.org/drawingml/2006/spreadsheetDrawing">
      <xdr:col>116</xdr:col>
      <xdr:colOff>114300</xdr:colOff>
      <xdr:row>59</xdr:row>
      <xdr:rowOff>41275</xdr:rowOff>
    </xdr:to>
    <xdr:sp macro="" textlink="">
      <xdr:nvSpPr>
        <xdr:cNvPr id="817" name="楕円 816"/>
        <xdr:cNvSpPr/>
      </xdr:nvSpPr>
      <xdr:spPr>
        <a:xfrm>
          <a:off x="22110700" y="100539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66040</xdr:rowOff>
    </xdr:from>
    <xdr:ext cx="469900" cy="248920"/>
    <xdr:sp macro="" textlink="">
      <xdr:nvSpPr>
        <xdr:cNvPr id="818" name="貸付金該当値テキスト"/>
        <xdr:cNvSpPr txBox="1"/>
      </xdr:nvSpPr>
      <xdr:spPr>
        <a:xfrm>
          <a:off x="22212300" y="1001014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110490</xdr:rowOff>
    </xdr:from>
    <xdr:to xmlns:xdr="http://schemas.openxmlformats.org/drawingml/2006/spreadsheetDrawing">
      <xdr:col>112</xdr:col>
      <xdr:colOff>38100</xdr:colOff>
      <xdr:row>59</xdr:row>
      <xdr:rowOff>41910</xdr:rowOff>
    </xdr:to>
    <xdr:sp macro="" textlink="">
      <xdr:nvSpPr>
        <xdr:cNvPr id="819" name="楕円 818"/>
        <xdr:cNvSpPr/>
      </xdr:nvSpPr>
      <xdr:spPr>
        <a:xfrm>
          <a:off x="21272500" y="100545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33655</xdr:rowOff>
    </xdr:from>
    <xdr:ext cx="468630" cy="248920"/>
    <xdr:sp macro="" textlink="">
      <xdr:nvSpPr>
        <xdr:cNvPr id="820" name="テキスト ボックス 819"/>
        <xdr:cNvSpPr txBox="1"/>
      </xdr:nvSpPr>
      <xdr:spPr>
        <a:xfrm>
          <a:off x="21088350" y="1014920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110490</xdr:rowOff>
    </xdr:from>
    <xdr:to xmlns:xdr="http://schemas.openxmlformats.org/drawingml/2006/spreadsheetDrawing">
      <xdr:col>107</xdr:col>
      <xdr:colOff>101600</xdr:colOff>
      <xdr:row>59</xdr:row>
      <xdr:rowOff>41910</xdr:rowOff>
    </xdr:to>
    <xdr:sp macro="" textlink="">
      <xdr:nvSpPr>
        <xdr:cNvPr id="821" name="楕円 820"/>
        <xdr:cNvSpPr/>
      </xdr:nvSpPr>
      <xdr:spPr>
        <a:xfrm>
          <a:off x="20383500" y="100545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33655</xdr:rowOff>
    </xdr:from>
    <xdr:ext cx="468630" cy="248920"/>
    <xdr:sp macro="" textlink="">
      <xdr:nvSpPr>
        <xdr:cNvPr id="822" name="テキスト ボックス 821"/>
        <xdr:cNvSpPr txBox="1"/>
      </xdr:nvSpPr>
      <xdr:spPr>
        <a:xfrm>
          <a:off x="20199350" y="1014920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110490</xdr:rowOff>
    </xdr:from>
    <xdr:to xmlns:xdr="http://schemas.openxmlformats.org/drawingml/2006/spreadsheetDrawing">
      <xdr:col>102</xdr:col>
      <xdr:colOff>165100</xdr:colOff>
      <xdr:row>59</xdr:row>
      <xdr:rowOff>41910</xdr:rowOff>
    </xdr:to>
    <xdr:sp macro="" textlink="">
      <xdr:nvSpPr>
        <xdr:cNvPr id="823" name="楕円 822"/>
        <xdr:cNvSpPr/>
      </xdr:nvSpPr>
      <xdr:spPr>
        <a:xfrm>
          <a:off x="19494500" y="100545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33655</xdr:rowOff>
    </xdr:from>
    <xdr:ext cx="468630" cy="248920"/>
    <xdr:sp macro="" textlink="">
      <xdr:nvSpPr>
        <xdr:cNvPr id="824" name="テキスト ボックス 823"/>
        <xdr:cNvSpPr txBox="1"/>
      </xdr:nvSpPr>
      <xdr:spPr>
        <a:xfrm>
          <a:off x="19310350" y="1014920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110490</xdr:rowOff>
    </xdr:from>
    <xdr:to xmlns:xdr="http://schemas.openxmlformats.org/drawingml/2006/spreadsheetDrawing">
      <xdr:col>98</xdr:col>
      <xdr:colOff>38100</xdr:colOff>
      <xdr:row>59</xdr:row>
      <xdr:rowOff>41910</xdr:rowOff>
    </xdr:to>
    <xdr:sp macro="" textlink="">
      <xdr:nvSpPr>
        <xdr:cNvPr id="825" name="楕円 824"/>
        <xdr:cNvSpPr/>
      </xdr:nvSpPr>
      <xdr:spPr>
        <a:xfrm>
          <a:off x="18605500" y="100545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33655</xdr:rowOff>
    </xdr:from>
    <xdr:ext cx="468630" cy="248920"/>
    <xdr:sp macro="" textlink="">
      <xdr:nvSpPr>
        <xdr:cNvPr id="826" name="テキスト ボックス 825"/>
        <xdr:cNvSpPr txBox="1"/>
      </xdr:nvSpPr>
      <xdr:spPr>
        <a:xfrm>
          <a:off x="18421350" y="1014920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7" name="正方形/長方形 826"/>
        <xdr:cNvSpPr/>
      </xdr:nvSpPr>
      <xdr:spPr>
        <a:xfrm>
          <a:off x="18288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8" name="正方形/長方形 827"/>
        <xdr:cNvSpPr/>
      </xdr:nvSpPr>
      <xdr:spPr>
        <a:xfrm>
          <a:off x="1841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0" name="正方形/長方形 829"/>
        <xdr:cNvSpPr/>
      </xdr:nvSpPr>
      <xdr:spPr>
        <a:xfrm>
          <a:off x="194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2" name="正方形/長方形 831"/>
        <xdr:cNvSpPr/>
      </xdr:nvSpPr>
      <xdr:spPr>
        <a:xfrm>
          <a:off x="20574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4" name="正方形/長方形 833"/>
        <xdr:cNvSpPr/>
      </xdr:nvSpPr>
      <xdr:spPr>
        <a:xfrm>
          <a:off x="18288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18440"/>
    <xdr:sp macro="" textlink="">
      <xdr:nvSpPr>
        <xdr:cNvPr id="835" name="テキスト ボックス 834"/>
        <xdr:cNvSpPr txBox="1"/>
      </xdr:nvSpPr>
      <xdr:spPr>
        <a:xfrm>
          <a:off x="18249900" y="11493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6" name="直線コネクタ 835"/>
        <xdr:cNvCxnSpPr/>
      </xdr:nvCxnSpPr>
      <xdr:spPr>
        <a:xfrm>
          <a:off x="18288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48920"/>
    <xdr:sp macro="" textlink="">
      <xdr:nvSpPr>
        <xdr:cNvPr id="837" name="テキスト ボックス 836"/>
        <xdr:cNvSpPr txBox="1"/>
      </xdr:nvSpPr>
      <xdr:spPr>
        <a:xfrm>
          <a:off x="17756505" y="138252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38" name="直線コネクタ 837"/>
        <xdr:cNvCxnSpPr/>
      </xdr:nvCxnSpPr>
      <xdr:spPr>
        <a:xfrm>
          <a:off x="18288000" y="1358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50825"/>
    <xdr:sp macro="" textlink="">
      <xdr:nvSpPr>
        <xdr:cNvPr id="839" name="テキスト ボックス 838"/>
        <xdr:cNvSpPr txBox="1"/>
      </xdr:nvSpPr>
      <xdr:spPr>
        <a:xfrm>
          <a:off x="17756505" y="134454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0" name="直線コネクタ 83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50825"/>
    <xdr:sp macro="" textlink="">
      <xdr:nvSpPr>
        <xdr:cNvPr id="841" name="テキスト ボックス 840"/>
        <xdr:cNvSpPr txBox="1"/>
      </xdr:nvSpPr>
      <xdr:spPr>
        <a:xfrm>
          <a:off x="17756505" y="1306512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42" name="直線コネクタ 841"/>
        <xdr:cNvCxnSpPr/>
      </xdr:nvCxnSpPr>
      <xdr:spPr>
        <a:xfrm>
          <a:off x="18288000" y="1282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50825"/>
    <xdr:sp macro="" textlink="">
      <xdr:nvSpPr>
        <xdr:cNvPr id="843" name="テキスト ボックス 842"/>
        <xdr:cNvSpPr txBox="1"/>
      </xdr:nvSpPr>
      <xdr:spPr>
        <a:xfrm>
          <a:off x="17756505" y="126809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4" name="直線コネクタ 843"/>
        <xdr:cNvCxnSpPr/>
      </xdr:nvCxnSpPr>
      <xdr:spPr>
        <a:xfrm>
          <a:off x="18288000" y="12443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50825"/>
    <xdr:sp macro="" textlink="">
      <xdr:nvSpPr>
        <xdr:cNvPr id="845" name="テキスト ボックス 844"/>
        <xdr:cNvSpPr txBox="1"/>
      </xdr:nvSpPr>
      <xdr:spPr>
        <a:xfrm>
          <a:off x="17756505" y="123012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6" name="直線コネクタ 845"/>
        <xdr:cNvCxnSpPr/>
      </xdr:nvCxnSpPr>
      <xdr:spPr>
        <a:xfrm>
          <a:off x="18288000" y="1206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90805</xdr:rowOff>
    </xdr:from>
    <xdr:ext cx="531495" cy="248920"/>
    <xdr:sp macro="" textlink="">
      <xdr:nvSpPr>
        <xdr:cNvPr id="847" name="テキスト ボックス 846"/>
        <xdr:cNvSpPr txBox="1"/>
      </xdr:nvSpPr>
      <xdr:spPr>
        <a:xfrm>
          <a:off x="17756505" y="1192085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8" name="直線コネクタ 847"/>
        <xdr:cNvCxnSpPr/>
      </xdr:nvCxnSpPr>
      <xdr:spPr>
        <a:xfrm>
          <a:off x="18288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50190"/>
    <xdr:sp macro="" textlink="">
      <xdr:nvSpPr>
        <xdr:cNvPr id="849" name="テキスト ボックス 848"/>
        <xdr:cNvSpPr txBox="1"/>
      </xdr:nvSpPr>
      <xdr:spPr>
        <a:xfrm>
          <a:off x="17756505" y="11540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0" name="繰出金グラフ枠"/>
        <xdr:cNvSpPr/>
      </xdr:nvSpPr>
      <xdr:spPr>
        <a:xfrm>
          <a:off x="18288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37465</xdr:rowOff>
    </xdr:from>
    <xdr:to xmlns:xdr="http://schemas.openxmlformats.org/drawingml/2006/spreadsheetDrawing">
      <xdr:col>116</xdr:col>
      <xdr:colOff>62865</xdr:colOff>
      <xdr:row>78</xdr:row>
      <xdr:rowOff>156210</xdr:rowOff>
    </xdr:to>
    <xdr:cxnSp macro="">
      <xdr:nvCxnSpPr>
        <xdr:cNvPr id="851" name="直線コネクタ 850"/>
        <xdr:cNvCxnSpPr/>
      </xdr:nvCxnSpPr>
      <xdr:spPr>
        <a:xfrm flipV="1">
          <a:off x="22159595" y="12038965"/>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160655</xdr:rowOff>
    </xdr:from>
    <xdr:ext cx="534670" cy="250825"/>
    <xdr:sp macro="" textlink="">
      <xdr:nvSpPr>
        <xdr:cNvPr id="852" name="繰出金最小値テキスト"/>
        <xdr:cNvSpPr txBox="1"/>
      </xdr:nvSpPr>
      <xdr:spPr>
        <a:xfrm>
          <a:off x="22212300" y="135337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156210</xdr:rowOff>
    </xdr:from>
    <xdr:to xmlns:xdr="http://schemas.openxmlformats.org/drawingml/2006/spreadsheetDrawing">
      <xdr:col>116</xdr:col>
      <xdr:colOff>152400</xdr:colOff>
      <xdr:row>78</xdr:row>
      <xdr:rowOff>156210</xdr:rowOff>
    </xdr:to>
    <xdr:cxnSp macro="">
      <xdr:nvCxnSpPr>
        <xdr:cNvPr id="853" name="直線コネクタ 852"/>
        <xdr:cNvCxnSpPr/>
      </xdr:nvCxnSpPr>
      <xdr:spPr>
        <a:xfrm>
          <a:off x="22072600" y="1352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152400</xdr:rowOff>
    </xdr:from>
    <xdr:ext cx="534670" cy="254000"/>
    <xdr:sp macro="" textlink="">
      <xdr:nvSpPr>
        <xdr:cNvPr id="854" name="繰出金最大値テキスト"/>
        <xdr:cNvSpPr txBox="1"/>
      </xdr:nvSpPr>
      <xdr:spPr>
        <a:xfrm>
          <a:off x="22212300" y="118110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37465</xdr:rowOff>
    </xdr:from>
    <xdr:to xmlns:xdr="http://schemas.openxmlformats.org/drawingml/2006/spreadsheetDrawing">
      <xdr:col>116</xdr:col>
      <xdr:colOff>152400</xdr:colOff>
      <xdr:row>70</xdr:row>
      <xdr:rowOff>37465</xdr:rowOff>
    </xdr:to>
    <xdr:cxnSp macro="">
      <xdr:nvCxnSpPr>
        <xdr:cNvPr id="855" name="直線コネクタ 854"/>
        <xdr:cNvCxnSpPr/>
      </xdr:nvCxnSpPr>
      <xdr:spPr>
        <a:xfrm>
          <a:off x="22072600" y="12038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76</xdr:row>
      <xdr:rowOff>74930</xdr:rowOff>
    </xdr:from>
    <xdr:to xmlns:xdr="http://schemas.openxmlformats.org/drawingml/2006/spreadsheetDrawing">
      <xdr:col>116</xdr:col>
      <xdr:colOff>63500</xdr:colOff>
      <xdr:row>76</xdr:row>
      <xdr:rowOff>128905</xdr:rowOff>
    </xdr:to>
    <xdr:cxnSp macro="">
      <xdr:nvCxnSpPr>
        <xdr:cNvPr id="856" name="直線コネクタ 855"/>
        <xdr:cNvCxnSpPr/>
      </xdr:nvCxnSpPr>
      <xdr:spPr>
        <a:xfrm flipV="1">
          <a:off x="21316950" y="13105130"/>
          <a:ext cx="8445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138430</xdr:rowOff>
    </xdr:from>
    <xdr:ext cx="534670" cy="253365"/>
    <xdr:sp macro="" textlink="">
      <xdr:nvSpPr>
        <xdr:cNvPr id="857" name="繰出金平均値テキスト"/>
        <xdr:cNvSpPr txBox="1"/>
      </xdr:nvSpPr>
      <xdr:spPr>
        <a:xfrm>
          <a:off x="22212300" y="126542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116205</xdr:rowOff>
    </xdr:from>
    <xdr:to xmlns:xdr="http://schemas.openxmlformats.org/drawingml/2006/spreadsheetDrawing">
      <xdr:col>116</xdr:col>
      <xdr:colOff>114300</xdr:colOff>
      <xdr:row>75</xdr:row>
      <xdr:rowOff>48260</xdr:rowOff>
    </xdr:to>
    <xdr:sp macro="" textlink="">
      <xdr:nvSpPr>
        <xdr:cNvPr id="858" name="フローチャート: 判断 857"/>
        <xdr:cNvSpPr/>
      </xdr:nvSpPr>
      <xdr:spPr>
        <a:xfrm>
          <a:off x="22110700" y="128035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128905</xdr:rowOff>
    </xdr:from>
    <xdr:to xmlns:xdr="http://schemas.openxmlformats.org/drawingml/2006/spreadsheetDrawing">
      <xdr:col>111</xdr:col>
      <xdr:colOff>171450</xdr:colOff>
      <xdr:row>76</xdr:row>
      <xdr:rowOff>166370</xdr:rowOff>
    </xdr:to>
    <xdr:cxnSp macro="">
      <xdr:nvCxnSpPr>
        <xdr:cNvPr id="859" name="直線コネクタ 858"/>
        <xdr:cNvCxnSpPr/>
      </xdr:nvCxnSpPr>
      <xdr:spPr>
        <a:xfrm flipV="1">
          <a:off x="20434300" y="13159105"/>
          <a:ext cx="8826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19685</xdr:rowOff>
    </xdr:from>
    <xdr:to xmlns:xdr="http://schemas.openxmlformats.org/drawingml/2006/spreadsheetDrawing">
      <xdr:col>112</xdr:col>
      <xdr:colOff>38100</xdr:colOff>
      <xdr:row>75</xdr:row>
      <xdr:rowOff>118745</xdr:rowOff>
    </xdr:to>
    <xdr:sp macro="" textlink="">
      <xdr:nvSpPr>
        <xdr:cNvPr id="860" name="フローチャート: 判断 859"/>
        <xdr:cNvSpPr/>
      </xdr:nvSpPr>
      <xdr:spPr>
        <a:xfrm>
          <a:off x="21272500" y="12878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135890</xdr:rowOff>
    </xdr:from>
    <xdr:ext cx="530225" cy="251460"/>
    <xdr:sp macro="" textlink="">
      <xdr:nvSpPr>
        <xdr:cNvPr id="861" name="テキスト ボックス 860"/>
        <xdr:cNvSpPr txBox="1"/>
      </xdr:nvSpPr>
      <xdr:spPr>
        <a:xfrm>
          <a:off x="21055965" y="1265174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166370</xdr:rowOff>
    </xdr:from>
    <xdr:to xmlns:xdr="http://schemas.openxmlformats.org/drawingml/2006/spreadsheetDrawing">
      <xdr:col>107</xdr:col>
      <xdr:colOff>50800</xdr:colOff>
      <xdr:row>77</xdr:row>
      <xdr:rowOff>43815</xdr:rowOff>
    </xdr:to>
    <xdr:cxnSp macro="">
      <xdr:nvCxnSpPr>
        <xdr:cNvPr id="862" name="直線コネクタ 861"/>
        <xdr:cNvCxnSpPr/>
      </xdr:nvCxnSpPr>
      <xdr:spPr>
        <a:xfrm flipV="1">
          <a:off x="19545300" y="1319657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66040</xdr:rowOff>
    </xdr:from>
    <xdr:to xmlns:xdr="http://schemas.openxmlformats.org/drawingml/2006/spreadsheetDrawing">
      <xdr:col>107</xdr:col>
      <xdr:colOff>101600</xdr:colOff>
      <xdr:row>75</xdr:row>
      <xdr:rowOff>165100</xdr:rowOff>
    </xdr:to>
    <xdr:sp macro="" textlink="">
      <xdr:nvSpPr>
        <xdr:cNvPr id="863" name="フローチャート: 判断 862"/>
        <xdr:cNvSpPr/>
      </xdr:nvSpPr>
      <xdr:spPr>
        <a:xfrm>
          <a:off x="20383500" y="12924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13970</xdr:rowOff>
    </xdr:from>
    <xdr:ext cx="530225" cy="250825"/>
    <xdr:sp macro="" textlink="">
      <xdr:nvSpPr>
        <xdr:cNvPr id="864" name="テキスト ボックス 863"/>
        <xdr:cNvSpPr txBox="1"/>
      </xdr:nvSpPr>
      <xdr:spPr>
        <a:xfrm>
          <a:off x="20166965" y="1270127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77</xdr:row>
      <xdr:rowOff>43815</xdr:rowOff>
    </xdr:from>
    <xdr:to xmlns:xdr="http://schemas.openxmlformats.org/drawingml/2006/spreadsheetDrawing">
      <xdr:col>102</xdr:col>
      <xdr:colOff>114300</xdr:colOff>
      <xdr:row>77</xdr:row>
      <xdr:rowOff>97790</xdr:rowOff>
    </xdr:to>
    <xdr:cxnSp macro="">
      <xdr:nvCxnSpPr>
        <xdr:cNvPr id="865" name="直線コネクタ 864"/>
        <xdr:cNvCxnSpPr/>
      </xdr:nvCxnSpPr>
      <xdr:spPr>
        <a:xfrm flipV="1">
          <a:off x="18649950" y="13245465"/>
          <a:ext cx="8953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68580</xdr:rowOff>
    </xdr:from>
    <xdr:to xmlns:xdr="http://schemas.openxmlformats.org/drawingml/2006/spreadsheetDrawing">
      <xdr:col>102</xdr:col>
      <xdr:colOff>165100</xdr:colOff>
      <xdr:row>76</xdr:row>
      <xdr:rowOff>0</xdr:rowOff>
    </xdr:to>
    <xdr:sp macro="" textlink="">
      <xdr:nvSpPr>
        <xdr:cNvPr id="866" name="フローチャート: 判断 865"/>
        <xdr:cNvSpPr/>
      </xdr:nvSpPr>
      <xdr:spPr>
        <a:xfrm>
          <a:off x="19494500" y="129273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16510</xdr:rowOff>
    </xdr:from>
    <xdr:ext cx="533400" cy="250825"/>
    <xdr:sp macro="" textlink="">
      <xdr:nvSpPr>
        <xdr:cNvPr id="867" name="テキスト ボックス 866"/>
        <xdr:cNvSpPr txBox="1"/>
      </xdr:nvSpPr>
      <xdr:spPr>
        <a:xfrm>
          <a:off x="19277965" y="1270381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146685</xdr:rowOff>
    </xdr:from>
    <xdr:to xmlns:xdr="http://schemas.openxmlformats.org/drawingml/2006/spreadsheetDrawing">
      <xdr:col>98</xdr:col>
      <xdr:colOff>38100</xdr:colOff>
      <xdr:row>75</xdr:row>
      <xdr:rowOff>78105</xdr:rowOff>
    </xdr:to>
    <xdr:sp macro="" textlink="">
      <xdr:nvSpPr>
        <xdr:cNvPr id="868" name="フローチャート: 判断 867"/>
        <xdr:cNvSpPr/>
      </xdr:nvSpPr>
      <xdr:spPr>
        <a:xfrm>
          <a:off x="18605500" y="128339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94615</xdr:rowOff>
    </xdr:from>
    <xdr:ext cx="530225" cy="253365"/>
    <xdr:sp macro="" textlink="">
      <xdr:nvSpPr>
        <xdr:cNvPr id="869" name="テキスト ボックス 868"/>
        <xdr:cNvSpPr txBox="1"/>
      </xdr:nvSpPr>
      <xdr:spPr>
        <a:xfrm>
          <a:off x="18388965" y="1261046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1460"/>
    <xdr:sp macro="" textlink="">
      <xdr:nvSpPr>
        <xdr:cNvPr id="870" name="テキスト ボックス 869"/>
        <xdr:cNvSpPr txBox="1"/>
      </xdr:nvSpPr>
      <xdr:spPr>
        <a:xfrm>
          <a:off x="219710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1460"/>
    <xdr:sp macro="" textlink="">
      <xdr:nvSpPr>
        <xdr:cNvPr id="871" name="テキスト ボックス 870"/>
        <xdr:cNvSpPr txBox="1"/>
      </xdr:nvSpPr>
      <xdr:spPr>
        <a:xfrm>
          <a:off x="21126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8825" cy="251460"/>
    <xdr:sp macro="" textlink="">
      <xdr:nvSpPr>
        <xdr:cNvPr id="872" name="テキスト ボックス 871"/>
        <xdr:cNvSpPr txBox="1"/>
      </xdr:nvSpPr>
      <xdr:spPr>
        <a:xfrm>
          <a:off x="20243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1460"/>
    <xdr:sp macro="" textlink="">
      <xdr:nvSpPr>
        <xdr:cNvPr id="873" name="テキスト ボックス 872"/>
        <xdr:cNvSpPr txBox="1"/>
      </xdr:nvSpPr>
      <xdr:spPr>
        <a:xfrm>
          <a:off x="19354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1460"/>
    <xdr:sp macro="" textlink="">
      <xdr:nvSpPr>
        <xdr:cNvPr id="874" name="テキスト ボックス 873"/>
        <xdr:cNvSpPr txBox="1"/>
      </xdr:nvSpPr>
      <xdr:spPr>
        <a:xfrm>
          <a:off x="18459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25400</xdr:rowOff>
    </xdr:from>
    <xdr:to xmlns:xdr="http://schemas.openxmlformats.org/drawingml/2006/spreadsheetDrawing">
      <xdr:col>116</xdr:col>
      <xdr:colOff>114300</xdr:colOff>
      <xdr:row>76</xdr:row>
      <xdr:rowOff>125095</xdr:rowOff>
    </xdr:to>
    <xdr:sp macro="" textlink="">
      <xdr:nvSpPr>
        <xdr:cNvPr id="875" name="楕円 874"/>
        <xdr:cNvSpPr/>
      </xdr:nvSpPr>
      <xdr:spPr>
        <a:xfrm>
          <a:off x="22110700" y="13055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4445</xdr:rowOff>
    </xdr:from>
    <xdr:ext cx="534670" cy="253365"/>
    <xdr:sp macro="" textlink="">
      <xdr:nvSpPr>
        <xdr:cNvPr id="876" name="繰出金該当値テキスト"/>
        <xdr:cNvSpPr txBox="1"/>
      </xdr:nvSpPr>
      <xdr:spPr>
        <a:xfrm>
          <a:off x="22212300" y="130346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78740</xdr:rowOff>
    </xdr:from>
    <xdr:to xmlns:xdr="http://schemas.openxmlformats.org/drawingml/2006/spreadsheetDrawing">
      <xdr:col>112</xdr:col>
      <xdr:colOff>38100</xdr:colOff>
      <xdr:row>77</xdr:row>
      <xdr:rowOff>10795</xdr:rowOff>
    </xdr:to>
    <xdr:sp macro="" textlink="">
      <xdr:nvSpPr>
        <xdr:cNvPr id="877" name="楕円 876"/>
        <xdr:cNvSpPr/>
      </xdr:nvSpPr>
      <xdr:spPr>
        <a:xfrm>
          <a:off x="21272500" y="131089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1905</xdr:rowOff>
    </xdr:from>
    <xdr:ext cx="530225" cy="253365"/>
    <xdr:sp macro="" textlink="">
      <xdr:nvSpPr>
        <xdr:cNvPr id="878" name="テキスト ボックス 877"/>
        <xdr:cNvSpPr txBox="1"/>
      </xdr:nvSpPr>
      <xdr:spPr>
        <a:xfrm>
          <a:off x="21055965" y="1320355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116840</xdr:rowOff>
    </xdr:from>
    <xdr:to xmlns:xdr="http://schemas.openxmlformats.org/drawingml/2006/spreadsheetDrawing">
      <xdr:col>107</xdr:col>
      <xdr:colOff>101600</xdr:colOff>
      <xdr:row>77</xdr:row>
      <xdr:rowOff>48895</xdr:rowOff>
    </xdr:to>
    <xdr:sp macro="" textlink="">
      <xdr:nvSpPr>
        <xdr:cNvPr id="879" name="楕円 878"/>
        <xdr:cNvSpPr/>
      </xdr:nvSpPr>
      <xdr:spPr>
        <a:xfrm>
          <a:off x="20383500" y="131470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39370</xdr:rowOff>
    </xdr:from>
    <xdr:ext cx="530225" cy="253365"/>
    <xdr:sp macro="" textlink="">
      <xdr:nvSpPr>
        <xdr:cNvPr id="880" name="テキスト ボックス 879"/>
        <xdr:cNvSpPr txBox="1"/>
      </xdr:nvSpPr>
      <xdr:spPr>
        <a:xfrm>
          <a:off x="20166965" y="1324102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162560</xdr:rowOff>
    </xdr:from>
    <xdr:to xmlns:xdr="http://schemas.openxmlformats.org/drawingml/2006/spreadsheetDrawing">
      <xdr:col>102</xdr:col>
      <xdr:colOff>165100</xdr:colOff>
      <xdr:row>77</xdr:row>
      <xdr:rowOff>93980</xdr:rowOff>
    </xdr:to>
    <xdr:sp macro="" textlink="">
      <xdr:nvSpPr>
        <xdr:cNvPr id="881" name="楕円 880"/>
        <xdr:cNvSpPr/>
      </xdr:nvSpPr>
      <xdr:spPr>
        <a:xfrm>
          <a:off x="19494500" y="131927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85090</xdr:rowOff>
    </xdr:from>
    <xdr:ext cx="533400" cy="250825"/>
    <xdr:sp macro="" textlink="">
      <xdr:nvSpPr>
        <xdr:cNvPr id="882" name="テキスト ボックス 881"/>
        <xdr:cNvSpPr txBox="1"/>
      </xdr:nvSpPr>
      <xdr:spPr>
        <a:xfrm>
          <a:off x="19277965" y="1328674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48260</xdr:rowOff>
    </xdr:from>
    <xdr:to xmlns:xdr="http://schemas.openxmlformats.org/drawingml/2006/spreadsheetDrawing">
      <xdr:col>98</xdr:col>
      <xdr:colOff>38100</xdr:colOff>
      <xdr:row>77</xdr:row>
      <xdr:rowOff>147320</xdr:rowOff>
    </xdr:to>
    <xdr:sp macro="" textlink="">
      <xdr:nvSpPr>
        <xdr:cNvPr id="883" name="楕円 882"/>
        <xdr:cNvSpPr/>
      </xdr:nvSpPr>
      <xdr:spPr>
        <a:xfrm>
          <a:off x="18605500" y="13249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138430</xdr:rowOff>
    </xdr:from>
    <xdr:ext cx="530225" cy="253365"/>
    <xdr:sp macro="" textlink="">
      <xdr:nvSpPr>
        <xdr:cNvPr id="884" name="テキスト ボックス 883"/>
        <xdr:cNvSpPr txBox="1"/>
      </xdr:nvSpPr>
      <xdr:spPr>
        <a:xfrm>
          <a:off x="18388965" y="1334008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5" name="正方形/長方形 884"/>
        <xdr:cNvSpPr/>
      </xdr:nvSpPr>
      <xdr:spPr>
        <a:xfrm>
          <a:off x="18288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6" name="正方形/長方形 885"/>
        <xdr:cNvSpPr/>
      </xdr:nvSpPr>
      <xdr:spPr>
        <a:xfrm>
          <a:off x="1841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841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8" name="正方形/長方形 887"/>
        <xdr:cNvSpPr/>
      </xdr:nvSpPr>
      <xdr:spPr>
        <a:xfrm>
          <a:off x="194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94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0" name="正方形/長方形 889"/>
        <xdr:cNvSpPr/>
      </xdr:nvSpPr>
      <xdr:spPr>
        <a:xfrm>
          <a:off x="20574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20574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8288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18440"/>
    <xdr:sp macro="" textlink="">
      <xdr:nvSpPr>
        <xdr:cNvPr id="893" name="テキスト ボックス 892"/>
        <xdr:cNvSpPr txBox="1"/>
      </xdr:nvSpPr>
      <xdr:spPr>
        <a:xfrm>
          <a:off x="18249900" y="14922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5" name="直線コネクタ 89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896" name="テキスト ボックス 895"/>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7" name="直線コネクタ 896"/>
        <xdr:cNvCxnSpPr/>
      </xdr:nvCxnSpPr>
      <xdr:spPr>
        <a:xfrm>
          <a:off x="18288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4475" cy="250190"/>
    <xdr:sp macro="" textlink="">
      <xdr:nvSpPr>
        <xdr:cNvPr id="898" name="テキスト ボックス 897"/>
        <xdr:cNvSpPr txBox="1"/>
      </xdr:nvSpPr>
      <xdr:spPr>
        <a:xfrm>
          <a:off x="18039080" y="14969490"/>
          <a:ext cx="244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9" name="前年度繰上充用金グラフ枠"/>
        <xdr:cNvSpPr/>
      </xdr:nvSpPr>
      <xdr:spPr>
        <a:xfrm>
          <a:off x="18288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0" name="直線コネクタ 89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5" name="直線コネクタ 904"/>
        <xdr:cNvCxnSpPr/>
      </xdr:nvCxnSpPr>
      <xdr:spPr>
        <a:xfrm>
          <a:off x="21316950" y="16256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8" name="直線コネクタ 907"/>
        <xdr:cNvCxnSpPr/>
      </xdr:nvCxnSpPr>
      <xdr:spPr>
        <a:xfrm>
          <a:off x="20434300" y="16256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910" name="テキスト ボックス 909"/>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1" name="直線コネクタ 91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913" name="テキスト ボックス 912"/>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4" name="直線コネクタ 913"/>
        <xdr:cNvCxnSpPr/>
      </xdr:nvCxnSpPr>
      <xdr:spPr>
        <a:xfrm>
          <a:off x="18649950" y="16256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6" name="テキスト ボックス 915"/>
        <xdr:cNvSpPr txBox="1"/>
      </xdr:nvSpPr>
      <xdr:spPr>
        <a:xfrm>
          <a:off x="194119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18" name="テキスト ボックス 917"/>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9" name="テキスト ボックス 91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0" name="テキスト ボックス 919"/>
        <xdr:cNvSpPr txBox="1"/>
      </xdr:nvSpPr>
      <xdr:spPr>
        <a:xfrm>
          <a:off x="2112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21" name="テキスト ボックス 920"/>
        <xdr:cNvSpPr txBox="1"/>
      </xdr:nvSpPr>
      <xdr:spPr>
        <a:xfrm>
          <a:off x="20243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2" name="テキスト ボックス 92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3" name="テキスト ボックス 922"/>
        <xdr:cNvSpPr txBox="1"/>
      </xdr:nvSpPr>
      <xdr:spPr>
        <a:xfrm>
          <a:off x="18459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27" name="テキスト ボックス 926"/>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29" name="テキスト ボックス 928"/>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1" name="テキスト ボックス 930"/>
        <xdr:cNvSpPr txBox="1"/>
      </xdr:nvSpPr>
      <xdr:spPr>
        <a:xfrm>
          <a:off x="194119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33" name="テキスト ボックス 932"/>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物価等高騰支援給付金給付及び低所得世帯支援金給付等の増により扶助費が増加した。　</a:t>
          </a:r>
        </a:p>
        <a:p>
          <a:r>
            <a:rPr kumimoji="1" lang="ja-JP" altLang="en-US" sz="1300">
              <a:latin typeface="ＭＳ Ｐゴシック"/>
              <a:ea typeface="ＭＳ Ｐゴシック"/>
            </a:rPr>
            <a:t>　また、子ども応援給付金給付事業及び新型コロナウイルス予防接種事業等の減により補助費等が減少した。</a:t>
          </a:r>
        </a:p>
        <a:p>
          <a:r>
            <a:rPr kumimoji="1" lang="ja-JP" altLang="en-US" sz="1300">
              <a:latin typeface="ＭＳ Ｐゴシック"/>
              <a:ea typeface="ＭＳ Ｐゴシック"/>
            </a:rPr>
            <a:t>　更に、公共施設等整備基金積立金の減等により積立金が減少した。</a:t>
          </a: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74930</xdr:rowOff>
    </xdr:to>
    <xdr:sp macro="" textlink="">
      <xdr:nvSpPr>
        <xdr:cNvPr id="2" name="正方形/長方形 1"/>
        <xdr:cNvSpPr/>
      </xdr:nvSpPr>
      <xdr:spPr>
        <a:xfrm>
          <a:off x="635000" y="127000"/>
          <a:ext cx="12700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9050000" y="189865"/>
          <a:ext cx="3924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9069050" y="214630"/>
          <a:ext cx="3879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0030"/>
          <a:ext cx="3822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222500" y="91884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112,241
111,046
14.15
40,436,751
39,045,254
1,169,502
21,304,903
24,097,019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0595"/>
          <a:ext cx="63500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7175500" y="1714500"/>
          <a:ext cx="381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143510</xdr:rowOff>
    </xdr:to>
    <xdr:sp macro="" textlink="">
      <xdr:nvSpPr>
        <xdr:cNvPr id="18" name="角丸四角形 17"/>
        <xdr:cNvSpPr/>
      </xdr:nvSpPr>
      <xdr:spPr>
        <a:xfrm>
          <a:off x="11074400" y="888365"/>
          <a:ext cx="15240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0595"/>
          <a:ext cx="14605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1334750" y="1218565"/>
          <a:ext cx="1460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1334750" y="1549400"/>
          <a:ext cx="14605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1210925" y="1012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0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125728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1460"/>
    <xdr:sp macro="" textlink="">
      <xdr:nvSpPr>
        <xdr:cNvPr id="29" name="テキスト ボックス 28"/>
        <xdr:cNvSpPr txBox="1"/>
      </xdr:nvSpPr>
      <xdr:spPr>
        <a:xfrm>
          <a:off x="698500" y="2854960"/>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825"/>
    <xdr:sp macro="" textlink="">
      <xdr:nvSpPr>
        <xdr:cNvPr id="30" name="テキスト ボックス 29"/>
        <xdr:cNvSpPr txBox="1"/>
      </xdr:nvSpPr>
      <xdr:spPr>
        <a:xfrm>
          <a:off x="698500" y="317309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98500" y="34905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62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90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3048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762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18440"/>
    <xdr:sp macro="" textlink="">
      <xdr:nvSpPr>
        <xdr:cNvPr id="40" name="テキスト ボックス 39"/>
        <xdr:cNvSpPr txBox="1"/>
      </xdr:nvSpPr>
      <xdr:spPr>
        <a:xfrm>
          <a:off x="723900" y="4635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762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2915" cy="248920"/>
    <xdr:sp macro="" textlink="">
      <xdr:nvSpPr>
        <xdr:cNvPr id="42" name="テキスト ボックス 41"/>
        <xdr:cNvSpPr txBox="1"/>
      </xdr:nvSpPr>
      <xdr:spPr>
        <a:xfrm>
          <a:off x="294640" y="696722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762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2915" cy="250825"/>
    <xdr:sp macro="" textlink="">
      <xdr:nvSpPr>
        <xdr:cNvPr id="44" name="テキスト ボックス 43"/>
        <xdr:cNvSpPr txBox="1"/>
      </xdr:nvSpPr>
      <xdr:spPr>
        <a:xfrm>
          <a:off x="294640" y="658749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2915" cy="250825"/>
    <xdr:sp macro="" textlink="">
      <xdr:nvSpPr>
        <xdr:cNvPr id="46" name="テキスト ボックス 45"/>
        <xdr:cNvSpPr txBox="1"/>
      </xdr:nvSpPr>
      <xdr:spPr>
        <a:xfrm>
          <a:off x="294640" y="6207125"/>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762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2915" cy="250825"/>
    <xdr:sp macro="" textlink="">
      <xdr:nvSpPr>
        <xdr:cNvPr id="48" name="テキスト ボックス 47"/>
        <xdr:cNvSpPr txBox="1"/>
      </xdr:nvSpPr>
      <xdr:spPr>
        <a:xfrm>
          <a:off x="294640" y="582295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762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128270</xdr:rowOff>
    </xdr:from>
    <xdr:ext cx="462915" cy="250825"/>
    <xdr:sp macro="" textlink="">
      <xdr:nvSpPr>
        <xdr:cNvPr id="50" name="テキスト ボックス 49"/>
        <xdr:cNvSpPr txBox="1"/>
      </xdr:nvSpPr>
      <xdr:spPr>
        <a:xfrm>
          <a:off x="294640" y="544322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762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90805</xdr:rowOff>
    </xdr:from>
    <xdr:ext cx="462915" cy="248920"/>
    <xdr:sp macro="" textlink="">
      <xdr:nvSpPr>
        <xdr:cNvPr id="52" name="テキスト ボックス 51"/>
        <xdr:cNvSpPr txBox="1"/>
      </xdr:nvSpPr>
      <xdr:spPr>
        <a:xfrm>
          <a:off x="294640" y="506285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62915" cy="250190"/>
    <xdr:sp macro="" textlink="">
      <xdr:nvSpPr>
        <xdr:cNvPr id="54" name="テキスト ボックス 53"/>
        <xdr:cNvSpPr txBox="1"/>
      </xdr:nvSpPr>
      <xdr:spPr>
        <a:xfrm>
          <a:off x="294640" y="4682490"/>
          <a:ext cx="462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762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43815</xdr:rowOff>
    </xdr:from>
    <xdr:to xmlns:xdr="http://schemas.openxmlformats.org/drawingml/2006/spreadsheetDrawing">
      <xdr:col>24</xdr:col>
      <xdr:colOff>62865</xdr:colOff>
      <xdr:row>38</xdr:row>
      <xdr:rowOff>29210</xdr:rowOff>
    </xdr:to>
    <xdr:cxnSp macro="">
      <xdr:nvCxnSpPr>
        <xdr:cNvPr id="56" name="直線コネクタ 55"/>
        <xdr:cNvCxnSpPr/>
      </xdr:nvCxnSpPr>
      <xdr:spPr>
        <a:xfrm flipV="1">
          <a:off x="4633595" y="5187315"/>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32385</xdr:rowOff>
    </xdr:from>
    <xdr:ext cx="469900" cy="248920"/>
    <xdr:sp macro="" textlink="">
      <xdr:nvSpPr>
        <xdr:cNvPr id="57" name="議会費最小値テキスト"/>
        <xdr:cNvSpPr txBox="1"/>
      </xdr:nvSpPr>
      <xdr:spPr>
        <a:xfrm>
          <a:off x="4686300" y="654748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29210</xdr:rowOff>
    </xdr:from>
    <xdr:to xmlns:xdr="http://schemas.openxmlformats.org/drawingml/2006/spreadsheetDrawing">
      <xdr:col>24</xdr:col>
      <xdr:colOff>152400</xdr:colOff>
      <xdr:row>38</xdr:row>
      <xdr:rowOff>29210</xdr:rowOff>
    </xdr:to>
    <xdr:cxnSp macro="">
      <xdr:nvCxnSpPr>
        <xdr:cNvPr id="58" name="直線コネクタ 57"/>
        <xdr:cNvCxnSpPr/>
      </xdr:nvCxnSpPr>
      <xdr:spPr>
        <a:xfrm>
          <a:off x="4546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160020</xdr:rowOff>
    </xdr:from>
    <xdr:ext cx="469900" cy="250825"/>
    <xdr:sp macro="" textlink="">
      <xdr:nvSpPr>
        <xdr:cNvPr id="59" name="議会費最大値テキスト"/>
        <xdr:cNvSpPr txBox="1"/>
      </xdr:nvSpPr>
      <xdr:spPr>
        <a:xfrm>
          <a:off x="4686300" y="49606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43815</xdr:rowOff>
    </xdr:from>
    <xdr:to xmlns:xdr="http://schemas.openxmlformats.org/drawingml/2006/spreadsheetDrawing">
      <xdr:col>24</xdr:col>
      <xdr:colOff>152400</xdr:colOff>
      <xdr:row>30</xdr:row>
      <xdr:rowOff>43815</xdr:rowOff>
    </xdr:to>
    <xdr:cxnSp macro="">
      <xdr:nvCxnSpPr>
        <xdr:cNvPr id="60" name="直線コネクタ 59"/>
        <xdr:cNvCxnSpPr/>
      </xdr:nvCxnSpPr>
      <xdr:spPr>
        <a:xfrm>
          <a:off x="4546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120650</xdr:rowOff>
    </xdr:from>
    <xdr:to xmlns:xdr="http://schemas.openxmlformats.org/drawingml/2006/spreadsheetDrawing">
      <xdr:col>24</xdr:col>
      <xdr:colOff>63500</xdr:colOff>
      <xdr:row>35</xdr:row>
      <xdr:rowOff>140335</xdr:rowOff>
    </xdr:to>
    <xdr:cxnSp macro="">
      <xdr:nvCxnSpPr>
        <xdr:cNvPr id="61" name="直線コネクタ 60"/>
        <xdr:cNvCxnSpPr/>
      </xdr:nvCxnSpPr>
      <xdr:spPr>
        <a:xfrm>
          <a:off x="3790950" y="6121400"/>
          <a:ext cx="8445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49530</xdr:rowOff>
    </xdr:from>
    <xdr:ext cx="469900" cy="250825"/>
    <xdr:sp macro="" textlink="">
      <xdr:nvSpPr>
        <xdr:cNvPr id="62" name="議会費平均値テキスト"/>
        <xdr:cNvSpPr txBox="1"/>
      </xdr:nvSpPr>
      <xdr:spPr>
        <a:xfrm>
          <a:off x="4686300" y="570738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26670</xdr:rowOff>
    </xdr:from>
    <xdr:to xmlns:xdr="http://schemas.openxmlformats.org/drawingml/2006/spreadsheetDrawing">
      <xdr:col>24</xdr:col>
      <xdr:colOff>114300</xdr:colOff>
      <xdr:row>34</xdr:row>
      <xdr:rowOff>126365</xdr:rowOff>
    </xdr:to>
    <xdr:sp macro="" textlink="">
      <xdr:nvSpPr>
        <xdr:cNvPr id="63" name="フローチャート: 判断 62"/>
        <xdr:cNvSpPr/>
      </xdr:nvSpPr>
      <xdr:spPr>
        <a:xfrm>
          <a:off x="4584700" y="5855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109220</xdr:rowOff>
    </xdr:from>
    <xdr:to xmlns:xdr="http://schemas.openxmlformats.org/drawingml/2006/spreadsheetDrawing">
      <xdr:col>19</xdr:col>
      <xdr:colOff>171450</xdr:colOff>
      <xdr:row>35</xdr:row>
      <xdr:rowOff>120650</xdr:rowOff>
    </xdr:to>
    <xdr:cxnSp macro="">
      <xdr:nvCxnSpPr>
        <xdr:cNvPr id="64" name="直線コネクタ 63"/>
        <xdr:cNvCxnSpPr/>
      </xdr:nvCxnSpPr>
      <xdr:spPr>
        <a:xfrm>
          <a:off x="2908300" y="6109970"/>
          <a:ext cx="8826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50800</xdr:rowOff>
    </xdr:from>
    <xdr:to xmlns:xdr="http://schemas.openxmlformats.org/drawingml/2006/spreadsheetDrawing">
      <xdr:col>20</xdr:col>
      <xdr:colOff>38100</xdr:colOff>
      <xdr:row>34</xdr:row>
      <xdr:rowOff>149860</xdr:rowOff>
    </xdr:to>
    <xdr:sp macro="" textlink="">
      <xdr:nvSpPr>
        <xdr:cNvPr id="65" name="フローチャート: 判断 64"/>
        <xdr:cNvSpPr/>
      </xdr:nvSpPr>
      <xdr:spPr>
        <a:xfrm>
          <a:off x="3746500" y="5880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166370</xdr:rowOff>
    </xdr:from>
    <xdr:ext cx="468630" cy="248920"/>
    <xdr:sp macro="" textlink="">
      <xdr:nvSpPr>
        <xdr:cNvPr id="66" name="テキスト ボックス 65"/>
        <xdr:cNvSpPr txBox="1"/>
      </xdr:nvSpPr>
      <xdr:spPr>
        <a:xfrm>
          <a:off x="3562350" y="565277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109220</xdr:rowOff>
    </xdr:from>
    <xdr:to xmlns:xdr="http://schemas.openxmlformats.org/drawingml/2006/spreadsheetDrawing">
      <xdr:col>15</xdr:col>
      <xdr:colOff>50800</xdr:colOff>
      <xdr:row>35</xdr:row>
      <xdr:rowOff>128270</xdr:rowOff>
    </xdr:to>
    <xdr:cxnSp macro="">
      <xdr:nvCxnSpPr>
        <xdr:cNvPr id="67" name="直線コネクタ 66"/>
        <xdr:cNvCxnSpPr/>
      </xdr:nvCxnSpPr>
      <xdr:spPr>
        <a:xfrm flipV="1">
          <a:off x="2019300" y="61099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37465</xdr:rowOff>
    </xdr:from>
    <xdr:to xmlns:xdr="http://schemas.openxmlformats.org/drawingml/2006/spreadsheetDrawing">
      <xdr:col>15</xdr:col>
      <xdr:colOff>101600</xdr:colOff>
      <xdr:row>34</xdr:row>
      <xdr:rowOff>136525</xdr:rowOff>
    </xdr:to>
    <xdr:sp macro="" textlink="">
      <xdr:nvSpPr>
        <xdr:cNvPr id="68" name="フローチャート: 判断 67"/>
        <xdr:cNvSpPr/>
      </xdr:nvSpPr>
      <xdr:spPr>
        <a:xfrm>
          <a:off x="2857500" y="5866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152400</xdr:rowOff>
    </xdr:from>
    <xdr:ext cx="468630" cy="254000"/>
    <xdr:sp macro="" textlink="">
      <xdr:nvSpPr>
        <xdr:cNvPr id="69" name="テキスト ボックス 68"/>
        <xdr:cNvSpPr txBox="1"/>
      </xdr:nvSpPr>
      <xdr:spPr>
        <a:xfrm>
          <a:off x="2673350" y="5638800"/>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128270</xdr:rowOff>
    </xdr:from>
    <xdr:to xmlns:xdr="http://schemas.openxmlformats.org/drawingml/2006/spreadsheetDrawing">
      <xdr:col>10</xdr:col>
      <xdr:colOff>114300</xdr:colOff>
      <xdr:row>35</xdr:row>
      <xdr:rowOff>143510</xdr:rowOff>
    </xdr:to>
    <xdr:cxnSp macro="">
      <xdr:nvCxnSpPr>
        <xdr:cNvPr id="70" name="直線コネクタ 69"/>
        <xdr:cNvCxnSpPr/>
      </xdr:nvCxnSpPr>
      <xdr:spPr>
        <a:xfrm flipV="1">
          <a:off x="1123950" y="6129020"/>
          <a:ext cx="8953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43180</xdr:rowOff>
    </xdr:from>
    <xdr:to xmlns:xdr="http://schemas.openxmlformats.org/drawingml/2006/spreadsheetDrawing">
      <xdr:col>10</xdr:col>
      <xdr:colOff>165100</xdr:colOff>
      <xdr:row>34</xdr:row>
      <xdr:rowOff>143510</xdr:rowOff>
    </xdr:to>
    <xdr:sp macro="" textlink="">
      <xdr:nvSpPr>
        <xdr:cNvPr id="71" name="フローチャート: 判断 70"/>
        <xdr:cNvSpPr/>
      </xdr:nvSpPr>
      <xdr:spPr>
        <a:xfrm>
          <a:off x="1968500" y="5872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159385</xdr:rowOff>
    </xdr:from>
    <xdr:ext cx="468630" cy="248920"/>
    <xdr:sp macro="" textlink="">
      <xdr:nvSpPr>
        <xdr:cNvPr id="72" name="テキスト ボックス 71"/>
        <xdr:cNvSpPr txBox="1"/>
      </xdr:nvSpPr>
      <xdr:spPr>
        <a:xfrm>
          <a:off x="1784350" y="564578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1270</xdr:rowOff>
    </xdr:from>
    <xdr:to xmlns:xdr="http://schemas.openxmlformats.org/drawingml/2006/spreadsheetDrawing">
      <xdr:col>6</xdr:col>
      <xdr:colOff>38100</xdr:colOff>
      <xdr:row>34</xdr:row>
      <xdr:rowOff>100330</xdr:rowOff>
    </xdr:to>
    <xdr:sp macro="" textlink="">
      <xdr:nvSpPr>
        <xdr:cNvPr id="73" name="フローチャート: 判断 72"/>
        <xdr:cNvSpPr/>
      </xdr:nvSpPr>
      <xdr:spPr>
        <a:xfrm>
          <a:off x="1079500" y="5830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116840</xdr:rowOff>
    </xdr:from>
    <xdr:ext cx="468630" cy="253365"/>
    <xdr:sp macro="" textlink="">
      <xdr:nvSpPr>
        <xdr:cNvPr id="74" name="テキスト ボックス 73"/>
        <xdr:cNvSpPr txBox="1"/>
      </xdr:nvSpPr>
      <xdr:spPr>
        <a:xfrm>
          <a:off x="895350" y="560324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1460"/>
    <xdr:sp macro="" textlink="">
      <xdr:nvSpPr>
        <xdr:cNvPr id="75" name="テキスト ボックス 74"/>
        <xdr:cNvSpPr txBox="1"/>
      </xdr:nvSpPr>
      <xdr:spPr>
        <a:xfrm>
          <a:off x="44450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1460"/>
    <xdr:sp macro="" textlink="">
      <xdr:nvSpPr>
        <xdr:cNvPr id="76" name="テキスト ボックス 75"/>
        <xdr:cNvSpPr txBox="1"/>
      </xdr:nvSpPr>
      <xdr:spPr>
        <a:xfrm>
          <a:off x="3600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8825" cy="251460"/>
    <xdr:sp macro="" textlink="">
      <xdr:nvSpPr>
        <xdr:cNvPr id="77" name="テキスト ボックス 76"/>
        <xdr:cNvSpPr txBox="1"/>
      </xdr:nvSpPr>
      <xdr:spPr>
        <a:xfrm>
          <a:off x="2717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1460"/>
    <xdr:sp macro="" textlink="">
      <xdr:nvSpPr>
        <xdr:cNvPr id="78" name="テキスト ボックス 77"/>
        <xdr:cNvSpPr txBox="1"/>
      </xdr:nvSpPr>
      <xdr:spPr>
        <a:xfrm>
          <a:off x="1828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1460"/>
    <xdr:sp macro="" textlink="">
      <xdr:nvSpPr>
        <xdr:cNvPr id="79" name="テキスト ボックス 78"/>
        <xdr:cNvSpPr txBox="1"/>
      </xdr:nvSpPr>
      <xdr:spPr>
        <a:xfrm>
          <a:off x="933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90170</xdr:rowOff>
    </xdr:from>
    <xdr:to xmlns:xdr="http://schemas.openxmlformats.org/drawingml/2006/spreadsheetDrawing">
      <xdr:col>24</xdr:col>
      <xdr:colOff>114300</xdr:colOff>
      <xdr:row>36</xdr:row>
      <xdr:rowOff>21590</xdr:rowOff>
    </xdr:to>
    <xdr:sp macro="" textlink="">
      <xdr:nvSpPr>
        <xdr:cNvPr id="80" name="楕円 79"/>
        <xdr:cNvSpPr/>
      </xdr:nvSpPr>
      <xdr:spPr>
        <a:xfrm>
          <a:off x="4584700" y="60909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69215</xdr:rowOff>
    </xdr:from>
    <xdr:ext cx="469900" cy="250825"/>
    <xdr:sp macro="" textlink="">
      <xdr:nvSpPr>
        <xdr:cNvPr id="81" name="議会費該当値テキスト"/>
        <xdr:cNvSpPr txBox="1"/>
      </xdr:nvSpPr>
      <xdr:spPr>
        <a:xfrm>
          <a:off x="4686300" y="60699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71120</xdr:rowOff>
    </xdr:from>
    <xdr:to xmlns:xdr="http://schemas.openxmlformats.org/drawingml/2006/spreadsheetDrawing">
      <xdr:col>20</xdr:col>
      <xdr:colOff>38100</xdr:colOff>
      <xdr:row>36</xdr:row>
      <xdr:rowOff>2540</xdr:rowOff>
    </xdr:to>
    <xdr:sp macro="" textlink="">
      <xdr:nvSpPr>
        <xdr:cNvPr id="82" name="楕円 81"/>
        <xdr:cNvSpPr/>
      </xdr:nvSpPr>
      <xdr:spPr>
        <a:xfrm>
          <a:off x="3746500" y="60718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161925</xdr:rowOff>
    </xdr:from>
    <xdr:ext cx="468630" cy="250825"/>
    <xdr:sp macro="" textlink="">
      <xdr:nvSpPr>
        <xdr:cNvPr id="83" name="テキスト ボックス 82"/>
        <xdr:cNvSpPr txBox="1"/>
      </xdr:nvSpPr>
      <xdr:spPr>
        <a:xfrm>
          <a:off x="3562350" y="6162675"/>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59690</xdr:rowOff>
    </xdr:from>
    <xdr:to xmlns:xdr="http://schemas.openxmlformats.org/drawingml/2006/spreadsheetDrawing">
      <xdr:col>15</xdr:col>
      <xdr:colOff>101600</xdr:colOff>
      <xdr:row>35</xdr:row>
      <xdr:rowOff>159385</xdr:rowOff>
    </xdr:to>
    <xdr:sp macro="" textlink="">
      <xdr:nvSpPr>
        <xdr:cNvPr id="84" name="楕円 83"/>
        <xdr:cNvSpPr/>
      </xdr:nvSpPr>
      <xdr:spPr>
        <a:xfrm>
          <a:off x="2857500" y="60604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150495</xdr:rowOff>
    </xdr:from>
    <xdr:ext cx="468630" cy="253365"/>
    <xdr:sp macro="" textlink="">
      <xdr:nvSpPr>
        <xdr:cNvPr id="85" name="テキスト ボックス 84"/>
        <xdr:cNvSpPr txBox="1"/>
      </xdr:nvSpPr>
      <xdr:spPr>
        <a:xfrm>
          <a:off x="2673350" y="615124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78105</xdr:rowOff>
    </xdr:from>
    <xdr:to xmlns:xdr="http://schemas.openxmlformats.org/drawingml/2006/spreadsheetDrawing">
      <xdr:col>10</xdr:col>
      <xdr:colOff>165100</xdr:colOff>
      <xdr:row>36</xdr:row>
      <xdr:rowOff>10160</xdr:rowOff>
    </xdr:to>
    <xdr:sp macro="" textlink="">
      <xdr:nvSpPr>
        <xdr:cNvPr id="86" name="楕円 85"/>
        <xdr:cNvSpPr/>
      </xdr:nvSpPr>
      <xdr:spPr>
        <a:xfrm>
          <a:off x="1968500" y="60788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1270</xdr:rowOff>
    </xdr:from>
    <xdr:ext cx="468630" cy="253365"/>
    <xdr:sp macro="" textlink="">
      <xdr:nvSpPr>
        <xdr:cNvPr id="87" name="テキスト ボックス 86"/>
        <xdr:cNvSpPr txBox="1"/>
      </xdr:nvSpPr>
      <xdr:spPr>
        <a:xfrm>
          <a:off x="1784350" y="617347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93980</xdr:rowOff>
    </xdr:from>
    <xdr:to xmlns:xdr="http://schemas.openxmlformats.org/drawingml/2006/spreadsheetDrawing">
      <xdr:col>6</xdr:col>
      <xdr:colOff>38100</xdr:colOff>
      <xdr:row>36</xdr:row>
      <xdr:rowOff>25400</xdr:rowOff>
    </xdr:to>
    <xdr:sp macro="" textlink="">
      <xdr:nvSpPr>
        <xdr:cNvPr id="88" name="楕円 87"/>
        <xdr:cNvSpPr/>
      </xdr:nvSpPr>
      <xdr:spPr>
        <a:xfrm>
          <a:off x="1079500" y="60947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17780</xdr:rowOff>
    </xdr:from>
    <xdr:ext cx="468630" cy="251460"/>
    <xdr:sp macro="" textlink="">
      <xdr:nvSpPr>
        <xdr:cNvPr id="89" name="テキスト ボックス 88"/>
        <xdr:cNvSpPr txBox="1"/>
      </xdr:nvSpPr>
      <xdr:spPr>
        <a:xfrm>
          <a:off x="895350" y="618998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762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90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3048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762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18440"/>
    <xdr:sp macro="" textlink="">
      <xdr:nvSpPr>
        <xdr:cNvPr id="98" name="テキスト ボックス 97"/>
        <xdr:cNvSpPr txBox="1"/>
      </xdr:nvSpPr>
      <xdr:spPr>
        <a:xfrm>
          <a:off x="723900" y="8064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762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100" name="直線コネクタ 99"/>
        <xdr:cNvCxnSpPr/>
      </xdr:nvCxnSpPr>
      <xdr:spPr>
        <a:xfrm>
          <a:off x="762000" y="10080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4475" cy="250825"/>
    <xdr:sp macro="" textlink="">
      <xdr:nvSpPr>
        <xdr:cNvPr id="101" name="テキスト ボックス 100"/>
        <xdr:cNvSpPr txBox="1"/>
      </xdr:nvSpPr>
      <xdr:spPr>
        <a:xfrm>
          <a:off x="513080" y="993775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2" name="直線コネクタ 101"/>
        <xdr:cNvCxnSpPr/>
      </xdr:nvCxnSpPr>
      <xdr:spPr>
        <a:xfrm>
          <a:off x="762000" y="9625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53340</xdr:rowOff>
    </xdr:from>
    <xdr:ext cx="594360" cy="250190"/>
    <xdr:sp macro="" textlink="">
      <xdr:nvSpPr>
        <xdr:cNvPr id="103" name="テキスト ボックス 102"/>
        <xdr:cNvSpPr txBox="1"/>
      </xdr:nvSpPr>
      <xdr:spPr>
        <a:xfrm>
          <a:off x="166370" y="94830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4" name="直線コネクタ 103"/>
        <xdr:cNvCxnSpPr/>
      </xdr:nvCxnSpPr>
      <xdr:spPr>
        <a:xfrm>
          <a:off x="762000" y="9167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109220</xdr:rowOff>
    </xdr:from>
    <xdr:ext cx="594360" cy="248920"/>
    <xdr:sp macro="" textlink="">
      <xdr:nvSpPr>
        <xdr:cNvPr id="105" name="テキスト ボックス 104"/>
        <xdr:cNvSpPr txBox="1"/>
      </xdr:nvSpPr>
      <xdr:spPr>
        <a:xfrm>
          <a:off x="166370" y="902462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6" name="直線コネクタ 105"/>
        <xdr:cNvCxnSpPr/>
      </xdr:nvCxnSpPr>
      <xdr:spPr>
        <a:xfrm>
          <a:off x="762000" y="8709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4360" cy="250825"/>
    <xdr:sp macro="" textlink="">
      <xdr:nvSpPr>
        <xdr:cNvPr id="107" name="テキスト ボックス 106"/>
        <xdr:cNvSpPr txBox="1"/>
      </xdr:nvSpPr>
      <xdr:spPr>
        <a:xfrm>
          <a:off x="166370" y="856615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8" name="直線コネクタ 107"/>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4360" cy="250190"/>
    <xdr:sp macro="" textlink="">
      <xdr:nvSpPr>
        <xdr:cNvPr id="109" name="テキスト ボックス 108"/>
        <xdr:cNvSpPr txBox="1"/>
      </xdr:nvSpPr>
      <xdr:spPr>
        <a:xfrm>
          <a:off x="166370" y="8111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0" name="総務費グラフ枠"/>
        <xdr:cNvSpPr/>
      </xdr:nvSpPr>
      <xdr:spPr>
        <a:xfrm>
          <a:off x="762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31750</xdr:rowOff>
    </xdr:from>
    <xdr:to xmlns:xdr="http://schemas.openxmlformats.org/drawingml/2006/spreadsheetDrawing">
      <xdr:col>24</xdr:col>
      <xdr:colOff>62865</xdr:colOff>
      <xdr:row>57</xdr:row>
      <xdr:rowOff>157480</xdr:rowOff>
    </xdr:to>
    <xdr:cxnSp macro="">
      <xdr:nvCxnSpPr>
        <xdr:cNvPr id="111" name="直線コネクタ 110"/>
        <xdr:cNvCxnSpPr/>
      </xdr:nvCxnSpPr>
      <xdr:spPr>
        <a:xfrm flipV="1">
          <a:off x="4633595" y="860425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161925</xdr:rowOff>
    </xdr:from>
    <xdr:ext cx="534670" cy="250825"/>
    <xdr:sp macro="" textlink="">
      <xdr:nvSpPr>
        <xdr:cNvPr id="112" name="総務費最小値テキスト"/>
        <xdr:cNvSpPr txBox="1"/>
      </xdr:nvSpPr>
      <xdr:spPr>
        <a:xfrm>
          <a:off x="4686300" y="99345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157480</xdr:rowOff>
    </xdr:from>
    <xdr:to xmlns:xdr="http://schemas.openxmlformats.org/drawingml/2006/spreadsheetDrawing">
      <xdr:col>24</xdr:col>
      <xdr:colOff>152400</xdr:colOff>
      <xdr:row>57</xdr:row>
      <xdr:rowOff>157480</xdr:rowOff>
    </xdr:to>
    <xdr:cxnSp macro="">
      <xdr:nvCxnSpPr>
        <xdr:cNvPr id="113" name="直線コネクタ 112"/>
        <xdr:cNvCxnSpPr/>
      </xdr:nvCxnSpPr>
      <xdr:spPr>
        <a:xfrm>
          <a:off x="4546600" y="993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147955</xdr:rowOff>
    </xdr:from>
    <xdr:ext cx="598805" cy="248920"/>
    <xdr:sp macro="" textlink="">
      <xdr:nvSpPr>
        <xdr:cNvPr id="114" name="総務費最大値テキスト"/>
        <xdr:cNvSpPr txBox="1"/>
      </xdr:nvSpPr>
      <xdr:spPr>
        <a:xfrm>
          <a:off x="4686300" y="83775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323,403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31750</xdr:rowOff>
    </xdr:from>
    <xdr:to xmlns:xdr="http://schemas.openxmlformats.org/drawingml/2006/spreadsheetDrawing">
      <xdr:col>24</xdr:col>
      <xdr:colOff>152400</xdr:colOff>
      <xdr:row>50</xdr:row>
      <xdr:rowOff>31750</xdr:rowOff>
    </xdr:to>
    <xdr:cxnSp macro="">
      <xdr:nvCxnSpPr>
        <xdr:cNvPr id="115" name="直線コネクタ 114"/>
        <xdr:cNvCxnSpPr/>
      </xdr:nvCxnSpPr>
      <xdr:spPr>
        <a:xfrm>
          <a:off x="4546600" y="860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82550</xdr:rowOff>
    </xdr:from>
    <xdr:to xmlns:xdr="http://schemas.openxmlformats.org/drawingml/2006/spreadsheetDrawing">
      <xdr:col>24</xdr:col>
      <xdr:colOff>63500</xdr:colOff>
      <xdr:row>57</xdr:row>
      <xdr:rowOff>136525</xdr:rowOff>
    </xdr:to>
    <xdr:cxnSp macro="">
      <xdr:nvCxnSpPr>
        <xdr:cNvPr id="116" name="直線コネクタ 115"/>
        <xdr:cNvCxnSpPr/>
      </xdr:nvCxnSpPr>
      <xdr:spPr>
        <a:xfrm>
          <a:off x="3790950" y="9855200"/>
          <a:ext cx="8445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167005</xdr:rowOff>
    </xdr:from>
    <xdr:ext cx="534670" cy="250825"/>
    <xdr:sp macro="" textlink="">
      <xdr:nvSpPr>
        <xdr:cNvPr id="117" name="総務費平均値テキスト"/>
        <xdr:cNvSpPr txBox="1"/>
      </xdr:nvSpPr>
      <xdr:spPr>
        <a:xfrm>
          <a:off x="4686300" y="959675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144780</xdr:rowOff>
    </xdr:from>
    <xdr:to xmlns:xdr="http://schemas.openxmlformats.org/drawingml/2006/spreadsheetDrawing">
      <xdr:col>24</xdr:col>
      <xdr:colOff>114300</xdr:colOff>
      <xdr:row>57</xdr:row>
      <xdr:rowOff>76200</xdr:rowOff>
    </xdr:to>
    <xdr:sp macro="" textlink="">
      <xdr:nvSpPr>
        <xdr:cNvPr id="118" name="フローチャート: 判断 117"/>
        <xdr:cNvSpPr/>
      </xdr:nvSpPr>
      <xdr:spPr>
        <a:xfrm>
          <a:off x="4584700" y="97459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82550</xdr:rowOff>
    </xdr:from>
    <xdr:to xmlns:xdr="http://schemas.openxmlformats.org/drawingml/2006/spreadsheetDrawing">
      <xdr:col>19</xdr:col>
      <xdr:colOff>171450</xdr:colOff>
      <xdr:row>57</xdr:row>
      <xdr:rowOff>99060</xdr:rowOff>
    </xdr:to>
    <xdr:cxnSp macro="">
      <xdr:nvCxnSpPr>
        <xdr:cNvPr id="119" name="直線コネクタ 118"/>
        <xdr:cNvCxnSpPr/>
      </xdr:nvCxnSpPr>
      <xdr:spPr>
        <a:xfrm flipV="1">
          <a:off x="2908300" y="9855200"/>
          <a:ext cx="8826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147955</xdr:rowOff>
    </xdr:from>
    <xdr:to xmlns:xdr="http://schemas.openxmlformats.org/drawingml/2006/spreadsheetDrawing">
      <xdr:col>20</xdr:col>
      <xdr:colOff>38100</xdr:colOff>
      <xdr:row>57</xdr:row>
      <xdr:rowOff>79375</xdr:rowOff>
    </xdr:to>
    <xdr:sp macro="" textlink="">
      <xdr:nvSpPr>
        <xdr:cNvPr id="120" name="フローチャート: 判断 119"/>
        <xdr:cNvSpPr/>
      </xdr:nvSpPr>
      <xdr:spPr>
        <a:xfrm>
          <a:off x="3746500" y="97491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95250</xdr:rowOff>
    </xdr:from>
    <xdr:ext cx="530225" cy="254000"/>
    <xdr:sp macro="" textlink="">
      <xdr:nvSpPr>
        <xdr:cNvPr id="121" name="テキスト ボックス 120"/>
        <xdr:cNvSpPr txBox="1"/>
      </xdr:nvSpPr>
      <xdr:spPr>
        <a:xfrm>
          <a:off x="3529965" y="952500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0</xdr:rowOff>
    </xdr:from>
    <xdr:to xmlns:xdr="http://schemas.openxmlformats.org/drawingml/2006/spreadsheetDrawing">
      <xdr:col>15</xdr:col>
      <xdr:colOff>50800</xdr:colOff>
      <xdr:row>57</xdr:row>
      <xdr:rowOff>99060</xdr:rowOff>
    </xdr:to>
    <xdr:cxnSp macro="">
      <xdr:nvCxnSpPr>
        <xdr:cNvPr id="122" name="直線コネクタ 121"/>
        <xdr:cNvCxnSpPr/>
      </xdr:nvCxnSpPr>
      <xdr:spPr>
        <a:xfrm>
          <a:off x="2019300" y="9429750"/>
          <a:ext cx="88900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154940</xdr:rowOff>
    </xdr:from>
    <xdr:to xmlns:xdr="http://schemas.openxmlformats.org/drawingml/2006/spreadsheetDrawing">
      <xdr:col>15</xdr:col>
      <xdr:colOff>101600</xdr:colOff>
      <xdr:row>57</xdr:row>
      <xdr:rowOff>86360</xdr:rowOff>
    </xdr:to>
    <xdr:sp macro="" textlink="">
      <xdr:nvSpPr>
        <xdr:cNvPr id="123" name="フローチャート: 判断 122"/>
        <xdr:cNvSpPr/>
      </xdr:nvSpPr>
      <xdr:spPr>
        <a:xfrm>
          <a:off x="2857500" y="97561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102870</xdr:rowOff>
    </xdr:from>
    <xdr:ext cx="530225" cy="250825"/>
    <xdr:sp macro="" textlink="">
      <xdr:nvSpPr>
        <xdr:cNvPr id="124" name="テキスト ボックス 123"/>
        <xdr:cNvSpPr txBox="1"/>
      </xdr:nvSpPr>
      <xdr:spPr>
        <a:xfrm>
          <a:off x="2640965" y="953262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0</xdr:rowOff>
    </xdr:from>
    <xdr:to xmlns:xdr="http://schemas.openxmlformats.org/drawingml/2006/spreadsheetDrawing">
      <xdr:col>10</xdr:col>
      <xdr:colOff>114300</xdr:colOff>
      <xdr:row>57</xdr:row>
      <xdr:rowOff>151130</xdr:rowOff>
    </xdr:to>
    <xdr:cxnSp macro="">
      <xdr:nvCxnSpPr>
        <xdr:cNvPr id="125" name="直線コネクタ 124"/>
        <xdr:cNvCxnSpPr/>
      </xdr:nvCxnSpPr>
      <xdr:spPr>
        <a:xfrm flipV="1">
          <a:off x="1123950" y="9429750"/>
          <a:ext cx="89535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88265</xdr:rowOff>
    </xdr:from>
    <xdr:to xmlns:xdr="http://schemas.openxmlformats.org/drawingml/2006/spreadsheetDrawing">
      <xdr:col>10</xdr:col>
      <xdr:colOff>165100</xdr:colOff>
      <xdr:row>55</xdr:row>
      <xdr:rowOff>19685</xdr:rowOff>
    </xdr:to>
    <xdr:sp macro="" textlink="">
      <xdr:nvSpPr>
        <xdr:cNvPr id="126" name="フローチャート: 判断 125"/>
        <xdr:cNvSpPr/>
      </xdr:nvSpPr>
      <xdr:spPr>
        <a:xfrm>
          <a:off x="1968500" y="93465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36195</xdr:rowOff>
    </xdr:from>
    <xdr:ext cx="594360" cy="250825"/>
    <xdr:sp macro="" textlink="">
      <xdr:nvSpPr>
        <xdr:cNvPr id="127" name="テキスト ボックス 126"/>
        <xdr:cNvSpPr txBox="1"/>
      </xdr:nvSpPr>
      <xdr:spPr>
        <a:xfrm>
          <a:off x="1719580" y="9123045"/>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22225</xdr:rowOff>
    </xdr:from>
    <xdr:to xmlns:xdr="http://schemas.openxmlformats.org/drawingml/2006/spreadsheetDrawing">
      <xdr:col>6</xdr:col>
      <xdr:colOff>38100</xdr:colOff>
      <xdr:row>57</xdr:row>
      <xdr:rowOff>121920</xdr:rowOff>
    </xdr:to>
    <xdr:sp macro="" textlink="">
      <xdr:nvSpPr>
        <xdr:cNvPr id="128" name="フローチャート: 判断 127"/>
        <xdr:cNvSpPr/>
      </xdr:nvSpPr>
      <xdr:spPr>
        <a:xfrm>
          <a:off x="1079500" y="9794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137795</xdr:rowOff>
    </xdr:from>
    <xdr:ext cx="530225" cy="253365"/>
    <xdr:sp macro="" textlink="">
      <xdr:nvSpPr>
        <xdr:cNvPr id="129" name="テキスト ボックス 128"/>
        <xdr:cNvSpPr txBox="1"/>
      </xdr:nvSpPr>
      <xdr:spPr>
        <a:xfrm>
          <a:off x="862965" y="956754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1460"/>
    <xdr:sp macro="" textlink="">
      <xdr:nvSpPr>
        <xdr:cNvPr id="130" name="テキスト ボックス 129"/>
        <xdr:cNvSpPr txBox="1"/>
      </xdr:nvSpPr>
      <xdr:spPr>
        <a:xfrm>
          <a:off x="44450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1460"/>
    <xdr:sp macro="" textlink="">
      <xdr:nvSpPr>
        <xdr:cNvPr id="131" name="テキスト ボックス 130"/>
        <xdr:cNvSpPr txBox="1"/>
      </xdr:nvSpPr>
      <xdr:spPr>
        <a:xfrm>
          <a:off x="3600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8825" cy="251460"/>
    <xdr:sp macro="" textlink="">
      <xdr:nvSpPr>
        <xdr:cNvPr id="132" name="テキスト ボックス 131"/>
        <xdr:cNvSpPr txBox="1"/>
      </xdr:nvSpPr>
      <xdr:spPr>
        <a:xfrm>
          <a:off x="2717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1460"/>
    <xdr:sp macro="" textlink="">
      <xdr:nvSpPr>
        <xdr:cNvPr id="133" name="テキスト ボックス 132"/>
        <xdr:cNvSpPr txBox="1"/>
      </xdr:nvSpPr>
      <xdr:spPr>
        <a:xfrm>
          <a:off x="1828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1460"/>
    <xdr:sp macro="" textlink="">
      <xdr:nvSpPr>
        <xdr:cNvPr id="134" name="テキスト ボックス 133"/>
        <xdr:cNvSpPr txBox="1"/>
      </xdr:nvSpPr>
      <xdr:spPr>
        <a:xfrm>
          <a:off x="933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86995</xdr:rowOff>
    </xdr:from>
    <xdr:to xmlns:xdr="http://schemas.openxmlformats.org/drawingml/2006/spreadsheetDrawing">
      <xdr:col>24</xdr:col>
      <xdr:colOff>114300</xdr:colOff>
      <xdr:row>58</xdr:row>
      <xdr:rowOff>18415</xdr:rowOff>
    </xdr:to>
    <xdr:sp macro="" textlink="">
      <xdr:nvSpPr>
        <xdr:cNvPr id="135" name="楕円 134"/>
        <xdr:cNvSpPr/>
      </xdr:nvSpPr>
      <xdr:spPr>
        <a:xfrm>
          <a:off x="4584700" y="98596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3810</xdr:rowOff>
    </xdr:from>
    <xdr:ext cx="534670" cy="254000"/>
    <xdr:sp macro="" textlink="">
      <xdr:nvSpPr>
        <xdr:cNvPr id="136" name="総務費該当値テキスト"/>
        <xdr:cNvSpPr txBox="1"/>
      </xdr:nvSpPr>
      <xdr:spPr>
        <a:xfrm>
          <a:off x="4686300" y="97764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33020</xdr:rowOff>
    </xdr:from>
    <xdr:to xmlns:xdr="http://schemas.openxmlformats.org/drawingml/2006/spreadsheetDrawing">
      <xdr:col>20</xdr:col>
      <xdr:colOff>38100</xdr:colOff>
      <xdr:row>57</xdr:row>
      <xdr:rowOff>132080</xdr:rowOff>
    </xdr:to>
    <xdr:sp macro="" textlink="">
      <xdr:nvSpPr>
        <xdr:cNvPr id="137" name="楕円 136"/>
        <xdr:cNvSpPr/>
      </xdr:nvSpPr>
      <xdr:spPr>
        <a:xfrm>
          <a:off x="3746500" y="9805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123825</xdr:rowOff>
    </xdr:from>
    <xdr:ext cx="530225" cy="248920"/>
    <xdr:sp macro="" textlink="">
      <xdr:nvSpPr>
        <xdr:cNvPr id="138" name="テキスト ボックス 137"/>
        <xdr:cNvSpPr txBox="1"/>
      </xdr:nvSpPr>
      <xdr:spPr>
        <a:xfrm>
          <a:off x="3529965" y="989647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50165</xdr:rowOff>
    </xdr:from>
    <xdr:to xmlns:xdr="http://schemas.openxmlformats.org/drawingml/2006/spreadsheetDrawing">
      <xdr:col>15</xdr:col>
      <xdr:colOff>101600</xdr:colOff>
      <xdr:row>57</xdr:row>
      <xdr:rowOff>149225</xdr:rowOff>
    </xdr:to>
    <xdr:sp macro="" textlink="">
      <xdr:nvSpPr>
        <xdr:cNvPr id="139" name="楕円 138"/>
        <xdr:cNvSpPr/>
      </xdr:nvSpPr>
      <xdr:spPr>
        <a:xfrm>
          <a:off x="2857500" y="9822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140335</xdr:rowOff>
    </xdr:from>
    <xdr:ext cx="530225" cy="250825"/>
    <xdr:sp macro="" textlink="">
      <xdr:nvSpPr>
        <xdr:cNvPr id="140" name="テキスト ボックス 139"/>
        <xdr:cNvSpPr txBox="1"/>
      </xdr:nvSpPr>
      <xdr:spPr>
        <a:xfrm>
          <a:off x="2640965" y="991298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117475</xdr:rowOff>
    </xdr:from>
    <xdr:to xmlns:xdr="http://schemas.openxmlformats.org/drawingml/2006/spreadsheetDrawing">
      <xdr:col>10</xdr:col>
      <xdr:colOff>165100</xdr:colOff>
      <xdr:row>55</xdr:row>
      <xdr:rowOff>50165</xdr:rowOff>
    </xdr:to>
    <xdr:sp macro="" textlink="">
      <xdr:nvSpPr>
        <xdr:cNvPr id="141" name="楕円 140"/>
        <xdr:cNvSpPr/>
      </xdr:nvSpPr>
      <xdr:spPr>
        <a:xfrm>
          <a:off x="1968500" y="93757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40640</xdr:rowOff>
    </xdr:from>
    <xdr:ext cx="594360" cy="251460"/>
    <xdr:sp macro="" textlink="">
      <xdr:nvSpPr>
        <xdr:cNvPr id="142" name="テキスト ボックス 141"/>
        <xdr:cNvSpPr txBox="1"/>
      </xdr:nvSpPr>
      <xdr:spPr>
        <a:xfrm>
          <a:off x="1719580" y="947039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101600</xdr:rowOff>
    </xdr:from>
    <xdr:to xmlns:xdr="http://schemas.openxmlformats.org/drawingml/2006/spreadsheetDrawing">
      <xdr:col>6</xdr:col>
      <xdr:colOff>38100</xdr:colOff>
      <xdr:row>58</xdr:row>
      <xdr:rowOff>33655</xdr:rowOff>
    </xdr:to>
    <xdr:sp macro="" textlink="">
      <xdr:nvSpPr>
        <xdr:cNvPr id="143" name="楕円 142"/>
        <xdr:cNvSpPr/>
      </xdr:nvSpPr>
      <xdr:spPr>
        <a:xfrm>
          <a:off x="1079500" y="98742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24765</xdr:rowOff>
    </xdr:from>
    <xdr:ext cx="530225" cy="253365"/>
    <xdr:sp macro="" textlink="">
      <xdr:nvSpPr>
        <xdr:cNvPr id="144" name="テキスト ボックス 143"/>
        <xdr:cNvSpPr txBox="1"/>
      </xdr:nvSpPr>
      <xdr:spPr>
        <a:xfrm>
          <a:off x="862965" y="996886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5" name="正方形/長方形 144"/>
        <xdr:cNvSpPr/>
      </xdr:nvSpPr>
      <xdr:spPr>
        <a:xfrm>
          <a:off x="762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6" name="正方形/長方形 145"/>
        <xdr:cNvSpPr/>
      </xdr:nvSpPr>
      <xdr:spPr>
        <a:xfrm>
          <a:off x="8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8" name="正方形/長方形 147"/>
        <xdr:cNvSpPr/>
      </xdr:nvSpPr>
      <xdr:spPr>
        <a:xfrm>
          <a:off x="190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0" name="正方形/長方形 149"/>
        <xdr:cNvSpPr/>
      </xdr:nvSpPr>
      <xdr:spPr>
        <a:xfrm>
          <a:off x="3048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2" name="正方形/長方形 151"/>
        <xdr:cNvSpPr/>
      </xdr:nvSpPr>
      <xdr:spPr>
        <a:xfrm>
          <a:off x="762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18440"/>
    <xdr:sp macro="" textlink="">
      <xdr:nvSpPr>
        <xdr:cNvPr id="153" name="テキスト ボックス 152"/>
        <xdr:cNvSpPr txBox="1"/>
      </xdr:nvSpPr>
      <xdr:spPr>
        <a:xfrm>
          <a:off x="723900" y="11493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4" name="直線コネクタ 153"/>
        <xdr:cNvCxnSpPr/>
      </xdr:nvCxnSpPr>
      <xdr:spPr>
        <a:xfrm>
          <a:off x="762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109220</xdr:rowOff>
    </xdr:from>
    <xdr:ext cx="531495" cy="248920"/>
    <xdr:sp macro="" textlink="">
      <xdr:nvSpPr>
        <xdr:cNvPr id="155" name="テキスト ボックス 154"/>
        <xdr:cNvSpPr txBox="1"/>
      </xdr:nvSpPr>
      <xdr:spPr>
        <a:xfrm>
          <a:off x="230505" y="138252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6" name="直線コネクタ 155"/>
        <xdr:cNvCxnSpPr/>
      </xdr:nvCxnSpPr>
      <xdr:spPr>
        <a:xfrm>
          <a:off x="762000" y="13641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4360" cy="250825"/>
    <xdr:sp macro="" textlink="">
      <xdr:nvSpPr>
        <xdr:cNvPr id="157" name="テキスト ボックス 156"/>
        <xdr:cNvSpPr txBox="1"/>
      </xdr:nvSpPr>
      <xdr:spPr>
        <a:xfrm>
          <a:off x="166370" y="1349883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58" name="直線コネクタ 157"/>
        <xdr:cNvCxnSpPr/>
      </xdr:nvCxnSpPr>
      <xdr:spPr>
        <a:xfrm>
          <a:off x="762000" y="13314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4360" cy="250825"/>
    <xdr:sp macro="" textlink="">
      <xdr:nvSpPr>
        <xdr:cNvPr id="159" name="テキスト ボックス 158"/>
        <xdr:cNvSpPr txBox="1"/>
      </xdr:nvSpPr>
      <xdr:spPr>
        <a:xfrm>
          <a:off x="166370" y="1317117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0" name="直線コネクタ 159"/>
        <xdr:cNvCxnSpPr/>
      </xdr:nvCxnSpPr>
      <xdr:spPr>
        <a:xfrm>
          <a:off x="762000" y="12987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4360" cy="251460"/>
    <xdr:sp macro="" textlink="">
      <xdr:nvSpPr>
        <xdr:cNvPr id="161" name="テキスト ボックス 160"/>
        <xdr:cNvSpPr txBox="1"/>
      </xdr:nvSpPr>
      <xdr:spPr>
        <a:xfrm>
          <a:off x="166370" y="12844145"/>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2" name="直線コネクタ 161"/>
        <xdr:cNvCxnSpPr/>
      </xdr:nvCxnSpPr>
      <xdr:spPr>
        <a:xfrm>
          <a:off x="762000" y="12660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360" cy="251460"/>
    <xdr:sp macro="" textlink="">
      <xdr:nvSpPr>
        <xdr:cNvPr id="163" name="テキスト ボックス 162"/>
        <xdr:cNvSpPr txBox="1"/>
      </xdr:nvSpPr>
      <xdr:spPr>
        <a:xfrm>
          <a:off x="166370" y="1252220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4" name="直線コネクタ 163"/>
        <xdr:cNvCxnSpPr/>
      </xdr:nvCxnSpPr>
      <xdr:spPr>
        <a:xfrm>
          <a:off x="762000" y="12334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4360" cy="250825"/>
    <xdr:sp macro="" textlink="">
      <xdr:nvSpPr>
        <xdr:cNvPr id="165" name="テキスト ボックス 164"/>
        <xdr:cNvSpPr txBox="1"/>
      </xdr:nvSpPr>
      <xdr:spPr>
        <a:xfrm>
          <a:off x="166370" y="1219454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6" name="直線コネクタ 165"/>
        <xdr:cNvCxnSpPr/>
      </xdr:nvCxnSpPr>
      <xdr:spPr>
        <a:xfrm>
          <a:off x="762000" y="12009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4360" cy="253365"/>
    <xdr:sp macro="" textlink="">
      <xdr:nvSpPr>
        <xdr:cNvPr id="167" name="テキスト ボックス 166"/>
        <xdr:cNvSpPr txBox="1"/>
      </xdr:nvSpPr>
      <xdr:spPr>
        <a:xfrm>
          <a:off x="166370" y="118675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4360" cy="250190"/>
    <xdr:sp macro="" textlink="">
      <xdr:nvSpPr>
        <xdr:cNvPr id="169" name="テキスト ボックス 168"/>
        <xdr:cNvSpPr txBox="1"/>
      </xdr:nvSpPr>
      <xdr:spPr>
        <a:xfrm>
          <a:off x="166370" y="11540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民生費グラフ枠"/>
        <xdr:cNvSpPr/>
      </xdr:nvSpPr>
      <xdr:spPr>
        <a:xfrm>
          <a:off x="762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127000</xdr:rowOff>
    </xdr:from>
    <xdr:to xmlns:xdr="http://schemas.openxmlformats.org/drawingml/2006/spreadsheetDrawing">
      <xdr:col>24</xdr:col>
      <xdr:colOff>62865</xdr:colOff>
      <xdr:row>78</xdr:row>
      <xdr:rowOff>3810</xdr:rowOff>
    </xdr:to>
    <xdr:cxnSp macro="">
      <xdr:nvCxnSpPr>
        <xdr:cNvPr id="171" name="直線コネクタ 170"/>
        <xdr:cNvCxnSpPr/>
      </xdr:nvCxnSpPr>
      <xdr:spPr>
        <a:xfrm flipV="1">
          <a:off x="4633595" y="12128500"/>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6985</xdr:rowOff>
    </xdr:from>
    <xdr:ext cx="598805" cy="251460"/>
    <xdr:sp macro="" textlink="">
      <xdr:nvSpPr>
        <xdr:cNvPr id="172" name="民生費最小値テキスト"/>
        <xdr:cNvSpPr txBox="1"/>
      </xdr:nvSpPr>
      <xdr:spPr>
        <a:xfrm>
          <a:off x="4686300" y="133800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3810</xdr:rowOff>
    </xdr:from>
    <xdr:to xmlns:xdr="http://schemas.openxmlformats.org/drawingml/2006/spreadsheetDrawing">
      <xdr:col>24</xdr:col>
      <xdr:colOff>152400</xdr:colOff>
      <xdr:row>78</xdr:row>
      <xdr:rowOff>3810</xdr:rowOff>
    </xdr:to>
    <xdr:cxnSp macro="">
      <xdr:nvCxnSpPr>
        <xdr:cNvPr id="173" name="直線コネクタ 172"/>
        <xdr:cNvCxnSpPr/>
      </xdr:nvCxnSpPr>
      <xdr:spPr>
        <a:xfrm>
          <a:off x="4546600" y="1337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74930</xdr:rowOff>
    </xdr:from>
    <xdr:ext cx="598805" cy="251460"/>
    <xdr:sp macro="" textlink="">
      <xdr:nvSpPr>
        <xdr:cNvPr id="174" name="民生費最大値テキスト"/>
        <xdr:cNvSpPr txBox="1"/>
      </xdr:nvSpPr>
      <xdr:spPr>
        <a:xfrm>
          <a:off x="4686300" y="119049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331,549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127000</xdr:rowOff>
    </xdr:from>
    <xdr:to xmlns:xdr="http://schemas.openxmlformats.org/drawingml/2006/spreadsheetDrawing">
      <xdr:col>24</xdr:col>
      <xdr:colOff>152400</xdr:colOff>
      <xdr:row>70</xdr:row>
      <xdr:rowOff>127000</xdr:rowOff>
    </xdr:to>
    <xdr:cxnSp macro="">
      <xdr:nvCxnSpPr>
        <xdr:cNvPr id="175" name="直線コネクタ 174"/>
        <xdr:cNvCxnSpPr/>
      </xdr:nvCxnSpPr>
      <xdr:spPr>
        <a:xfrm>
          <a:off x="4546600" y="1212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148590</xdr:rowOff>
    </xdr:from>
    <xdr:to xmlns:xdr="http://schemas.openxmlformats.org/drawingml/2006/spreadsheetDrawing">
      <xdr:col>24</xdr:col>
      <xdr:colOff>63500</xdr:colOff>
      <xdr:row>77</xdr:row>
      <xdr:rowOff>33020</xdr:rowOff>
    </xdr:to>
    <xdr:cxnSp macro="">
      <xdr:nvCxnSpPr>
        <xdr:cNvPr id="176" name="直線コネクタ 175"/>
        <xdr:cNvCxnSpPr/>
      </xdr:nvCxnSpPr>
      <xdr:spPr>
        <a:xfrm flipV="1">
          <a:off x="3790950" y="13178790"/>
          <a:ext cx="8445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66040</xdr:rowOff>
    </xdr:from>
    <xdr:ext cx="598805" cy="248920"/>
    <xdr:sp macro="" textlink="">
      <xdr:nvSpPr>
        <xdr:cNvPr id="177" name="民生費平均値テキスト"/>
        <xdr:cNvSpPr txBox="1"/>
      </xdr:nvSpPr>
      <xdr:spPr>
        <a:xfrm>
          <a:off x="4686300" y="1275334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143510</xdr:rowOff>
    </xdr:to>
    <xdr:sp macro="" textlink="">
      <xdr:nvSpPr>
        <xdr:cNvPr id="178" name="フローチャート: 判断 177"/>
        <xdr:cNvSpPr/>
      </xdr:nvSpPr>
      <xdr:spPr>
        <a:xfrm>
          <a:off x="4584700" y="12901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154940</xdr:rowOff>
    </xdr:from>
    <xdr:to xmlns:xdr="http://schemas.openxmlformats.org/drawingml/2006/spreadsheetDrawing">
      <xdr:col>19</xdr:col>
      <xdr:colOff>171450</xdr:colOff>
      <xdr:row>77</xdr:row>
      <xdr:rowOff>33020</xdr:rowOff>
    </xdr:to>
    <xdr:cxnSp macro="">
      <xdr:nvCxnSpPr>
        <xdr:cNvPr id="179" name="直線コネクタ 178"/>
        <xdr:cNvCxnSpPr/>
      </xdr:nvCxnSpPr>
      <xdr:spPr>
        <a:xfrm>
          <a:off x="2908300" y="13185140"/>
          <a:ext cx="8826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115570</xdr:rowOff>
    </xdr:from>
    <xdr:to xmlns:xdr="http://schemas.openxmlformats.org/drawingml/2006/spreadsheetDrawing">
      <xdr:col>20</xdr:col>
      <xdr:colOff>38100</xdr:colOff>
      <xdr:row>76</xdr:row>
      <xdr:rowOff>47625</xdr:rowOff>
    </xdr:to>
    <xdr:sp macro="" textlink="">
      <xdr:nvSpPr>
        <xdr:cNvPr id="180" name="フローチャート: 判断 179"/>
        <xdr:cNvSpPr/>
      </xdr:nvSpPr>
      <xdr:spPr>
        <a:xfrm>
          <a:off x="3746500" y="129743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63500</xdr:rowOff>
    </xdr:from>
    <xdr:ext cx="594360" cy="251460"/>
    <xdr:sp macro="" textlink="">
      <xdr:nvSpPr>
        <xdr:cNvPr id="181" name="テキスト ボックス 180"/>
        <xdr:cNvSpPr txBox="1"/>
      </xdr:nvSpPr>
      <xdr:spPr>
        <a:xfrm>
          <a:off x="3497580" y="1275080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154940</xdr:rowOff>
    </xdr:from>
    <xdr:to xmlns:xdr="http://schemas.openxmlformats.org/drawingml/2006/spreadsheetDrawing">
      <xdr:col>15</xdr:col>
      <xdr:colOff>50800</xdr:colOff>
      <xdr:row>78</xdr:row>
      <xdr:rowOff>31750</xdr:rowOff>
    </xdr:to>
    <xdr:cxnSp macro="">
      <xdr:nvCxnSpPr>
        <xdr:cNvPr id="182" name="直線コネクタ 181"/>
        <xdr:cNvCxnSpPr/>
      </xdr:nvCxnSpPr>
      <xdr:spPr>
        <a:xfrm flipV="1">
          <a:off x="2019300" y="1318514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74930</xdr:rowOff>
    </xdr:from>
    <xdr:to xmlns:xdr="http://schemas.openxmlformats.org/drawingml/2006/spreadsheetDrawing">
      <xdr:col>15</xdr:col>
      <xdr:colOff>101600</xdr:colOff>
      <xdr:row>76</xdr:row>
      <xdr:rowOff>6350</xdr:rowOff>
    </xdr:to>
    <xdr:sp macro="" textlink="">
      <xdr:nvSpPr>
        <xdr:cNvPr id="183" name="フローチャート: 判断 182"/>
        <xdr:cNvSpPr/>
      </xdr:nvSpPr>
      <xdr:spPr>
        <a:xfrm>
          <a:off x="2857500" y="129336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22860</xdr:rowOff>
    </xdr:from>
    <xdr:ext cx="594360" cy="253365"/>
    <xdr:sp macro="" textlink="">
      <xdr:nvSpPr>
        <xdr:cNvPr id="184" name="テキスト ボックス 183"/>
        <xdr:cNvSpPr txBox="1"/>
      </xdr:nvSpPr>
      <xdr:spPr>
        <a:xfrm>
          <a:off x="2608580" y="1271016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31750</xdr:rowOff>
    </xdr:from>
    <xdr:to xmlns:xdr="http://schemas.openxmlformats.org/drawingml/2006/spreadsheetDrawing">
      <xdr:col>10</xdr:col>
      <xdr:colOff>114300</xdr:colOff>
      <xdr:row>78</xdr:row>
      <xdr:rowOff>39370</xdr:rowOff>
    </xdr:to>
    <xdr:cxnSp macro="">
      <xdr:nvCxnSpPr>
        <xdr:cNvPr id="185" name="直線コネクタ 184"/>
        <xdr:cNvCxnSpPr/>
      </xdr:nvCxnSpPr>
      <xdr:spPr>
        <a:xfrm flipV="1">
          <a:off x="1123950" y="13404850"/>
          <a:ext cx="8953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114300</xdr:rowOff>
    </xdr:from>
    <xdr:to xmlns:xdr="http://schemas.openxmlformats.org/drawingml/2006/spreadsheetDrawing">
      <xdr:col>10</xdr:col>
      <xdr:colOff>165100</xdr:colOff>
      <xdr:row>77</xdr:row>
      <xdr:rowOff>45720</xdr:rowOff>
    </xdr:to>
    <xdr:sp macro="" textlink="">
      <xdr:nvSpPr>
        <xdr:cNvPr id="186" name="フローチャート: 判断 185"/>
        <xdr:cNvSpPr/>
      </xdr:nvSpPr>
      <xdr:spPr>
        <a:xfrm>
          <a:off x="1968500" y="131445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61595</xdr:rowOff>
    </xdr:from>
    <xdr:ext cx="594360" cy="253365"/>
    <xdr:sp macro="" textlink="">
      <xdr:nvSpPr>
        <xdr:cNvPr id="187" name="テキスト ボックス 186"/>
        <xdr:cNvSpPr txBox="1"/>
      </xdr:nvSpPr>
      <xdr:spPr>
        <a:xfrm>
          <a:off x="1719580" y="1292034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127635</xdr:rowOff>
    </xdr:from>
    <xdr:to xmlns:xdr="http://schemas.openxmlformats.org/drawingml/2006/spreadsheetDrawing">
      <xdr:col>6</xdr:col>
      <xdr:colOff>38100</xdr:colOff>
      <xdr:row>77</xdr:row>
      <xdr:rowOff>59055</xdr:rowOff>
    </xdr:to>
    <xdr:sp macro="" textlink="">
      <xdr:nvSpPr>
        <xdr:cNvPr id="188" name="フローチャート: 判断 187"/>
        <xdr:cNvSpPr/>
      </xdr:nvSpPr>
      <xdr:spPr>
        <a:xfrm>
          <a:off x="1079500" y="131578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74930</xdr:rowOff>
    </xdr:from>
    <xdr:ext cx="594360" cy="251460"/>
    <xdr:sp macro="" textlink="">
      <xdr:nvSpPr>
        <xdr:cNvPr id="189" name="テキスト ボックス 188"/>
        <xdr:cNvSpPr txBox="1"/>
      </xdr:nvSpPr>
      <xdr:spPr>
        <a:xfrm>
          <a:off x="830580" y="1293368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1460"/>
    <xdr:sp macro="" textlink="">
      <xdr:nvSpPr>
        <xdr:cNvPr id="190" name="テキスト ボックス 189"/>
        <xdr:cNvSpPr txBox="1"/>
      </xdr:nvSpPr>
      <xdr:spPr>
        <a:xfrm>
          <a:off x="44450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1460"/>
    <xdr:sp macro="" textlink="">
      <xdr:nvSpPr>
        <xdr:cNvPr id="191" name="テキスト ボックス 190"/>
        <xdr:cNvSpPr txBox="1"/>
      </xdr:nvSpPr>
      <xdr:spPr>
        <a:xfrm>
          <a:off x="3600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8825" cy="251460"/>
    <xdr:sp macro="" textlink="">
      <xdr:nvSpPr>
        <xdr:cNvPr id="192" name="テキスト ボックス 191"/>
        <xdr:cNvSpPr txBox="1"/>
      </xdr:nvSpPr>
      <xdr:spPr>
        <a:xfrm>
          <a:off x="2717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1460"/>
    <xdr:sp macro="" textlink="">
      <xdr:nvSpPr>
        <xdr:cNvPr id="193" name="テキスト ボックス 192"/>
        <xdr:cNvSpPr txBox="1"/>
      </xdr:nvSpPr>
      <xdr:spPr>
        <a:xfrm>
          <a:off x="1828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1460"/>
    <xdr:sp macro="" textlink="">
      <xdr:nvSpPr>
        <xdr:cNvPr id="194" name="テキスト ボックス 193"/>
        <xdr:cNvSpPr txBox="1"/>
      </xdr:nvSpPr>
      <xdr:spPr>
        <a:xfrm>
          <a:off x="933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98425</xdr:rowOff>
    </xdr:from>
    <xdr:to xmlns:xdr="http://schemas.openxmlformats.org/drawingml/2006/spreadsheetDrawing">
      <xdr:col>24</xdr:col>
      <xdr:colOff>114300</xdr:colOff>
      <xdr:row>77</xdr:row>
      <xdr:rowOff>30480</xdr:rowOff>
    </xdr:to>
    <xdr:sp macro="" textlink="">
      <xdr:nvSpPr>
        <xdr:cNvPr id="195" name="楕円 194"/>
        <xdr:cNvSpPr/>
      </xdr:nvSpPr>
      <xdr:spPr>
        <a:xfrm>
          <a:off x="4584700" y="131286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77470</xdr:rowOff>
    </xdr:from>
    <xdr:ext cx="598805" cy="250825"/>
    <xdr:sp macro="" textlink="">
      <xdr:nvSpPr>
        <xdr:cNvPr id="196" name="民生費該当値テキスト"/>
        <xdr:cNvSpPr txBox="1"/>
      </xdr:nvSpPr>
      <xdr:spPr>
        <a:xfrm>
          <a:off x="4686300" y="1310767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151130</xdr:rowOff>
    </xdr:from>
    <xdr:to xmlns:xdr="http://schemas.openxmlformats.org/drawingml/2006/spreadsheetDrawing">
      <xdr:col>20</xdr:col>
      <xdr:colOff>38100</xdr:colOff>
      <xdr:row>77</xdr:row>
      <xdr:rowOff>82550</xdr:rowOff>
    </xdr:to>
    <xdr:sp macro="" textlink="">
      <xdr:nvSpPr>
        <xdr:cNvPr id="197" name="楕円 196"/>
        <xdr:cNvSpPr/>
      </xdr:nvSpPr>
      <xdr:spPr>
        <a:xfrm>
          <a:off x="3746500" y="131813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73660</xdr:rowOff>
    </xdr:from>
    <xdr:ext cx="594360" cy="252730"/>
    <xdr:sp macro="" textlink="">
      <xdr:nvSpPr>
        <xdr:cNvPr id="198" name="テキスト ボックス 197"/>
        <xdr:cNvSpPr txBox="1"/>
      </xdr:nvSpPr>
      <xdr:spPr>
        <a:xfrm>
          <a:off x="3497580" y="13275310"/>
          <a:ext cx="594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105410</xdr:rowOff>
    </xdr:from>
    <xdr:to xmlns:xdr="http://schemas.openxmlformats.org/drawingml/2006/spreadsheetDrawing">
      <xdr:col>15</xdr:col>
      <xdr:colOff>101600</xdr:colOff>
      <xdr:row>77</xdr:row>
      <xdr:rowOff>36830</xdr:rowOff>
    </xdr:to>
    <xdr:sp macro="" textlink="">
      <xdr:nvSpPr>
        <xdr:cNvPr id="199" name="楕円 198"/>
        <xdr:cNvSpPr/>
      </xdr:nvSpPr>
      <xdr:spPr>
        <a:xfrm>
          <a:off x="2857500" y="131356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29210</xdr:rowOff>
    </xdr:from>
    <xdr:ext cx="594360" cy="248920"/>
    <xdr:sp macro="" textlink="">
      <xdr:nvSpPr>
        <xdr:cNvPr id="200" name="テキスト ボックス 199"/>
        <xdr:cNvSpPr txBox="1"/>
      </xdr:nvSpPr>
      <xdr:spPr>
        <a:xfrm>
          <a:off x="2608580" y="1323086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149860</xdr:rowOff>
    </xdr:from>
    <xdr:to xmlns:xdr="http://schemas.openxmlformats.org/drawingml/2006/spreadsheetDrawing">
      <xdr:col>10</xdr:col>
      <xdr:colOff>165100</xdr:colOff>
      <xdr:row>78</xdr:row>
      <xdr:rowOff>81280</xdr:rowOff>
    </xdr:to>
    <xdr:sp macro="" textlink="">
      <xdr:nvSpPr>
        <xdr:cNvPr id="201" name="楕円 200"/>
        <xdr:cNvSpPr/>
      </xdr:nvSpPr>
      <xdr:spPr>
        <a:xfrm>
          <a:off x="1968500" y="133515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73025</xdr:rowOff>
    </xdr:from>
    <xdr:ext cx="594360" cy="253365"/>
    <xdr:sp macro="" textlink="">
      <xdr:nvSpPr>
        <xdr:cNvPr id="202" name="テキスト ボックス 201"/>
        <xdr:cNvSpPr txBox="1"/>
      </xdr:nvSpPr>
      <xdr:spPr>
        <a:xfrm>
          <a:off x="1719580" y="1344612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157480</xdr:rowOff>
    </xdr:from>
    <xdr:to xmlns:xdr="http://schemas.openxmlformats.org/drawingml/2006/spreadsheetDrawing">
      <xdr:col>6</xdr:col>
      <xdr:colOff>38100</xdr:colOff>
      <xdr:row>78</xdr:row>
      <xdr:rowOff>89535</xdr:rowOff>
    </xdr:to>
    <xdr:sp macro="" textlink="">
      <xdr:nvSpPr>
        <xdr:cNvPr id="203" name="楕円 202"/>
        <xdr:cNvSpPr/>
      </xdr:nvSpPr>
      <xdr:spPr>
        <a:xfrm>
          <a:off x="1079500" y="133591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80645</xdr:rowOff>
    </xdr:from>
    <xdr:ext cx="594360" cy="253365"/>
    <xdr:sp macro="" textlink="">
      <xdr:nvSpPr>
        <xdr:cNvPr id="204" name="テキスト ボックス 203"/>
        <xdr:cNvSpPr txBox="1"/>
      </xdr:nvSpPr>
      <xdr:spPr>
        <a:xfrm>
          <a:off x="830580" y="1345374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762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8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90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3048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18440"/>
    <xdr:sp macro="" textlink="">
      <xdr:nvSpPr>
        <xdr:cNvPr id="213" name="テキスト ボックス 212"/>
        <xdr:cNvSpPr txBox="1"/>
      </xdr:nvSpPr>
      <xdr:spPr>
        <a:xfrm>
          <a:off x="723900" y="14922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15" name="テキスト ボックス 214"/>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4635"/>
    <xdr:sp macro="" textlink="">
      <xdr:nvSpPr>
        <xdr:cNvPr id="217" name="テキスト ボックス 216"/>
        <xdr:cNvSpPr txBox="1"/>
      </xdr:nvSpPr>
      <xdr:spPr>
        <a:xfrm>
          <a:off x="230505" y="167995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4635"/>
    <xdr:sp macro="" textlink="">
      <xdr:nvSpPr>
        <xdr:cNvPr id="219" name="テキスト ボックス 218"/>
        <xdr:cNvSpPr txBox="1"/>
      </xdr:nvSpPr>
      <xdr:spPr>
        <a:xfrm>
          <a:off x="230505" y="16342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4635"/>
    <xdr:sp macro="" textlink="">
      <xdr:nvSpPr>
        <xdr:cNvPr id="221" name="テキスト ボックス 220"/>
        <xdr:cNvSpPr txBox="1"/>
      </xdr:nvSpPr>
      <xdr:spPr>
        <a:xfrm>
          <a:off x="230505" y="15885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2" name="直線コネクタ 221"/>
        <xdr:cNvCxnSpPr/>
      </xdr:nvCxnSpPr>
      <xdr:spPr>
        <a:xfrm>
          <a:off x="762000" y="15567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165100</xdr:rowOff>
    </xdr:from>
    <xdr:ext cx="531495" cy="252730"/>
    <xdr:sp macro="" textlink="">
      <xdr:nvSpPr>
        <xdr:cNvPr id="223" name="テキスト ボックス 222"/>
        <xdr:cNvSpPr txBox="1"/>
      </xdr:nvSpPr>
      <xdr:spPr>
        <a:xfrm>
          <a:off x="230505" y="154241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4" name="直線コネクタ 223"/>
        <xdr:cNvCxnSpPr/>
      </xdr:nvCxnSpPr>
      <xdr:spPr>
        <a:xfrm>
          <a:off x="762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4360" cy="250190"/>
    <xdr:sp macro="" textlink="">
      <xdr:nvSpPr>
        <xdr:cNvPr id="225" name="テキスト ボックス 224"/>
        <xdr:cNvSpPr txBox="1"/>
      </xdr:nvSpPr>
      <xdr:spPr>
        <a:xfrm>
          <a:off x="166370" y="14969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135255</xdr:rowOff>
    </xdr:from>
    <xdr:to xmlns:xdr="http://schemas.openxmlformats.org/drawingml/2006/spreadsheetDrawing">
      <xdr:col>24</xdr:col>
      <xdr:colOff>62865</xdr:colOff>
      <xdr:row>98</xdr:row>
      <xdr:rowOff>72390</xdr:rowOff>
    </xdr:to>
    <xdr:cxnSp macro="">
      <xdr:nvCxnSpPr>
        <xdr:cNvPr id="227" name="直線コネクタ 226"/>
        <xdr:cNvCxnSpPr/>
      </xdr:nvCxnSpPr>
      <xdr:spPr>
        <a:xfrm flipV="1">
          <a:off x="4633595" y="1573720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76200</xdr:rowOff>
    </xdr:from>
    <xdr:ext cx="534670" cy="254635"/>
    <xdr:sp macro="" textlink="">
      <xdr:nvSpPr>
        <xdr:cNvPr id="228" name="衛生費最小値テキスト"/>
        <xdr:cNvSpPr txBox="1"/>
      </xdr:nvSpPr>
      <xdr:spPr>
        <a:xfrm>
          <a:off x="4686300" y="168783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72390</xdr:rowOff>
    </xdr:from>
    <xdr:to xmlns:xdr="http://schemas.openxmlformats.org/drawingml/2006/spreadsheetDrawing">
      <xdr:col>24</xdr:col>
      <xdr:colOff>152400</xdr:colOff>
      <xdr:row>98</xdr:row>
      <xdr:rowOff>72390</xdr:rowOff>
    </xdr:to>
    <xdr:cxnSp macro="">
      <xdr:nvCxnSpPr>
        <xdr:cNvPr id="229" name="直線コネクタ 228"/>
        <xdr:cNvCxnSpPr/>
      </xdr:nvCxnSpPr>
      <xdr:spPr>
        <a:xfrm>
          <a:off x="4546600" y="1687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80010</xdr:rowOff>
    </xdr:from>
    <xdr:ext cx="534670" cy="257810"/>
    <xdr:sp macro="" textlink="">
      <xdr:nvSpPr>
        <xdr:cNvPr id="230" name="衛生費最大値テキスト"/>
        <xdr:cNvSpPr txBox="1"/>
      </xdr:nvSpPr>
      <xdr:spPr>
        <a:xfrm>
          <a:off x="4686300" y="155105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135255</xdr:rowOff>
    </xdr:from>
    <xdr:to xmlns:xdr="http://schemas.openxmlformats.org/drawingml/2006/spreadsheetDrawing">
      <xdr:col>24</xdr:col>
      <xdr:colOff>152400</xdr:colOff>
      <xdr:row>91</xdr:row>
      <xdr:rowOff>135255</xdr:rowOff>
    </xdr:to>
    <xdr:cxnSp macro="">
      <xdr:nvCxnSpPr>
        <xdr:cNvPr id="231" name="直線コネクタ 230"/>
        <xdr:cNvCxnSpPr/>
      </xdr:nvCxnSpPr>
      <xdr:spPr>
        <a:xfrm>
          <a:off x="4546600" y="15737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39370</xdr:rowOff>
    </xdr:from>
    <xdr:to xmlns:xdr="http://schemas.openxmlformats.org/drawingml/2006/spreadsheetDrawing">
      <xdr:col>24</xdr:col>
      <xdr:colOff>63500</xdr:colOff>
      <xdr:row>97</xdr:row>
      <xdr:rowOff>137795</xdr:rowOff>
    </xdr:to>
    <xdr:cxnSp macro="">
      <xdr:nvCxnSpPr>
        <xdr:cNvPr id="232" name="直線コネクタ 231"/>
        <xdr:cNvCxnSpPr/>
      </xdr:nvCxnSpPr>
      <xdr:spPr>
        <a:xfrm>
          <a:off x="3790950" y="16670020"/>
          <a:ext cx="8445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33655</xdr:rowOff>
    </xdr:from>
    <xdr:ext cx="534670" cy="258445"/>
    <xdr:sp macro="" textlink="">
      <xdr:nvSpPr>
        <xdr:cNvPr id="233" name="衛生費平均値テキスト"/>
        <xdr:cNvSpPr txBox="1"/>
      </xdr:nvSpPr>
      <xdr:spPr>
        <a:xfrm>
          <a:off x="4686300" y="163214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10795</xdr:rowOff>
    </xdr:from>
    <xdr:to xmlns:xdr="http://schemas.openxmlformats.org/drawingml/2006/spreadsheetDrawing">
      <xdr:col>24</xdr:col>
      <xdr:colOff>114300</xdr:colOff>
      <xdr:row>96</xdr:row>
      <xdr:rowOff>112395</xdr:rowOff>
    </xdr:to>
    <xdr:sp macro="" textlink="">
      <xdr:nvSpPr>
        <xdr:cNvPr id="234" name="フローチャート: 判断 233"/>
        <xdr:cNvSpPr/>
      </xdr:nvSpPr>
      <xdr:spPr>
        <a:xfrm>
          <a:off x="45847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39370</xdr:rowOff>
    </xdr:from>
    <xdr:to xmlns:xdr="http://schemas.openxmlformats.org/drawingml/2006/spreadsheetDrawing">
      <xdr:col>19</xdr:col>
      <xdr:colOff>171450</xdr:colOff>
      <xdr:row>97</xdr:row>
      <xdr:rowOff>109855</xdr:rowOff>
    </xdr:to>
    <xdr:cxnSp macro="">
      <xdr:nvCxnSpPr>
        <xdr:cNvPr id="235" name="直線コネクタ 234"/>
        <xdr:cNvCxnSpPr/>
      </xdr:nvCxnSpPr>
      <xdr:spPr>
        <a:xfrm flipV="1">
          <a:off x="2908300" y="16670020"/>
          <a:ext cx="8826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93345</xdr:rowOff>
    </xdr:from>
    <xdr:to xmlns:xdr="http://schemas.openxmlformats.org/drawingml/2006/spreadsheetDrawing">
      <xdr:col>20</xdr:col>
      <xdr:colOff>38100</xdr:colOff>
      <xdr:row>96</xdr:row>
      <xdr:rowOff>23495</xdr:rowOff>
    </xdr:to>
    <xdr:sp macro="" textlink="">
      <xdr:nvSpPr>
        <xdr:cNvPr id="236" name="フローチャート: 判断 235"/>
        <xdr:cNvSpPr/>
      </xdr:nvSpPr>
      <xdr:spPr>
        <a:xfrm>
          <a:off x="3746500" y="1638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40640</xdr:rowOff>
    </xdr:from>
    <xdr:ext cx="530225" cy="254635"/>
    <xdr:sp macro="" textlink="">
      <xdr:nvSpPr>
        <xdr:cNvPr id="237" name="テキスト ボックス 236"/>
        <xdr:cNvSpPr txBox="1"/>
      </xdr:nvSpPr>
      <xdr:spPr>
        <a:xfrm>
          <a:off x="3529965" y="161569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109855</xdr:rowOff>
    </xdr:from>
    <xdr:to xmlns:xdr="http://schemas.openxmlformats.org/drawingml/2006/spreadsheetDrawing">
      <xdr:col>15</xdr:col>
      <xdr:colOff>50800</xdr:colOff>
      <xdr:row>98</xdr:row>
      <xdr:rowOff>109220</xdr:rowOff>
    </xdr:to>
    <xdr:cxnSp macro="">
      <xdr:nvCxnSpPr>
        <xdr:cNvPr id="238" name="直線コネクタ 237"/>
        <xdr:cNvCxnSpPr/>
      </xdr:nvCxnSpPr>
      <xdr:spPr>
        <a:xfrm flipV="1">
          <a:off x="2019300" y="16740505"/>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120650</xdr:rowOff>
    </xdr:from>
    <xdr:to xmlns:xdr="http://schemas.openxmlformats.org/drawingml/2006/spreadsheetDrawing">
      <xdr:col>15</xdr:col>
      <xdr:colOff>101600</xdr:colOff>
      <xdr:row>96</xdr:row>
      <xdr:rowOff>50165</xdr:rowOff>
    </xdr:to>
    <xdr:sp macro="" textlink="">
      <xdr:nvSpPr>
        <xdr:cNvPr id="239" name="フローチャート: 判断 238"/>
        <xdr:cNvSpPr/>
      </xdr:nvSpPr>
      <xdr:spPr>
        <a:xfrm>
          <a:off x="28575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66675</xdr:rowOff>
    </xdr:from>
    <xdr:ext cx="530225" cy="254635"/>
    <xdr:sp macro="" textlink="">
      <xdr:nvSpPr>
        <xdr:cNvPr id="240" name="テキスト ボックス 239"/>
        <xdr:cNvSpPr txBox="1"/>
      </xdr:nvSpPr>
      <xdr:spPr>
        <a:xfrm>
          <a:off x="2640965" y="161829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109220</xdr:rowOff>
    </xdr:from>
    <xdr:to xmlns:xdr="http://schemas.openxmlformats.org/drawingml/2006/spreadsheetDrawing">
      <xdr:col>10</xdr:col>
      <xdr:colOff>114300</xdr:colOff>
      <xdr:row>98</xdr:row>
      <xdr:rowOff>127635</xdr:rowOff>
    </xdr:to>
    <xdr:cxnSp macro="">
      <xdr:nvCxnSpPr>
        <xdr:cNvPr id="241" name="直線コネクタ 240"/>
        <xdr:cNvCxnSpPr/>
      </xdr:nvCxnSpPr>
      <xdr:spPr>
        <a:xfrm flipV="1">
          <a:off x="1123950" y="16911320"/>
          <a:ext cx="8953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120650</xdr:rowOff>
    </xdr:from>
    <xdr:to xmlns:xdr="http://schemas.openxmlformats.org/drawingml/2006/spreadsheetDrawing">
      <xdr:col>10</xdr:col>
      <xdr:colOff>165100</xdr:colOff>
      <xdr:row>97</xdr:row>
      <xdr:rowOff>50800</xdr:rowOff>
    </xdr:to>
    <xdr:sp macro="" textlink="">
      <xdr:nvSpPr>
        <xdr:cNvPr id="242" name="フローチャート: 判断 241"/>
        <xdr:cNvSpPr/>
      </xdr:nvSpPr>
      <xdr:spPr>
        <a:xfrm>
          <a:off x="1968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67310</xdr:rowOff>
    </xdr:from>
    <xdr:ext cx="533400" cy="259080"/>
    <xdr:sp macro="" textlink="">
      <xdr:nvSpPr>
        <xdr:cNvPr id="243" name="テキスト ボックス 242"/>
        <xdr:cNvSpPr txBox="1"/>
      </xdr:nvSpPr>
      <xdr:spPr>
        <a:xfrm>
          <a:off x="1751965" y="16355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145415</xdr:rowOff>
    </xdr:from>
    <xdr:to xmlns:xdr="http://schemas.openxmlformats.org/drawingml/2006/spreadsheetDrawing">
      <xdr:col>6</xdr:col>
      <xdr:colOff>38100</xdr:colOff>
      <xdr:row>97</xdr:row>
      <xdr:rowOff>75565</xdr:rowOff>
    </xdr:to>
    <xdr:sp macro="" textlink="">
      <xdr:nvSpPr>
        <xdr:cNvPr id="244" name="フローチャート: 判断 243"/>
        <xdr:cNvSpPr/>
      </xdr:nvSpPr>
      <xdr:spPr>
        <a:xfrm>
          <a:off x="1079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92075</xdr:rowOff>
    </xdr:from>
    <xdr:ext cx="530225" cy="259080"/>
    <xdr:sp macro="" textlink="">
      <xdr:nvSpPr>
        <xdr:cNvPr id="245" name="テキスト ボックス 244"/>
        <xdr:cNvSpPr txBox="1"/>
      </xdr:nvSpPr>
      <xdr:spPr>
        <a:xfrm>
          <a:off x="862965" y="16379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7" name="テキスト ボックス 246"/>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48" name="テキスト ボックス 247"/>
        <xdr:cNvSpPr txBox="1"/>
      </xdr:nvSpPr>
      <xdr:spPr>
        <a:xfrm>
          <a:off x="2717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0" name="テキスト ボックス 249"/>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86995</xdr:rowOff>
    </xdr:from>
    <xdr:to xmlns:xdr="http://schemas.openxmlformats.org/drawingml/2006/spreadsheetDrawing">
      <xdr:col>24</xdr:col>
      <xdr:colOff>114300</xdr:colOff>
      <xdr:row>98</xdr:row>
      <xdr:rowOff>17780</xdr:rowOff>
    </xdr:to>
    <xdr:sp macro="" textlink="">
      <xdr:nvSpPr>
        <xdr:cNvPr id="251" name="楕円 250"/>
        <xdr:cNvSpPr/>
      </xdr:nvSpPr>
      <xdr:spPr>
        <a:xfrm>
          <a:off x="45847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1905</xdr:rowOff>
    </xdr:from>
    <xdr:ext cx="534670" cy="259080"/>
    <xdr:sp macro="" textlink="">
      <xdr:nvSpPr>
        <xdr:cNvPr id="252" name="衛生費該当値テキスト"/>
        <xdr:cNvSpPr txBox="1"/>
      </xdr:nvSpPr>
      <xdr:spPr>
        <a:xfrm>
          <a:off x="4686300" y="16632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160020</xdr:rowOff>
    </xdr:from>
    <xdr:to xmlns:xdr="http://schemas.openxmlformats.org/drawingml/2006/spreadsheetDrawing">
      <xdr:col>20</xdr:col>
      <xdr:colOff>38100</xdr:colOff>
      <xdr:row>97</xdr:row>
      <xdr:rowOff>90170</xdr:rowOff>
    </xdr:to>
    <xdr:sp macro="" textlink="">
      <xdr:nvSpPr>
        <xdr:cNvPr id="253" name="楕円 252"/>
        <xdr:cNvSpPr/>
      </xdr:nvSpPr>
      <xdr:spPr>
        <a:xfrm>
          <a:off x="3746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81280</xdr:rowOff>
    </xdr:from>
    <xdr:ext cx="530225" cy="259080"/>
    <xdr:sp macro="" textlink="">
      <xdr:nvSpPr>
        <xdr:cNvPr id="254" name="テキスト ボックス 253"/>
        <xdr:cNvSpPr txBox="1"/>
      </xdr:nvSpPr>
      <xdr:spPr>
        <a:xfrm>
          <a:off x="3529965" y="16711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59055</xdr:rowOff>
    </xdr:from>
    <xdr:to xmlns:xdr="http://schemas.openxmlformats.org/drawingml/2006/spreadsheetDrawing">
      <xdr:col>15</xdr:col>
      <xdr:colOff>101600</xdr:colOff>
      <xdr:row>97</xdr:row>
      <xdr:rowOff>160655</xdr:rowOff>
    </xdr:to>
    <xdr:sp macro="" textlink="">
      <xdr:nvSpPr>
        <xdr:cNvPr id="255" name="楕円 254"/>
        <xdr:cNvSpPr/>
      </xdr:nvSpPr>
      <xdr:spPr>
        <a:xfrm>
          <a:off x="2857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151765</xdr:rowOff>
    </xdr:from>
    <xdr:ext cx="530225" cy="259080"/>
    <xdr:sp macro="" textlink="">
      <xdr:nvSpPr>
        <xdr:cNvPr id="256" name="テキスト ボックス 255"/>
        <xdr:cNvSpPr txBox="1"/>
      </xdr:nvSpPr>
      <xdr:spPr>
        <a:xfrm>
          <a:off x="2640965" y="167824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58420</xdr:rowOff>
    </xdr:from>
    <xdr:to xmlns:xdr="http://schemas.openxmlformats.org/drawingml/2006/spreadsheetDrawing">
      <xdr:col>10</xdr:col>
      <xdr:colOff>165100</xdr:colOff>
      <xdr:row>98</xdr:row>
      <xdr:rowOff>160020</xdr:rowOff>
    </xdr:to>
    <xdr:sp macro="" textlink="">
      <xdr:nvSpPr>
        <xdr:cNvPr id="257" name="楕円 256"/>
        <xdr:cNvSpPr/>
      </xdr:nvSpPr>
      <xdr:spPr>
        <a:xfrm>
          <a:off x="1968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151130</xdr:rowOff>
    </xdr:from>
    <xdr:ext cx="533400" cy="259080"/>
    <xdr:sp macro="" textlink="">
      <xdr:nvSpPr>
        <xdr:cNvPr id="258" name="テキスト ボックス 257"/>
        <xdr:cNvSpPr txBox="1"/>
      </xdr:nvSpPr>
      <xdr:spPr>
        <a:xfrm>
          <a:off x="1751965" y="16953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76835</xdr:rowOff>
    </xdr:from>
    <xdr:to xmlns:xdr="http://schemas.openxmlformats.org/drawingml/2006/spreadsheetDrawing">
      <xdr:col>6</xdr:col>
      <xdr:colOff>38100</xdr:colOff>
      <xdr:row>99</xdr:row>
      <xdr:rowOff>6985</xdr:rowOff>
    </xdr:to>
    <xdr:sp macro="" textlink="">
      <xdr:nvSpPr>
        <xdr:cNvPr id="259" name="楕円 258"/>
        <xdr:cNvSpPr/>
      </xdr:nvSpPr>
      <xdr:spPr>
        <a:xfrm>
          <a:off x="1079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169545</xdr:rowOff>
    </xdr:from>
    <xdr:ext cx="530225" cy="254635"/>
    <xdr:sp macro="" textlink="">
      <xdr:nvSpPr>
        <xdr:cNvPr id="260" name="テキスト ボックス 259"/>
        <xdr:cNvSpPr txBox="1"/>
      </xdr:nvSpPr>
      <xdr:spPr>
        <a:xfrm>
          <a:off x="862965" y="169716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1" name="正方形/長方形 260"/>
        <xdr:cNvSpPr/>
      </xdr:nvSpPr>
      <xdr:spPr>
        <a:xfrm>
          <a:off x="6604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2" name="正方形/長方形 261"/>
        <xdr:cNvSpPr/>
      </xdr:nvSpPr>
      <xdr:spPr>
        <a:xfrm>
          <a:off x="67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4" name="正方形/長方形 263"/>
        <xdr:cNvSpPr/>
      </xdr:nvSpPr>
      <xdr:spPr>
        <a:xfrm>
          <a:off x="7747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6" name="正方形/長方形 265"/>
        <xdr:cNvSpPr/>
      </xdr:nvSpPr>
      <xdr:spPr>
        <a:xfrm>
          <a:off x="8890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8" name="正方形/長方形 267"/>
        <xdr:cNvSpPr/>
      </xdr:nvSpPr>
      <xdr:spPr>
        <a:xfrm>
          <a:off x="6604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18440"/>
    <xdr:sp macro="" textlink="">
      <xdr:nvSpPr>
        <xdr:cNvPr id="269" name="テキスト ボックス 268"/>
        <xdr:cNvSpPr txBox="1"/>
      </xdr:nvSpPr>
      <xdr:spPr>
        <a:xfrm>
          <a:off x="6565900" y="4635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0" name="直線コネクタ 269"/>
        <xdr:cNvCxnSpPr/>
      </xdr:nvCxnSpPr>
      <xdr:spPr>
        <a:xfrm>
          <a:off x="6604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1" name="直線コネクタ 270"/>
        <xdr:cNvCxnSpPr/>
      </xdr:nvCxnSpPr>
      <xdr:spPr>
        <a:xfrm>
          <a:off x="6604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4475" cy="250825"/>
    <xdr:sp macro="" textlink="">
      <xdr:nvSpPr>
        <xdr:cNvPr id="272" name="テキスト ボックス 271"/>
        <xdr:cNvSpPr txBox="1"/>
      </xdr:nvSpPr>
      <xdr:spPr>
        <a:xfrm>
          <a:off x="6355080" y="658749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62915" cy="250825"/>
    <xdr:sp macro="" textlink="">
      <xdr:nvSpPr>
        <xdr:cNvPr id="274" name="テキスト ボックス 273"/>
        <xdr:cNvSpPr txBox="1"/>
      </xdr:nvSpPr>
      <xdr:spPr>
        <a:xfrm>
          <a:off x="6136640" y="6207125"/>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5" name="直線コネクタ 274"/>
        <xdr:cNvCxnSpPr/>
      </xdr:nvCxnSpPr>
      <xdr:spPr>
        <a:xfrm>
          <a:off x="6604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2915" cy="250825"/>
    <xdr:sp macro="" textlink="">
      <xdr:nvSpPr>
        <xdr:cNvPr id="276" name="テキスト ボックス 275"/>
        <xdr:cNvSpPr txBox="1"/>
      </xdr:nvSpPr>
      <xdr:spPr>
        <a:xfrm>
          <a:off x="6136640" y="582295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7" name="直線コネクタ 276"/>
        <xdr:cNvCxnSpPr/>
      </xdr:nvCxnSpPr>
      <xdr:spPr>
        <a:xfrm>
          <a:off x="6604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62915" cy="250825"/>
    <xdr:sp macro="" textlink="">
      <xdr:nvSpPr>
        <xdr:cNvPr id="278" name="テキスト ボックス 277"/>
        <xdr:cNvSpPr txBox="1"/>
      </xdr:nvSpPr>
      <xdr:spPr>
        <a:xfrm>
          <a:off x="6136640" y="544322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9" name="直線コネクタ 278"/>
        <xdr:cNvCxnSpPr/>
      </xdr:nvCxnSpPr>
      <xdr:spPr>
        <a:xfrm>
          <a:off x="6604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90805</xdr:rowOff>
    </xdr:from>
    <xdr:ext cx="462915" cy="248920"/>
    <xdr:sp macro="" textlink="">
      <xdr:nvSpPr>
        <xdr:cNvPr id="280" name="テキスト ボックス 279"/>
        <xdr:cNvSpPr txBox="1"/>
      </xdr:nvSpPr>
      <xdr:spPr>
        <a:xfrm>
          <a:off x="6136640" y="506285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1" name="直線コネクタ 280"/>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2915" cy="250190"/>
    <xdr:sp macro="" textlink="">
      <xdr:nvSpPr>
        <xdr:cNvPr id="282" name="テキスト ボックス 281"/>
        <xdr:cNvSpPr txBox="1"/>
      </xdr:nvSpPr>
      <xdr:spPr>
        <a:xfrm>
          <a:off x="6136640" y="4682490"/>
          <a:ext cx="462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3" name="労働費グラフ枠"/>
        <xdr:cNvSpPr/>
      </xdr:nvSpPr>
      <xdr:spPr>
        <a:xfrm>
          <a:off x="6604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141605</xdr:rowOff>
    </xdr:from>
    <xdr:to xmlns:xdr="http://schemas.openxmlformats.org/drawingml/2006/spreadsheetDrawing">
      <xdr:col>54</xdr:col>
      <xdr:colOff>171450</xdr:colOff>
      <xdr:row>39</xdr:row>
      <xdr:rowOff>43180</xdr:rowOff>
    </xdr:to>
    <xdr:cxnSp macro="">
      <xdr:nvCxnSpPr>
        <xdr:cNvPr id="284" name="直線コネクタ 283"/>
        <xdr:cNvCxnSpPr/>
      </xdr:nvCxnSpPr>
      <xdr:spPr>
        <a:xfrm flipV="1">
          <a:off x="10458450" y="545655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6380" cy="250825"/>
    <xdr:sp macro="" textlink="">
      <xdr:nvSpPr>
        <xdr:cNvPr id="285" name="労働費最小値テキスト"/>
        <xdr:cNvSpPr txBox="1"/>
      </xdr:nvSpPr>
      <xdr:spPr>
        <a:xfrm>
          <a:off x="10528300" y="673417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86" name="直線コネクタ 285"/>
        <xdr:cNvCxnSpPr/>
      </xdr:nvCxnSpPr>
      <xdr:spPr>
        <a:xfrm>
          <a:off x="10388600" y="672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89535</xdr:rowOff>
    </xdr:from>
    <xdr:ext cx="466725" cy="248920"/>
    <xdr:sp macro="" textlink="">
      <xdr:nvSpPr>
        <xdr:cNvPr id="287" name="労働費最大値テキスト"/>
        <xdr:cNvSpPr txBox="1"/>
      </xdr:nvSpPr>
      <xdr:spPr>
        <a:xfrm>
          <a:off x="10528300" y="523303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3,336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141605</xdr:rowOff>
    </xdr:from>
    <xdr:to xmlns:xdr="http://schemas.openxmlformats.org/drawingml/2006/spreadsheetDrawing">
      <xdr:col>55</xdr:col>
      <xdr:colOff>88900</xdr:colOff>
      <xdr:row>31</xdr:row>
      <xdr:rowOff>141605</xdr:rowOff>
    </xdr:to>
    <xdr:cxnSp macro="">
      <xdr:nvCxnSpPr>
        <xdr:cNvPr id="288" name="直線コネクタ 287"/>
        <xdr:cNvCxnSpPr/>
      </xdr:nvCxnSpPr>
      <xdr:spPr>
        <a:xfrm>
          <a:off x="10388600" y="545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102870</xdr:rowOff>
    </xdr:from>
    <xdr:to xmlns:xdr="http://schemas.openxmlformats.org/drawingml/2006/spreadsheetDrawing">
      <xdr:col>55</xdr:col>
      <xdr:colOff>0</xdr:colOff>
      <xdr:row>38</xdr:row>
      <xdr:rowOff>104775</xdr:rowOff>
    </xdr:to>
    <xdr:cxnSp macro="">
      <xdr:nvCxnSpPr>
        <xdr:cNvPr id="289" name="直線コネクタ 288"/>
        <xdr:cNvCxnSpPr/>
      </xdr:nvCxnSpPr>
      <xdr:spPr>
        <a:xfrm flipV="1">
          <a:off x="9639300" y="66179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80645</xdr:rowOff>
    </xdr:from>
    <xdr:ext cx="375285" cy="253365"/>
    <xdr:sp macro="" textlink="">
      <xdr:nvSpPr>
        <xdr:cNvPr id="290" name="労働費平均値テキスト"/>
        <xdr:cNvSpPr txBox="1"/>
      </xdr:nvSpPr>
      <xdr:spPr>
        <a:xfrm>
          <a:off x="10528300" y="6252845"/>
          <a:ext cx="375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58420</xdr:rowOff>
    </xdr:from>
    <xdr:to xmlns:xdr="http://schemas.openxmlformats.org/drawingml/2006/spreadsheetDrawing">
      <xdr:col>55</xdr:col>
      <xdr:colOff>50800</xdr:colOff>
      <xdr:row>37</xdr:row>
      <xdr:rowOff>157480</xdr:rowOff>
    </xdr:to>
    <xdr:sp macro="" textlink="">
      <xdr:nvSpPr>
        <xdr:cNvPr id="291" name="フローチャート: 判断 290"/>
        <xdr:cNvSpPr/>
      </xdr:nvSpPr>
      <xdr:spPr>
        <a:xfrm>
          <a:off x="10426700" y="6402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104775</xdr:rowOff>
    </xdr:from>
    <xdr:to xmlns:xdr="http://schemas.openxmlformats.org/drawingml/2006/spreadsheetDrawing">
      <xdr:col>50</xdr:col>
      <xdr:colOff>114300</xdr:colOff>
      <xdr:row>38</xdr:row>
      <xdr:rowOff>112395</xdr:rowOff>
    </xdr:to>
    <xdr:cxnSp macro="">
      <xdr:nvCxnSpPr>
        <xdr:cNvPr id="292" name="直線コネクタ 291"/>
        <xdr:cNvCxnSpPr/>
      </xdr:nvCxnSpPr>
      <xdr:spPr>
        <a:xfrm flipV="1">
          <a:off x="8743950" y="6619875"/>
          <a:ext cx="8953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42545</xdr:rowOff>
    </xdr:from>
    <xdr:to xmlns:xdr="http://schemas.openxmlformats.org/drawingml/2006/spreadsheetDrawing">
      <xdr:col>50</xdr:col>
      <xdr:colOff>165100</xdr:colOff>
      <xdr:row>37</xdr:row>
      <xdr:rowOff>142240</xdr:rowOff>
    </xdr:to>
    <xdr:sp macro="" textlink="">
      <xdr:nvSpPr>
        <xdr:cNvPr id="293" name="フローチャート: 判断 292"/>
        <xdr:cNvSpPr/>
      </xdr:nvSpPr>
      <xdr:spPr>
        <a:xfrm>
          <a:off x="9588500" y="6386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158750</xdr:rowOff>
    </xdr:from>
    <xdr:ext cx="378460" cy="248920"/>
    <xdr:sp macro="" textlink="">
      <xdr:nvSpPr>
        <xdr:cNvPr id="294" name="テキスト ボックス 293"/>
        <xdr:cNvSpPr txBox="1"/>
      </xdr:nvSpPr>
      <xdr:spPr>
        <a:xfrm>
          <a:off x="9450070" y="61595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109855</xdr:rowOff>
    </xdr:from>
    <xdr:to xmlns:xdr="http://schemas.openxmlformats.org/drawingml/2006/spreadsheetDrawing">
      <xdr:col>45</xdr:col>
      <xdr:colOff>171450</xdr:colOff>
      <xdr:row>38</xdr:row>
      <xdr:rowOff>112395</xdr:rowOff>
    </xdr:to>
    <xdr:cxnSp macro="">
      <xdr:nvCxnSpPr>
        <xdr:cNvPr id="295" name="直線コネクタ 294"/>
        <xdr:cNvCxnSpPr/>
      </xdr:nvCxnSpPr>
      <xdr:spPr>
        <a:xfrm>
          <a:off x="7861300" y="6624955"/>
          <a:ext cx="8826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43180</xdr:rowOff>
    </xdr:from>
    <xdr:to xmlns:xdr="http://schemas.openxmlformats.org/drawingml/2006/spreadsheetDrawing">
      <xdr:col>46</xdr:col>
      <xdr:colOff>38100</xdr:colOff>
      <xdr:row>37</xdr:row>
      <xdr:rowOff>143510</xdr:rowOff>
    </xdr:to>
    <xdr:sp macro="" textlink="">
      <xdr:nvSpPr>
        <xdr:cNvPr id="296" name="フローチャート: 判断 295"/>
        <xdr:cNvSpPr/>
      </xdr:nvSpPr>
      <xdr:spPr>
        <a:xfrm>
          <a:off x="8699500" y="63868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35</xdr:row>
      <xdr:rowOff>159385</xdr:rowOff>
    </xdr:from>
    <xdr:ext cx="378460" cy="248920"/>
    <xdr:sp macro="" textlink="">
      <xdr:nvSpPr>
        <xdr:cNvPr id="297" name="テキスト ボックス 296"/>
        <xdr:cNvSpPr txBox="1"/>
      </xdr:nvSpPr>
      <xdr:spPr>
        <a:xfrm>
          <a:off x="8553450" y="616013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109855</xdr:rowOff>
    </xdr:from>
    <xdr:to xmlns:xdr="http://schemas.openxmlformats.org/drawingml/2006/spreadsheetDrawing">
      <xdr:col>41</xdr:col>
      <xdr:colOff>50800</xdr:colOff>
      <xdr:row>38</xdr:row>
      <xdr:rowOff>109855</xdr:rowOff>
    </xdr:to>
    <xdr:cxnSp macro="">
      <xdr:nvCxnSpPr>
        <xdr:cNvPr id="298" name="直線コネクタ 297"/>
        <xdr:cNvCxnSpPr/>
      </xdr:nvCxnSpPr>
      <xdr:spPr>
        <a:xfrm flipV="1">
          <a:off x="6972300" y="6624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42545</xdr:rowOff>
    </xdr:from>
    <xdr:to xmlns:xdr="http://schemas.openxmlformats.org/drawingml/2006/spreadsheetDrawing">
      <xdr:col>41</xdr:col>
      <xdr:colOff>101600</xdr:colOff>
      <xdr:row>37</xdr:row>
      <xdr:rowOff>142240</xdr:rowOff>
    </xdr:to>
    <xdr:sp macro="" textlink="">
      <xdr:nvSpPr>
        <xdr:cNvPr id="299" name="フローチャート: 判断 298"/>
        <xdr:cNvSpPr/>
      </xdr:nvSpPr>
      <xdr:spPr>
        <a:xfrm>
          <a:off x="7810500" y="6386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158750</xdr:rowOff>
    </xdr:from>
    <xdr:ext cx="378460" cy="248920"/>
    <xdr:sp macro="" textlink="">
      <xdr:nvSpPr>
        <xdr:cNvPr id="300" name="テキスト ボックス 299"/>
        <xdr:cNvSpPr txBox="1"/>
      </xdr:nvSpPr>
      <xdr:spPr>
        <a:xfrm>
          <a:off x="7672070" y="61595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29210</xdr:rowOff>
    </xdr:from>
    <xdr:to xmlns:xdr="http://schemas.openxmlformats.org/drawingml/2006/spreadsheetDrawing">
      <xdr:col>36</xdr:col>
      <xdr:colOff>165100</xdr:colOff>
      <xdr:row>37</xdr:row>
      <xdr:rowOff>128270</xdr:rowOff>
    </xdr:to>
    <xdr:sp macro="" textlink="">
      <xdr:nvSpPr>
        <xdr:cNvPr id="301" name="フローチャート: 判断 300"/>
        <xdr:cNvSpPr/>
      </xdr:nvSpPr>
      <xdr:spPr>
        <a:xfrm>
          <a:off x="6921500" y="6372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144145</xdr:rowOff>
    </xdr:from>
    <xdr:ext cx="378460" cy="250825"/>
    <xdr:sp macro="" textlink="">
      <xdr:nvSpPr>
        <xdr:cNvPr id="302" name="テキスト ボックス 301"/>
        <xdr:cNvSpPr txBox="1"/>
      </xdr:nvSpPr>
      <xdr:spPr>
        <a:xfrm>
          <a:off x="6783070" y="614489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1460"/>
    <xdr:sp macro="" textlink="">
      <xdr:nvSpPr>
        <xdr:cNvPr id="303" name="テキスト ボックス 302"/>
        <xdr:cNvSpPr txBox="1"/>
      </xdr:nvSpPr>
      <xdr:spPr>
        <a:xfrm>
          <a:off x="102870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1460"/>
    <xdr:sp macro="" textlink="">
      <xdr:nvSpPr>
        <xdr:cNvPr id="304" name="テキスト ボックス 303"/>
        <xdr:cNvSpPr txBox="1"/>
      </xdr:nvSpPr>
      <xdr:spPr>
        <a:xfrm>
          <a:off x="9448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1460"/>
    <xdr:sp macro="" textlink="">
      <xdr:nvSpPr>
        <xdr:cNvPr id="305" name="テキスト ボックス 304"/>
        <xdr:cNvSpPr txBox="1"/>
      </xdr:nvSpPr>
      <xdr:spPr>
        <a:xfrm>
          <a:off x="8553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8825" cy="251460"/>
    <xdr:sp macro="" textlink="">
      <xdr:nvSpPr>
        <xdr:cNvPr id="306" name="テキスト ボックス 305"/>
        <xdr:cNvSpPr txBox="1"/>
      </xdr:nvSpPr>
      <xdr:spPr>
        <a:xfrm>
          <a:off x="7670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1460"/>
    <xdr:sp macro="" textlink="">
      <xdr:nvSpPr>
        <xdr:cNvPr id="307" name="テキスト ボックス 306"/>
        <xdr:cNvSpPr txBox="1"/>
      </xdr:nvSpPr>
      <xdr:spPr>
        <a:xfrm>
          <a:off x="6781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52705</xdr:rowOff>
    </xdr:from>
    <xdr:to xmlns:xdr="http://schemas.openxmlformats.org/drawingml/2006/spreadsheetDrawing">
      <xdr:col>55</xdr:col>
      <xdr:colOff>50800</xdr:colOff>
      <xdr:row>38</xdr:row>
      <xdr:rowOff>151765</xdr:rowOff>
    </xdr:to>
    <xdr:sp macro="" textlink="">
      <xdr:nvSpPr>
        <xdr:cNvPr id="308" name="楕円 307"/>
        <xdr:cNvSpPr/>
      </xdr:nvSpPr>
      <xdr:spPr>
        <a:xfrm>
          <a:off x="10426700" y="6567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137160</xdr:rowOff>
    </xdr:from>
    <xdr:ext cx="375285" cy="253365"/>
    <xdr:sp macro="" textlink="">
      <xdr:nvSpPr>
        <xdr:cNvPr id="309" name="労働費該当値テキスト"/>
        <xdr:cNvSpPr txBox="1"/>
      </xdr:nvSpPr>
      <xdr:spPr>
        <a:xfrm>
          <a:off x="10528300" y="6480810"/>
          <a:ext cx="375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54610</xdr:rowOff>
    </xdr:from>
    <xdr:to xmlns:xdr="http://schemas.openxmlformats.org/drawingml/2006/spreadsheetDrawing">
      <xdr:col>50</xdr:col>
      <xdr:colOff>165100</xdr:colOff>
      <xdr:row>38</xdr:row>
      <xdr:rowOff>153670</xdr:rowOff>
    </xdr:to>
    <xdr:sp macro="" textlink="">
      <xdr:nvSpPr>
        <xdr:cNvPr id="310" name="楕円 309"/>
        <xdr:cNvSpPr/>
      </xdr:nvSpPr>
      <xdr:spPr>
        <a:xfrm>
          <a:off x="9588500" y="6569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145415</xdr:rowOff>
    </xdr:from>
    <xdr:ext cx="378460" cy="249555"/>
    <xdr:sp macro="" textlink="">
      <xdr:nvSpPr>
        <xdr:cNvPr id="311" name="テキスト ボックス 310"/>
        <xdr:cNvSpPr txBox="1"/>
      </xdr:nvSpPr>
      <xdr:spPr>
        <a:xfrm>
          <a:off x="9450070" y="66605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62230</xdr:rowOff>
    </xdr:from>
    <xdr:to xmlns:xdr="http://schemas.openxmlformats.org/drawingml/2006/spreadsheetDrawing">
      <xdr:col>46</xdr:col>
      <xdr:colOff>38100</xdr:colOff>
      <xdr:row>38</xdr:row>
      <xdr:rowOff>162560</xdr:rowOff>
    </xdr:to>
    <xdr:sp macro="" textlink="">
      <xdr:nvSpPr>
        <xdr:cNvPr id="312" name="楕円 311"/>
        <xdr:cNvSpPr/>
      </xdr:nvSpPr>
      <xdr:spPr>
        <a:xfrm>
          <a:off x="8699500" y="6577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153035</xdr:rowOff>
    </xdr:from>
    <xdr:ext cx="378460" cy="253365"/>
    <xdr:sp macro="" textlink="">
      <xdr:nvSpPr>
        <xdr:cNvPr id="313" name="テキスト ボックス 312"/>
        <xdr:cNvSpPr txBox="1"/>
      </xdr:nvSpPr>
      <xdr:spPr>
        <a:xfrm>
          <a:off x="8553450" y="66681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60325</xdr:rowOff>
    </xdr:from>
    <xdr:to xmlns:xdr="http://schemas.openxmlformats.org/drawingml/2006/spreadsheetDrawing">
      <xdr:col>41</xdr:col>
      <xdr:colOff>101600</xdr:colOff>
      <xdr:row>38</xdr:row>
      <xdr:rowOff>160020</xdr:rowOff>
    </xdr:to>
    <xdr:sp macro="" textlink="">
      <xdr:nvSpPr>
        <xdr:cNvPr id="314" name="楕円 313"/>
        <xdr:cNvSpPr/>
      </xdr:nvSpPr>
      <xdr:spPr>
        <a:xfrm>
          <a:off x="7810500" y="6575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151130</xdr:rowOff>
    </xdr:from>
    <xdr:ext cx="378460" cy="253365"/>
    <xdr:sp macro="" textlink="">
      <xdr:nvSpPr>
        <xdr:cNvPr id="315" name="テキスト ボックス 314"/>
        <xdr:cNvSpPr txBox="1"/>
      </xdr:nvSpPr>
      <xdr:spPr>
        <a:xfrm>
          <a:off x="7672070" y="66662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60325</xdr:rowOff>
    </xdr:from>
    <xdr:to xmlns:xdr="http://schemas.openxmlformats.org/drawingml/2006/spreadsheetDrawing">
      <xdr:col>36</xdr:col>
      <xdr:colOff>165100</xdr:colOff>
      <xdr:row>38</xdr:row>
      <xdr:rowOff>160020</xdr:rowOff>
    </xdr:to>
    <xdr:sp macro="" textlink="">
      <xdr:nvSpPr>
        <xdr:cNvPr id="316" name="楕円 315"/>
        <xdr:cNvSpPr/>
      </xdr:nvSpPr>
      <xdr:spPr>
        <a:xfrm>
          <a:off x="6921500" y="6575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151130</xdr:rowOff>
    </xdr:from>
    <xdr:ext cx="378460" cy="253365"/>
    <xdr:sp macro="" textlink="">
      <xdr:nvSpPr>
        <xdr:cNvPr id="317" name="テキスト ボックス 316"/>
        <xdr:cNvSpPr txBox="1"/>
      </xdr:nvSpPr>
      <xdr:spPr>
        <a:xfrm>
          <a:off x="6783070" y="66662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8" name="正方形/長方形 317"/>
        <xdr:cNvSpPr/>
      </xdr:nvSpPr>
      <xdr:spPr>
        <a:xfrm>
          <a:off x="6604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9" name="正方形/長方形 318"/>
        <xdr:cNvSpPr/>
      </xdr:nvSpPr>
      <xdr:spPr>
        <a:xfrm>
          <a:off x="67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1" name="正方形/長方形 320"/>
        <xdr:cNvSpPr/>
      </xdr:nvSpPr>
      <xdr:spPr>
        <a:xfrm>
          <a:off x="7747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3" name="正方形/長方形 322"/>
        <xdr:cNvSpPr/>
      </xdr:nvSpPr>
      <xdr:spPr>
        <a:xfrm>
          <a:off x="8890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5" name="正方形/長方形 324"/>
        <xdr:cNvSpPr/>
      </xdr:nvSpPr>
      <xdr:spPr>
        <a:xfrm>
          <a:off x="6604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18440"/>
    <xdr:sp macro="" textlink="">
      <xdr:nvSpPr>
        <xdr:cNvPr id="326" name="テキスト ボックス 325"/>
        <xdr:cNvSpPr txBox="1"/>
      </xdr:nvSpPr>
      <xdr:spPr>
        <a:xfrm>
          <a:off x="6565900" y="8064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7" name="直線コネクタ 326"/>
        <xdr:cNvCxnSpPr/>
      </xdr:nvCxnSpPr>
      <xdr:spPr>
        <a:xfrm>
          <a:off x="6604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28" name="直線コネクタ 327"/>
        <xdr:cNvCxnSpPr/>
      </xdr:nvCxnSpPr>
      <xdr:spPr>
        <a:xfrm>
          <a:off x="6604000" y="10080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4475" cy="250825"/>
    <xdr:sp macro="" textlink="">
      <xdr:nvSpPr>
        <xdr:cNvPr id="329" name="テキスト ボックス 328"/>
        <xdr:cNvSpPr txBox="1"/>
      </xdr:nvSpPr>
      <xdr:spPr>
        <a:xfrm>
          <a:off x="6355080" y="993775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0" name="直線コネクタ 329"/>
        <xdr:cNvCxnSpPr/>
      </xdr:nvCxnSpPr>
      <xdr:spPr>
        <a:xfrm>
          <a:off x="6604000" y="9625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53340</xdr:rowOff>
    </xdr:from>
    <xdr:ext cx="528320" cy="250190"/>
    <xdr:sp macro="" textlink="">
      <xdr:nvSpPr>
        <xdr:cNvPr id="331" name="テキスト ボックス 330"/>
        <xdr:cNvSpPr txBox="1"/>
      </xdr:nvSpPr>
      <xdr:spPr>
        <a:xfrm>
          <a:off x="6072505" y="948309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2" name="直線コネクタ 331"/>
        <xdr:cNvCxnSpPr/>
      </xdr:nvCxnSpPr>
      <xdr:spPr>
        <a:xfrm>
          <a:off x="6604000" y="9167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109220</xdr:rowOff>
    </xdr:from>
    <xdr:ext cx="528320" cy="248920"/>
    <xdr:sp macro="" textlink="">
      <xdr:nvSpPr>
        <xdr:cNvPr id="333" name="テキスト ボックス 332"/>
        <xdr:cNvSpPr txBox="1"/>
      </xdr:nvSpPr>
      <xdr:spPr>
        <a:xfrm>
          <a:off x="6072505" y="902462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4" name="直線コネクタ 333"/>
        <xdr:cNvCxnSpPr/>
      </xdr:nvCxnSpPr>
      <xdr:spPr>
        <a:xfrm>
          <a:off x="6604000" y="8709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165100</xdr:rowOff>
    </xdr:from>
    <xdr:ext cx="528320" cy="250825"/>
    <xdr:sp macro="" textlink="">
      <xdr:nvSpPr>
        <xdr:cNvPr id="335" name="テキスト ボックス 334"/>
        <xdr:cNvSpPr txBox="1"/>
      </xdr:nvSpPr>
      <xdr:spPr>
        <a:xfrm>
          <a:off x="6072505" y="856615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6" name="直線コネクタ 335"/>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8320" cy="250190"/>
    <xdr:sp macro="" textlink="">
      <xdr:nvSpPr>
        <xdr:cNvPr id="337" name="テキスト ボックス 336"/>
        <xdr:cNvSpPr txBox="1"/>
      </xdr:nvSpPr>
      <xdr:spPr>
        <a:xfrm>
          <a:off x="6072505" y="811149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8" name="農林水産業費グラフ枠"/>
        <xdr:cNvSpPr/>
      </xdr:nvSpPr>
      <xdr:spPr>
        <a:xfrm>
          <a:off x="6604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165100</xdr:rowOff>
    </xdr:from>
    <xdr:to xmlns:xdr="http://schemas.openxmlformats.org/drawingml/2006/spreadsheetDrawing">
      <xdr:col>54</xdr:col>
      <xdr:colOff>171450</xdr:colOff>
      <xdr:row>58</xdr:row>
      <xdr:rowOff>133985</xdr:rowOff>
    </xdr:to>
    <xdr:cxnSp macro="">
      <xdr:nvCxnSpPr>
        <xdr:cNvPr id="339" name="直線コネクタ 338"/>
        <xdr:cNvCxnSpPr/>
      </xdr:nvCxnSpPr>
      <xdr:spPr>
        <a:xfrm flipV="1">
          <a:off x="10458450" y="8737600"/>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137795</xdr:rowOff>
    </xdr:from>
    <xdr:ext cx="310515" cy="253365"/>
    <xdr:sp macro="" textlink="">
      <xdr:nvSpPr>
        <xdr:cNvPr id="340" name="農林水産業費最小値テキスト"/>
        <xdr:cNvSpPr txBox="1"/>
      </xdr:nvSpPr>
      <xdr:spPr>
        <a:xfrm>
          <a:off x="10528300" y="1008189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133985</xdr:rowOff>
    </xdr:from>
    <xdr:to xmlns:xdr="http://schemas.openxmlformats.org/drawingml/2006/spreadsheetDrawing">
      <xdr:col>55</xdr:col>
      <xdr:colOff>88900</xdr:colOff>
      <xdr:row>58</xdr:row>
      <xdr:rowOff>133985</xdr:rowOff>
    </xdr:to>
    <xdr:cxnSp macro="">
      <xdr:nvCxnSpPr>
        <xdr:cNvPr id="341" name="直線コネクタ 340"/>
        <xdr:cNvCxnSpPr/>
      </xdr:nvCxnSpPr>
      <xdr:spPr>
        <a:xfrm>
          <a:off x="10388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113030</xdr:rowOff>
    </xdr:from>
    <xdr:ext cx="531495" cy="251460"/>
    <xdr:sp macro="" textlink="">
      <xdr:nvSpPr>
        <xdr:cNvPr id="342" name="農林水産業費最大値テキスト"/>
        <xdr:cNvSpPr txBox="1"/>
      </xdr:nvSpPr>
      <xdr:spPr>
        <a:xfrm>
          <a:off x="10528300" y="851408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165100</xdr:rowOff>
    </xdr:from>
    <xdr:to xmlns:xdr="http://schemas.openxmlformats.org/drawingml/2006/spreadsheetDrawing">
      <xdr:col>55</xdr:col>
      <xdr:colOff>88900</xdr:colOff>
      <xdr:row>50</xdr:row>
      <xdr:rowOff>165100</xdr:rowOff>
    </xdr:to>
    <xdr:cxnSp macro="">
      <xdr:nvCxnSpPr>
        <xdr:cNvPr id="343" name="直線コネクタ 342"/>
        <xdr:cNvCxnSpPr/>
      </xdr:nvCxnSpPr>
      <xdr:spPr>
        <a:xfrm>
          <a:off x="10388600" y="873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85090</xdr:rowOff>
    </xdr:from>
    <xdr:to xmlns:xdr="http://schemas.openxmlformats.org/drawingml/2006/spreadsheetDrawing">
      <xdr:col>55</xdr:col>
      <xdr:colOff>0</xdr:colOff>
      <xdr:row>58</xdr:row>
      <xdr:rowOff>93345</xdr:rowOff>
    </xdr:to>
    <xdr:cxnSp macro="">
      <xdr:nvCxnSpPr>
        <xdr:cNvPr id="344" name="直線コネクタ 343"/>
        <xdr:cNvCxnSpPr/>
      </xdr:nvCxnSpPr>
      <xdr:spPr>
        <a:xfrm flipV="1">
          <a:off x="9639300" y="100291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466725" cy="250825"/>
    <xdr:sp macro="" textlink="">
      <xdr:nvSpPr>
        <xdr:cNvPr id="345" name="農林水産業費平均値テキスト"/>
        <xdr:cNvSpPr txBox="1"/>
      </xdr:nvSpPr>
      <xdr:spPr>
        <a:xfrm>
          <a:off x="10528300" y="9672955"/>
          <a:ext cx="46672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49530</xdr:rowOff>
    </xdr:from>
    <xdr:to xmlns:xdr="http://schemas.openxmlformats.org/drawingml/2006/spreadsheetDrawing">
      <xdr:col>55</xdr:col>
      <xdr:colOff>50800</xdr:colOff>
      <xdr:row>57</xdr:row>
      <xdr:rowOff>148590</xdr:rowOff>
    </xdr:to>
    <xdr:sp macro="" textlink="">
      <xdr:nvSpPr>
        <xdr:cNvPr id="346" name="フローチャート: 判断 345"/>
        <xdr:cNvSpPr/>
      </xdr:nvSpPr>
      <xdr:spPr>
        <a:xfrm>
          <a:off x="10426700" y="9822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90805</xdr:rowOff>
    </xdr:from>
    <xdr:to xmlns:xdr="http://schemas.openxmlformats.org/drawingml/2006/spreadsheetDrawing">
      <xdr:col>50</xdr:col>
      <xdr:colOff>114300</xdr:colOff>
      <xdr:row>58</xdr:row>
      <xdr:rowOff>93345</xdr:rowOff>
    </xdr:to>
    <xdr:cxnSp macro="">
      <xdr:nvCxnSpPr>
        <xdr:cNvPr id="347" name="直線コネクタ 346"/>
        <xdr:cNvCxnSpPr/>
      </xdr:nvCxnSpPr>
      <xdr:spPr>
        <a:xfrm>
          <a:off x="8743950" y="10034905"/>
          <a:ext cx="8953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57150</xdr:rowOff>
    </xdr:from>
    <xdr:to xmlns:xdr="http://schemas.openxmlformats.org/drawingml/2006/spreadsheetDrawing">
      <xdr:col>50</xdr:col>
      <xdr:colOff>165100</xdr:colOff>
      <xdr:row>57</xdr:row>
      <xdr:rowOff>156210</xdr:rowOff>
    </xdr:to>
    <xdr:sp macro="" textlink="">
      <xdr:nvSpPr>
        <xdr:cNvPr id="348" name="フローチャート: 判断 347"/>
        <xdr:cNvSpPr/>
      </xdr:nvSpPr>
      <xdr:spPr>
        <a:xfrm>
          <a:off x="9588500" y="9829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5080</xdr:rowOff>
    </xdr:from>
    <xdr:ext cx="468630" cy="253365"/>
    <xdr:sp macro="" textlink="">
      <xdr:nvSpPr>
        <xdr:cNvPr id="349" name="テキスト ボックス 348"/>
        <xdr:cNvSpPr txBox="1"/>
      </xdr:nvSpPr>
      <xdr:spPr>
        <a:xfrm>
          <a:off x="9404350" y="960628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90805</xdr:rowOff>
    </xdr:from>
    <xdr:to xmlns:xdr="http://schemas.openxmlformats.org/drawingml/2006/spreadsheetDrawing">
      <xdr:col>45</xdr:col>
      <xdr:colOff>171450</xdr:colOff>
      <xdr:row>58</xdr:row>
      <xdr:rowOff>106680</xdr:rowOff>
    </xdr:to>
    <xdr:cxnSp macro="">
      <xdr:nvCxnSpPr>
        <xdr:cNvPr id="350" name="直線コネクタ 349"/>
        <xdr:cNvCxnSpPr/>
      </xdr:nvCxnSpPr>
      <xdr:spPr>
        <a:xfrm flipV="1">
          <a:off x="7861300" y="10034905"/>
          <a:ext cx="8826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64770</xdr:rowOff>
    </xdr:from>
    <xdr:to xmlns:xdr="http://schemas.openxmlformats.org/drawingml/2006/spreadsheetDrawing">
      <xdr:col>46</xdr:col>
      <xdr:colOff>38100</xdr:colOff>
      <xdr:row>57</xdr:row>
      <xdr:rowOff>164465</xdr:rowOff>
    </xdr:to>
    <xdr:sp macro="" textlink="">
      <xdr:nvSpPr>
        <xdr:cNvPr id="351" name="フローチャート: 判断 350"/>
        <xdr:cNvSpPr/>
      </xdr:nvSpPr>
      <xdr:spPr>
        <a:xfrm>
          <a:off x="8699500" y="9837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13335</xdr:rowOff>
    </xdr:from>
    <xdr:ext cx="468630" cy="250825"/>
    <xdr:sp macro="" textlink="">
      <xdr:nvSpPr>
        <xdr:cNvPr id="352" name="テキスト ボックス 351"/>
        <xdr:cNvSpPr txBox="1"/>
      </xdr:nvSpPr>
      <xdr:spPr>
        <a:xfrm>
          <a:off x="8515350" y="9614535"/>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104775</xdr:rowOff>
    </xdr:from>
    <xdr:to xmlns:xdr="http://schemas.openxmlformats.org/drawingml/2006/spreadsheetDrawing">
      <xdr:col>41</xdr:col>
      <xdr:colOff>50800</xdr:colOff>
      <xdr:row>58</xdr:row>
      <xdr:rowOff>106680</xdr:rowOff>
    </xdr:to>
    <xdr:cxnSp macro="">
      <xdr:nvCxnSpPr>
        <xdr:cNvPr id="353" name="直線コネクタ 352"/>
        <xdr:cNvCxnSpPr/>
      </xdr:nvCxnSpPr>
      <xdr:spPr>
        <a:xfrm>
          <a:off x="6972300" y="100488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64135</xdr:rowOff>
    </xdr:from>
    <xdr:to xmlns:xdr="http://schemas.openxmlformats.org/drawingml/2006/spreadsheetDrawing">
      <xdr:col>41</xdr:col>
      <xdr:colOff>101600</xdr:colOff>
      <xdr:row>57</xdr:row>
      <xdr:rowOff>163830</xdr:rowOff>
    </xdr:to>
    <xdr:sp macro="" textlink="">
      <xdr:nvSpPr>
        <xdr:cNvPr id="354" name="フローチャート: 判断 353"/>
        <xdr:cNvSpPr/>
      </xdr:nvSpPr>
      <xdr:spPr>
        <a:xfrm>
          <a:off x="7810500" y="9836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12700</xdr:rowOff>
    </xdr:from>
    <xdr:ext cx="468630" cy="250825"/>
    <xdr:sp macro="" textlink="">
      <xdr:nvSpPr>
        <xdr:cNvPr id="355" name="テキスト ボックス 354"/>
        <xdr:cNvSpPr txBox="1"/>
      </xdr:nvSpPr>
      <xdr:spPr>
        <a:xfrm>
          <a:off x="7626350" y="9613900"/>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78740</xdr:rowOff>
    </xdr:from>
    <xdr:to xmlns:xdr="http://schemas.openxmlformats.org/drawingml/2006/spreadsheetDrawing">
      <xdr:col>36</xdr:col>
      <xdr:colOff>165100</xdr:colOff>
      <xdr:row>58</xdr:row>
      <xdr:rowOff>10795</xdr:rowOff>
    </xdr:to>
    <xdr:sp macro="" textlink="">
      <xdr:nvSpPr>
        <xdr:cNvPr id="356" name="フローチャート: 判断 355"/>
        <xdr:cNvSpPr/>
      </xdr:nvSpPr>
      <xdr:spPr>
        <a:xfrm>
          <a:off x="6921500" y="98513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26670</xdr:rowOff>
    </xdr:from>
    <xdr:ext cx="468630" cy="254000"/>
    <xdr:sp macro="" textlink="">
      <xdr:nvSpPr>
        <xdr:cNvPr id="357" name="テキスト ボックス 356"/>
        <xdr:cNvSpPr txBox="1"/>
      </xdr:nvSpPr>
      <xdr:spPr>
        <a:xfrm>
          <a:off x="6737350" y="9627870"/>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1460"/>
    <xdr:sp macro="" textlink="">
      <xdr:nvSpPr>
        <xdr:cNvPr id="358" name="テキスト ボックス 357"/>
        <xdr:cNvSpPr txBox="1"/>
      </xdr:nvSpPr>
      <xdr:spPr>
        <a:xfrm>
          <a:off x="102870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1460"/>
    <xdr:sp macro="" textlink="">
      <xdr:nvSpPr>
        <xdr:cNvPr id="359" name="テキスト ボックス 358"/>
        <xdr:cNvSpPr txBox="1"/>
      </xdr:nvSpPr>
      <xdr:spPr>
        <a:xfrm>
          <a:off x="9448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1460"/>
    <xdr:sp macro="" textlink="">
      <xdr:nvSpPr>
        <xdr:cNvPr id="360" name="テキスト ボックス 359"/>
        <xdr:cNvSpPr txBox="1"/>
      </xdr:nvSpPr>
      <xdr:spPr>
        <a:xfrm>
          <a:off x="8553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8825" cy="251460"/>
    <xdr:sp macro="" textlink="">
      <xdr:nvSpPr>
        <xdr:cNvPr id="361" name="テキスト ボックス 360"/>
        <xdr:cNvSpPr txBox="1"/>
      </xdr:nvSpPr>
      <xdr:spPr>
        <a:xfrm>
          <a:off x="7670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1460"/>
    <xdr:sp macro="" textlink="">
      <xdr:nvSpPr>
        <xdr:cNvPr id="362" name="テキスト ボックス 361"/>
        <xdr:cNvSpPr txBox="1"/>
      </xdr:nvSpPr>
      <xdr:spPr>
        <a:xfrm>
          <a:off x="6781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35560</xdr:rowOff>
    </xdr:from>
    <xdr:to xmlns:xdr="http://schemas.openxmlformats.org/drawingml/2006/spreadsheetDrawing">
      <xdr:col>55</xdr:col>
      <xdr:colOff>50800</xdr:colOff>
      <xdr:row>58</xdr:row>
      <xdr:rowOff>134620</xdr:rowOff>
    </xdr:to>
    <xdr:sp macro="" textlink="">
      <xdr:nvSpPr>
        <xdr:cNvPr id="363" name="楕円 362"/>
        <xdr:cNvSpPr/>
      </xdr:nvSpPr>
      <xdr:spPr>
        <a:xfrm>
          <a:off x="10426700" y="9979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119380</xdr:rowOff>
    </xdr:from>
    <xdr:ext cx="466725" cy="253365"/>
    <xdr:sp macro="" textlink="">
      <xdr:nvSpPr>
        <xdr:cNvPr id="364" name="農林水産業費該当値テキスト"/>
        <xdr:cNvSpPr txBox="1"/>
      </xdr:nvSpPr>
      <xdr:spPr>
        <a:xfrm>
          <a:off x="10528300" y="989203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43180</xdr:rowOff>
    </xdr:from>
    <xdr:to xmlns:xdr="http://schemas.openxmlformats.org/drawingml/2006/spreadsheetDrawing">
      <xdr:col>50</xdr:col>
      <xdr:colOff>165100</xdr:colOff>
      <xdr:row>58</xdr:row>
      <xdr:rowOff>143510</xdr:rowOff>
    </xdr:to>
    <xdr:sp macro="" textlink="">
      <xdr:nvSpPr>
        <xdr:cNvPr id="365" name="楕円 364"/>
        <xdr:cNvSpPr/>
      </xdr:nvSpPr>
      <xdr:spPr>
        <a:xfrm>
          <a:off x="9588500" y="99872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58</xdr:row>
      <xdr:rowOff>133985</xdr:rowOff>
    </xdr:from>
    <xdr:ext cx="378460" cy="251460"/>
    <xdr:sp macro="" textlink="">
      <xdr:nvSpPr>
        <xdr:cNvPr id="366" name="テキスト ボックス 365"/>
        <xdr:cNvSpPr txBox="1"/>
      </xdr:nvSpPr>
      <xdr:spPr>
        <a:xfrm>
          <a:off x="9450070" y="1007808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40640</xdr:rowOff>
    </xdr:from>
    <xdr:to xmlns:xdr="http://schemas.openxmlformats.org/drawingml/2006/spreadsheetDrawing">
      <xdr:col>46</xdr:col>
      <xdr:colOff>38100</xdr:colOff>
      <xdr:row>58</xdr:row>
      <xdr:rowOff>140335</xdr:rowOff>
    </xdr:to>
    <xdr:sp macro="" textlink="">
      <xdr:nvSpPr>
        <xdr:cNvPr id="367" name="楕円 366"/>
        <xdr:cNvSpPr/>
      </xdr:nvSpPr>
      <xdr:spPr>
        <a:xfrm>
          <a:off x="8699500" y="9984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132080</xdr:rowOff>
    </xdr:from>
    <xdr:ext cx="468630" cy="251460"/>
    <xdr:sp macro="" textlink="">
      <xdr:nvSpPr>
        <xdr:cNvPr id="368" name="テキスト ボックス 367"/>
        <xdr:cNvSpPr txBox="1"/>
      </xdr:nvSpPr>
      <xdr:spPr>
        <a:xfrm>
          <a:off x="8515350" y="1007618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57150</xdr:rowOff>
    </xdr:from>
    <xdr:to xmlns:xdr="http://schemas.openxmlformats.org/drawingml/2006/spreadsheetDrawing">
      <xdr:col>41</xdr:col>
      <xdr:colOff>101600</xdr:colOff>
      <xdr:row>58</xdr:row>
      <xdr:rowOff>156210</xdr:rowOff>
    </xdr:to>
    <xdr:sp macro="" textlink="">
      <xdr:nvSpPr>
        <xdr:cNvPr id="369" name="楕円 368"/>
        <xdr:cNvSpPr/>
      </xdr:nvSpPr>
      <xdr:spPr>
        <a:xfrm>
          <a:off x="7810500" y="10001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58</xdr:row>
      <xdr:rowOff>147955</xdr:rowOff>
    </xdr:from>
    <xdr:ext cx="378460" cy="248920"/>
    <xdr:sp macro="" textlink="">
      <xdr:nvSpPr>
        <xdr:cNvPr id="370" name="テキスト ボックス 369"/>
        <xdr:cNvSpPr txBox="1"/>
      </xdr:nvSpPr>
      <xdr:spPr>
        <a:xfrm>
          <a:off x="7672070" y="1009205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54610</xdr:rowOff>
    </xdr:from>
    <xdr:to xmlns:xdr="http://schemas.openxmlformats.org/drawingml/2006/spreadsheetDrawing">
      <xdr:col>36</xdr:col>
      <xdr:colOff>165100</xdr:colOff>
      <xdr:row>58</xdr:row>
      <xdr:rowOff>153670</xdr:rowOff>
    </xdr:to>
    <xdr:sp macro="" textlink="">
      <xdr:nvSpPr>
        <xdr:cNvPr id="371" name="楕円 370"/>
        <xdr:cNvSpPr/>
      </xdr:nvSpPr>
      <xdr:spPr>
        <a:xfrm>
          <a:off x="6921500" y="9998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58</xdr:row>
      <xdr:rowOff>145415</xdr:rowOff>
    </xdr:from>
    <xdr:ext cx="378460" cy="249555"/>
    <xdr:sp macro="" textlink="">
      <xdr:nvSpPr>
        <xdr:cNvPr id="372" name="テキスト ボックス 371"/>
        <xdr:cNvSpPr txBox="1"/>
      </xdr:nvSpPr>
      <xdr:spPr>
        <a:xfrm>
          <a:off x="6783070" y="100895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3" name="正方形/長方形 372"/>
        <xdr:cNvSpPr/>
      </xdr:nvSpPr>
      <xdr:spPr>
        <a:xfrm>
          <a:off x="6604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4" name="正方形/長方形 373"/>
        <xdr:cNvSpPr/>
      </xdr:nvSpPr>
      <xdr:spPr>
        <a:xfrm>
          <a:off x="67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6" name="正方形/長方形 375"/>
        <xdr:cNvSpPr/>
      </xdr:nvSpPr>
      <xdr:spPr>
        <a:xfrm>
          <a:off x="7747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8" name="正方形/長方形 377"/>
        <xdr:cNvSpPr/>
      </xdr:nvSpPr>
      <xdr:spPr>
        <a:xfrm>
          <a:off x="8890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0" name="正方形/長方形 379"/>
        <xdr:cNvSpPr/>
      </xdr:nvSpPr>
      <xdr:spPr>
        <a:xfrm>
          <a:off x="6604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18440"/>
    <xdr:sp macro="" textlink="">
      <xdr:nvSpPr>
        <xdr:cNvPr id="381" name="テキスト ボックス 380"/>
        <xdr:cNvSpPr txBox="1"/>
      </xdr:nvSpPr>
      <xdr:spPr>
        <a:xfrm>
          <a:off x="6565900" y="11493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2" name="直線コネクタ 381"/>
        <xdr:cNvCxnSpPr/>
      </xdr:nvCxnSpPr>
      <xdr:spPr>
        <a:xfrm>
          <a:off x="6604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3" name="直線コネクタ 382"/>
        <xdr:cNvCxnSpPr/>
      </xdr:nvCxnSpPr>
      <xdr:spPr>
        <a:xfrm>
          <a:off x="6604000" y="1358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4475" cy="250825"/>
    <xdr:sp macro="" textlink="">
      <xdr:nvSpPr>
        <xdr:cNvPr id="384" name="テキスト ボックス 383"/>
        <xdr:cNvSpPr txBox="1"/>
      </xdr:nvSpPr>
      <xdr:spPr>
        <a:xfrm>
          <a:off x="6355080" y="1344549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8320" cy="250825"/>
    <xdr:sp macro="" textlink="">
      <xdr:nvSpPr>
        <xdr:cNvPr id="386" name="テキスト ボックス 385"/>
        <xdr:cNvSpPr txBox="1"/>
      </xdr:nvSpPr>
      <xdr:spPr>
        <a:xfrm>
          <a:off x="6072505" y="1306512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7" name="直線コネクタ 386"/>
        <xdr:cNvCxnSpPr/>
      </xdr:nvCxnSpPr>
      <xdr:spPr>
        <a:xfrm>
          <a:off x="6604000" y="1282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8320" cy="250825"/>
    <xdr:sp macro="" textlink="">
      <xdr:nvSpPr>
        <xdr:cNvPr id="388" name="テキスト ボックス 387"/>
        <xdr:cNvSpPr txBox="1"/>
      </xdr:nvSpPr>
      <xdr:spPr>
        <a:xfrm>
          <a:off x="6072505" y="1268095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89" name="直線コネクタ 388"/>
        <xdr:cNvCxnSpPr/>
      </xdr:nvCxnSpPr>
      <xdr:spPr>
        <a:xfrm>
          <a:off x="6604000" y="12443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8320" cy="250825"/>
    <xdr:sp macro="" textlink="">
      <xdr:nvSpPr>
        <xdr:cNvPr id="390" name="テキスト ボックス 389"/>
        <xdr:cNvSpPr txBox="1"/>
      </xdr:nvSpPr>
      <xdr:spPr>
        <a:xfrm>
          <a:off x="6072505" y="123012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1" name="直線コネクタ 390"/>
        <xdr:cNvCxnSpPr/>
      </xdr:nvCxnSpPr>
      <xdr:spPr>
        <a:xfrm>
          <a:off x="6604000" y="1206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8320" cy="248920"/>
    <xdr:sp macro="" textlink="">
      <xdr:nvSpPr>
        <xdr:cNvPr id="392" name="テキスト ボックス 391"/>
        <xdr:cNvSpPr txBox="1"/>
      </xdr:nvSpPr>
      <xdr:spPr>
        <a:xfrm>
          <a:off x="6072505" y="1192085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3" name="直線コネクタ 392"/>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4360" cy="250190"/>
    <xdr:sp macro="" textlink="">
      <xdr:nvSpPr>
        <xdr:cNvPr id="394" name="テキスト ボックス 393"/>
        <xdr:cNvSpPr txBox="1"/>
      </xdr:nvSpPr>
      <xdr:spPr>
        <a:xfrm>
          <a:off x="6008370" y="11540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5" name="商工費グラフ枠"/>
        <xdr:cNvSpPr/>
      </xdr:nvSpPr>
      <xdr:spPr>
        <a:xfrm>
          <a:off x="6604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19685</xdr:rowOff>
    </xdr:from>
    <xdr:to xmlns:xdr="http://schemas.openxmlformats.org/drawingml/2006/spreadsheetDrawing">
      <xdr:col>54</xdr:col>
      <xdr:colOff>171450</xdr:colOff>
      <xdr:row>79</xdr:row>
      <xdr:rowOff>26035</xdr:rowOff>
    </xdr:to>
    <xdr:cxnSp macro="">
      <xdr:nvCxnSpPr>
        <xdr:cNvPr id="396" name="直線コネクタ 395"/>
        <xdr:cNvCxnSpPr/>
      </xdr:nvCxnSpPr>
      <xdr:spPr>
        <a:xfrm flipV="1">
          <a:off x="10458450" y="12021185"/>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29845</xdr:rowOff>
    </xdr:from>
    <xdr:ext cx="375285" cy="250825"/>
    <xdr:sp macro="" textlink="">
      <xdr:nvSpPr>
        <xdr:cNvPr id="397" name="商工費最小値テキスト"/>
        <xdr:cNvSpPr txBox="1"/>
      </xdr:nvSpPr>
      <xdr:spPr>
        <a:xfrm>
          <a:off x="10528300" y="13574395"/>
          <a:ext cx="375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26035</xdr:rowOff>
    </xdr:from>
    <xdr:to xmlns:xdr="http://schemas.openxmlformats.org/drawingml/2006/spreadsheetDrawing">
      <xdr:col>55</xdr:col>
      <xdr:colOff>88900</xdr:colOff>
      <xdr:row>79</xdr:row>
      <xdr:rowOff>26035</xdr:rowOff>
    </xdr:to>
    <xdr:cxnSp macro="">
      <xdr:nvCxnSpPr>
        <xdr:cNvPr id="398" name="直線コネクタ 397"/>
        <xdr:cNvCxnSpPr/>
      </xdr:nvCxnSpPr>
      <xdr:spPr>
        <a:xfrm>
          <a:off x="10388600" y="1357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135255</xdr:rowOff>
    </xdr:from>
    <xdr:ext cx="531495" cy="251460"/>
    <xdr:sp macro="" textlink="">
      <xdr:nvSpPr>
        <xdr:cNvPr id="399" name="商工費最大値テキスト"/>
        <xdr:cNvSpPr txBox="1"/>
      </xdr:nvSpPr>
      <xdr:spPr>
        <a:xfrm>
          <a:off x="10528300" y="1179385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82,255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19685</xdr:rowOff>
    </xdr:from>
    <xdr:to xmlns:xdr="http://schemas.openxmlformats.org/drawingml/2006/spreadsheetDrawing">
      <xdr:col>55</xdr:col>
      <xdr:colOff>88900</xdr:colOff>
      <xdr:row>70</xdr:row>
      <xdr:rowOff>19685</xdr:rowOff>
    </xdr:to>
    <xdr:cxnSp macro="">
      <xdr:nvCxnSpPr>
        <xdr:cNvPr id="400" name="直線コネクタ 399"/>
        <xdr:cNvCxnSpPr/>
      </xdr:nvCxnSpPr>
      <xdr:spPr>
        <a:xfrm>
          <a:off x="10388600" y="1202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134620</xdr:rowOff>
    </xdr:from>
    <xdr:to xmlns:xdr="http://schemas.openxmlformats.org/drawingml/2006/spreadsheetDrawing">
      <xdr:col>55</xdr:col>
      <xdr:colOff>0</xdr:colOff>
      <xdr:row>78</xdr:row>
      <xdr:rowOff>143510</xdr:rowOff>
    </xdr:to>
    <xdr:cxnSp macro="">
      <xdr:nvCxnSpPr>
        <xdr:cNvPr id="401" name="直線コネクタ 400"/>
        <xdr:cNvCxnSpPr/>
      </xdr:nvCxnSpPr>
      <xdr:spPr>
        <a:xfrm flipV="1">
          <a:off x="9639300" y="135077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166370</xdr:rowOff>
    </xdr:from>
    <xdr:ext cx="466725" cy="248920"/>
    <xdr:sp macro="" textlink="">
      <xdr:nvSpPr>
        <xdr:cNvPr id="402" name="商工費平均値テキスト"/>
        <xdr:cNvSpPr txBox="1"/>
      </xdr:nvSpPr>
      <xdr:spPr>
        <a:xfrm>
          <a:off x="10528300" y="13196570"/>
          <a:ext cx="4667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143510</xdr:rowOff>
    </xdr:from>
    <xdr:to xmlns:xdr="http://schemas.openxmlformats.org/drawingml/2006/spreadsheetDrawing">
      <xdr:col>55</xdr:col>
      <xdr:colOff>50800</xdr:colOff>
      <xdr:row>78</xdr:row>
      <xdr:rowOff>74930</xdr:rowOff>
    </xdr:to>
    <xdr:sp macro="" textlink="">
      <xdr:nvSpPr>
        <xdr:cNvPr id="403" name="フローチャート: 判断 402"/>
        <xdr:cNvSpPr/>
      </xdr:nvSpPr>
      <xdr:spPr>
        <a:xfrm>
          <a:off x="10426700" y="133451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137160</xdr:rowOff>
    </xdr:from>
    <xdr:to xmlns:xdr="http://schemas.openxmlformats.org/drawingml/2006/spreadsheetDrawing">
      <xdr:col>50</xdr:col>
      <xdr:colOff>114300</xdr:colOff>
      <xdr:row>78</xdr:row>
      <xdr:rowOff>143510</xdr:rowOff>
    </xdr:to>
    <xdr:cxnSp macro="">
      <xdr:nvCxnSpPr>
        <xdr:cNvPr id="404" name="直線コネクタ 403"/>
        <xdr:cNvCxnSpPr/>
      </xdr:nvCxnSpPr>
      <xdr:spPr>
        <a:xfrm>
          <a:off x="8743950" y="13510260"/>
          <a:ext cx="8953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107950</xdr:rowOff>
    </xdr:from>
    <xdr:to xmlns:xdr="http://schemas.openxmlformats.org/drawingml/2006/spreadsheetDrawing">
      <xdr:col>50</xdr:col>
      <xdr:colOff>165100</xdr:colOff>
      <xdr:row>78</xdr:row>
      <xdr:rowOff>39370</xdr:rowOff>
    </xdr:to>
    <xdr:sp macro="" textlink="">
      <xdr:nvSpPr>
        <xdr:cNvPr id="405" name="フローチャート: 判断 404"/>
        <xdr:cNvSpPr/>
      </xdr:nvSpPr>
      <xdr:spPr>
        <a:xfrm>
          <a:off x="9588500" y="133096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55880</xdr:rowOff>
    </xdr:from>
    <xdr:ext cx="533400" cy="251460"/>
    <xdr:sp macro="" textlink="">
      <xdr:nvSpPr>
        <xdr:cNvPr id="406" name="テキスト ボックス 405"/>
        <xdr:cNvSpPr txBox="1"/>
      </xdr:nvSpPr>
      <xdr:spPr>
        <a:xfrm>
          <a:off x="9371965" y="13086080"/>
          <a:ext cx="5334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75565</xdr:rowOff>
    </xdr:from>
    <xdr:to xmlns:xdr="http://schemas.openxmlformats.org/drawingml/2006/spreadsheetDrawing">
      <xdr:col>45</xdr:col>
      <xdr:colOff>171450</xdr:colOff>
      <xdr:row>78</xdr:row>
      <xdr:rowOff>137160</xdr:rowOff>
    </xdr:to>
    <xdr:cxnSp macro="">
      <xdr:nvCxnSpPr>
        <xdr:cNvPr id="407" name="直線コネクタ 406"/>
        <xdr:cNvCxnSpPr/>
      </xdr:nvCxnSpPr>
      <xdr:spPr>
        <a:xfrm>
          <a:off x="7861300" y="13448665"/>
          <a:ext cx="8826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88900</xdr:rowOff>
    </xdr:from>
    <xdr:to xmlns:xdr="http://schemas.openxmlformats.org/drawingml/2006/spreadsheetDrawing">
      <xdr:col>46</xdr:col>
      <xdr:colOff>38100</xdr:colOff>
      <xdr:row>78</xdr:row>
      <xdr:rowOff>20320</xdr:rowOff>
    </xdr:to>
    <xdr:sp macro="" textlink="">
      <xdr:nvSpPr>
        <xdr:cNvPr id="408" name="フローチャート: 判断 407"/>
        <xdr:cNvSpPr/>
      </xdr:nvSpPr>
      <xdr:spPr>
        <a:xfrm>
          <a:off x="8699500" y="132905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36830</xdr:rowOff>
    </xdr:from>
    <xdr:ext cx="530225" cy="250825"/>
    <xdr:sp macro="" textlink="">
      <xdr:nvSpPr>
        <xdr:cNvPr id="409" name="テキスト ボックス 408"/>
        <xdr:cNvSpPr txBox="1"/>
      </xdr:nvSpPr>
      <xdr:spPr>
        <a:xfrm>
          <a:off x="8482965" y="1306703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75565</xdr:rowOff>
    </xdr:from>
    <xdr:to xmlns:xdr="http://schemas.openxmlformats.org/drawingml/2006/spreadsheetDrawing">
      <xdr:col>41</xdr:col>
      <xdr:colOff>50800</xdr:colOff>
      <xdr:row>78</xdr:row>
      <xdr:rowOff>152400</xdr:rowOff>
    </xdr:to>
    <xdr:cxnSp macro="">
      <xdr:nvCxnSpPr>
        <xdr:cNvPr id="410" name="直線コネクタ 409"/>
        <xdr:cNvCxnSpPr/>
      </xdr:nvCxnSpPr>
      <xdr:spPr>
        <a:xfrm flipV="1">
          <a:off x="6972300" y="1344866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74930</xdr:rowOff>
    </xdr:from>
    <xdr:to xmlns:xdr="http://schemas.openxmlformats.org/drawingml/2006/spreadsheetDrawing">
      <xdr:col>41</xdr:col>
      <xdr:colOff>101600</xdr:colOff>
      <xdr:row>78</xdr:row>
      <xdr:rowOff>6350</xdr:rowOff>
    </xdr:to>
    <xdr:sp macro="" textlink="">
      <xdr:nvSpPr>
        <xdr:cNvPr id="411" name="フローチャート: 判断 410"/>
        <xdr:cNvSpPr/>
      </xdr:nvSpPr>
      <xdr:spPr>
        <a:xfrm>
          <a:off x="7810500" y="132765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22225</xdr:rowOff>
    </xdr:from>
    <xdr:ext cx="530225" cy="251460"/>
    <xdr:sp macro="" textlink="">
      <xdr:nvSpPr>
        <xdr:cNvPr id="412" name="テキスト ボックス 411"/>
        <xdr:cNvSpPr txBox="1"/>
      </xdr:nvSpPr>
      <xdr:spPr>
        <a:xfrm>
          <a:off x="7593965" y="13052425"/>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30480</xdr:rowOff>
    </xdr:from>
    <xdr:to xmlns:xdr="http://schemas.openxmlformats.org/drawingml/2006/spreadsheetDrawing">
      <xdr:col>36</xdr:col>
      <xdr:colOff>165100</xdr:colOff>
      <xdr:row>78</xdr:row>
      <xdr:rowOff>129540</xdr:rowOff>
    </xdr:to>
    <xdr:sp macro="" textlink="">
      <xdr:nvSpPr>
        <xdr:cNvPr id="413" name="フローチャート: 判断 412"/>
        <xdr:cNvSpPr/>
      </xdr:nvSpPr>
      <xdr:spPr>
        <a:xfrm>
          <a:off x="6921500" y="13403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146050</xdr:rowOff>
    </xdr:from>
    <xdr:ext cx="468630" cy="248920"/>
    <xdr:sp macro="" textlink="">
      <xdr:nvSpPr>
        <xdr:cNvPr id="414" name="テキスト ボックス 413"/>
        <xdr:cNvSpPr txBox="1"/>
      </xdr:nvSpPr>
      <xdr:spPr>
        <a:xfrm>
          <a:off x="6737350" y="1317625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1460"/>
    <xdr:sp macro="" textlink="">
      <xdr:nvSpPr>
        <xdr:cNvPr id="415" name="テキスト ボックス 414"/>
        <xdr:cNvSpPr txBox="1"/>
      </xdr:nvSpPr>
      <xdr:spPr>
        <a:xfrm>
          <a:off x="102870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1460"/>
    <xdr:sp macro="" textlink="">
      <xdr:nvSpPr>
        <xdr:cNvPr id="416" name="テキスト ボックス 415"/>
        <xdr:cNvSpPr txBox="1"/>
      </xdr:nvSpPr>
      <xdr:spPr>
        <a:xfrm>
          <a:off x="9448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1460"/>
    <xdr:sp macro="" textlink="">
      <xdr:nvSpPr>
        <xdr:cNvPr id="417" name="テキスト ボックス 416"/>
        <xdr:cNvSpPr txBox="1"/>
      </xdr:nvSpPr>
      <xdr:spPr>
        <a:xfrm>
          <a:off x="8553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8825" cy="251460"/>
    <xdr:sp macro="" textlink="">
      <xdr:nvSpPr>
        <xdr:cNvPr id="418" name="テキスト ボックス 417"/>
        <xdr:cNvSpPr txBox="1"/>
      </xdr:nvSpPr>
      <xdr:spPr>
        <a:xfrm>
          <a:off x="7670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1460"/>
    <xdr:sp macro="" textlink="">
      <xdr:nvSpPr>
        <xdr:cNvPr id="419" name="テキスト ボックス 418"/>
        <xdr:cNvSpPr txBox="1"/>
      </xdr:nvSpPr>
      <xdr:spPr>
        <a:xfrm>
          <a:off x="6781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85090</xdr:rowOff>
    </xdr:from>
    <xdr:to xmlns:xdr="http://schemas.openxmlformats.org/drawingml/2006/spreadsheetDrawing">
      <xdr:col>55</xdr:col>
      <xdr:colOff>50800</xdr:colOff>
      <xdr:row>79</xdr:row>
      <xdr:rowOff>17780</xdr:rowOff>
    </xdr:to>
    <xdr:sp macro="" textlink="">
      <xdr:nvSpPr>
        <xdr:cNvPr id="420" name="楕円 419"/>
        <xdr:cNvSpPr/>
      </xdr:nvSpPr>
      <xdr:spPr>
        <a:xfrm>
          <a:off x="10426700" y="134581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1905</xdr:rowOff>
    </xdr:from>
    <xdr:ext cx="466725" cy="253365"/>
    <xdr:sp macro="" textlink="">
      <xdr:nvSpPr>
        <xdr:cNvPr id="421" name="商工費該当値テキスト"/>
        <xdr:cNvSpPr txBox="1"/>
      </xdr:nvSpPr>
      <xdr:spPr>
        <a:xfrm>
          <a:off x="10528300" y="1337500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93980</xdr:rowOff>
    </xdr:from>
    <xdr:to xmlns:xdr="http://schemas.openxmlformats.org/drawingml/2006/spreadsheetDrawing">
      <xdr:col>50</xdr:col>
      <xdr:colOff>165100</xdr:colOff>
      <xdr:row>79</xdr:row>
      <xdr:rowOff>25400</xdr:rowOff>
    </xdr:to>
    <xdr:sp macro="" textlink="">
      <xdr:nvSpPr>
        <xdr:cNvPr id="422" name="楕円 421"/>
        <xdr:cNvSpPr/>
      </xdr:nvSpPr>
      <xdr:spPr>
        <a:xfrm>
          <a:off x="9588500" y="134670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17780</xdr:rowOff>
    </xdr:from>
    <xdr:ext cx="468630" cy="251460"/>
    <xdr:sp macro="" textlink="">
      <xdr:nvSpPr>
        <xdr:cNvPr id="423" name="テキスト ボックス 422"/>
        <xdr:cNvSpPr txBox="1"/>
      </xdr:nvSpPr>
      <xdr:spPr>
        <a:xfrm>
          <a:off x="9404350" y="1356233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87630</xdr:rowOff>
    </xdr:from>
    <xdr:to xmlns:xdr="http://schemas.openxmlformats.org/drawingml/2006/spreadsheetDrawing">
      <xdr:col>46</xdr:col>
      <xdr:colOff>38100</xdr:colOff>
      <xdr:row>79</xdr:row>
      <xdr:rowOff>19050</xdr:rowOff>
    </xdr:to>
    <xdr:sp macro="" textlink="">
      <xdr:nvSpPr>
        <xdr:cNvPr id="424" name="楕円 423"/>
        <xdr:cNvSpPr/>
      </xdr:nvSpPr>
      <xdr:spPr>
        <a:xfrm>
          <a:off x="8699500" y="134607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10795</xdr:rowOff>
    </xdr:from>
    <xdr:ext cx="468630" cy="248285"/>
    <xdr:sp macro="" textlink="">
      <xdr:nvSpPr>
        <xdr:cNvPr id="425" name="テキスト ボックス 424"/>
        <xdr:cNvSpPr txBox="1"/>
      </xdr:nvSpPr>
      <xdr:spPr>
        <a:xfrm>
          <a:off x="8515350" y="135553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26035</xdr:rowOff>
    </xdr:from>
    <xdr:to xmlns:xdr="http://schemas.openxmlformats.org/drawingml/2006/spreadsheetDrawing">
      <xdr:col>41</xdr:col>
      <xdr:colOff>101600</xdr:colOff>
      <xdr:row>78</xdr:row>
      <xdr:rowOff>125730</xdr:rowOff>
    </xdr:to>
    <xdr:sp macro="" textlink="">
      <xdr:nvSpPr>
        <xdr:cNvPr id="426" name="楕円 425"/>
        <xdr:cNvSpPr/>
      </xdr:nvSpPr>
      <xdr:spPr>
        <a:xfrm>
          <a:off x="7810500" y="13399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116840</xdr:rowOff>
    </xdr:from>
    <xdr:ext cx="468630" cy="253365"/>
    <xdr:sp macro="" textlink="">
      <xdr:nvSpPr>
        <xdr:cNvPr id="427" name="テキスト ボックス 426"/>
        <xdr:cNvSpPr txBox="1"/>
      </xdr:nvSpPr>
      <xdr:spPr>
        <a:xfrm>
          <a:off x="7626350" y="1348994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103505</xdr:rowOff>
    </xdr:from>
    <xdr:to xmlns:xdr="http://schemas.openxmlformats.org/drawingml/2006/spreadsheetDrawing">
      <xdr:col>36</xdr:col>
      <xdr:colOff>165100</xdr:colOff>
      <xdr:row>79</xdr:row>
      <xdr:rowOff>34925</xdr:rowOff>
    </xdr:to>
    <xdr:sp macro="" textlink="">
      <xdr:nvSpPr>
        <xdr:cNvPr id="428" name="楕円 427"/>
        <xdr:cNvSpPr/>
      </xdr:nvSpPr>
      <xdr:spPr>
        <a:xfrm>
          <a:off x="6921500" y="134766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26035</xdr:rowOff>
    </xdr:from>
    <xdr:ext cx="468630" cy="253365"/>
    <xdr:sp macro="" textlink="">
      <xdr:nvSpPr>
        <xdr:cNvPr id="429" name="テキスト ボックス 428"/>
        <xdr:cNvSpPr txBox="1"/>
      </xdr:nvSpPr>
      <xdr:spPr>
        <a:xfrm>
          <a:off x="6737350" y="1357058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0" name="正方形/長方形 429"/>
        <xdr:cNvSpPr/>
      </xdr:nvSpPr>
      <xdr:spPr>
        <a:xfrm>
          <a:off x="6604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1" name="正方形/長方形 430"/>
        <xdr:cNvSpPr/>
      </xdr:nvSpPr>
      <xdr:spPr>
        <a:xfrm>
          <a:off x="67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3" name="正方形/長方形 432"/>
        <xdr:cNvSpPr/>
      </xdr:nvSpPr>
      <xdr:spPr>
        <a:xfrm>
          <a:off x="7747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5" name="正方形/長方形 434"/>
        <xdr:cNvSpPr/>
      </xdr:nvSpPr>
      <xdr:spPr>
        <a:xfrm>
          <a:off x="8890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18440"/>
    <xdr:sp macro="" textlink="">
      <xdr:nvSpPr>
        <xdr:cNvPr id="438" name="テキスト ボックス 437"/>
        <xdr:cNvSpPr txBox="1"/>
      </xdr:nvSpPr>
      <xdr:spPr>
        <a:xfrm>
          <a:off x="6565900" y="14922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41" name="テキスト ボックス 440"/>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3" name="テキスト ボックス 442"/>
        <xdr:cNvSpPr txBox="1"/>
      </xdr:nvSpPr>
      <xdr:spPr>
        <a:xfrm>
          <a:off x="6072505" y="16494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4635"/>
    <xdr:sp macro="" textlink="">
      <xdr:nvSpPr>
        <xdr:cNvPr id="445" name="テキスト ボックス 444"/>
        <xdr:cNvSpPr txBox="1"/>
      </xdr:nvSpPr>
      <xdr:spPr>
        <a:xfrm>
          <a:off x="6072505" y="16113760"/>
          <a:ext cx="528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47" name="テキスト ボックス 446"/>
        <xdr:cNvSpPr txBox="1"/>
      </xdr:nvSpPr>
      <xdr:spPr>
        <a:xfrm>
          <a:off x="6072505" y="15732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48" name="直線コネクタ 447"/>
        <xdr:cNvCxnSpPr/>
      </xdr:nvCxnSpPr>
      <xdr:spPr>
        <a:xfrm>
          <a:off x="6604000" y="1549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4360" cy="249555"/>
    <xdr:sp macro="" textlink="">
      <xdr:nvSpPr>
        <xdr:cNvPr id="449" name="テキスト ボックス 448"/>
        <xdr:cNvSpPr txBox="1"/>
      </xdr:nvSpPr>
      <xdr:spPr>
        <a:xfrm>
          <a:off x="6008370" y="1534985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0" name="直線コネクタ 449"/>
        <xdr:cNvCxnSpPr/>
      </xdr:nvCxnSpPr>
      <xdr:spPr>
        <a:xfrm>
          <a:off x="6604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4360" cy="250190"/>
    <xdr:sp macro="" textlink="">
      <xdr:nvSpPr>
        <xdr:cNvPr id="451" name="テキスト ボックス 450"/>
        <xdr:cNvSpPr txBox="1"/>
      </xdr:nvSpPr>
      <xdr:spPr>
        <a:xfrm>
          <a:off x="6008370" y="14969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604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68580</xdr:rowOff>
    </xdr:from>
    <xdr:to xmlns:xdr="http://schemas.openxmlformats.org/drawingml/2006/spreadsheetDrawing">
      <xdr:col>54</xdr:col>
      <xdr:colOff>171450</xdr:colOff>
      <xdr:row>98</xdr:row>
      <xdr:rowOff>38735</xdr:rowOff>
    </xdr:to>
    <xdr:cxnSp macro="">
      <xdr:nvCxnSpPr>
        <xdr:cNvPr id="453" name="直線コネクタ 452"/>
        <xdr:cNvCxnSpPr/>
      </xdr:nvCxnSpPr>
      <xdr:spPr>
        <a:xfrm flipV="1">
          <a:off x="10458450" y="15499080"/>
          <a:ext cx="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42545</xdr:rowOff>
    </xdr:from>
    <xdr:ext cx="531495" cy="254635"/>
    <xdr:sp macro="" textlink="">
      <xdr:nvSpPr>
        <xdr:cNvPr id="454" name="土木費最小値テキスト"/>
        <xdr:cNvSpPr txBox="1"/>
      </xdr:nvSpPr>
      <xdr:spPr>
        <a:xfrm>
          <a:off x="10528300" y="168446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38735</xdr:rowOff>
    </xdr:from>
    <xdr:to xmlns:xdr="http://schemas.openxmlformats.org/drawingml/2006/spreadsheetDrawing">
      <xdr:col>55</xdr:col>
      <xdr:colOff>88900</xdr:colOff>
      <xdr:row>98</xdr:row>
      <xdr:rowOff>38735</xdr:rowOff>
    </xdr:to>
    <xdr:cxnSp macro="">
      <xdr:nvCxnSpPr>
        <xdr:cNvPr id="455" name="直線コネクタ 454"/>
        <xdr:cNvCxnSpPr/>
      </xdr:nvCxnSpPr>
      <xdr:spPr>
        <a:xfrm>
          <a:off x="10388600" y="1684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16510</xdr:rowOff>
    </xdr:from>
    <xdr:ext cx="595630" cy="250825"/>
    <xdr:sp macro="" textlink="">
      <xdr:nvSpPr>
        <xdr:cNvPr id="456" name="土木費最大値テキスト"/>
        <xdr:cNvSpPr txBox="1"/>
      </xdr:nvSpPr>
      <xdr:spPr>
        <a:xfrm>
          <a:off x="10528300" y="152755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119,489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68580</xdr:rowOff>
    </xdr:from>
    <xdr:to xmlns:xdr="http://schemas.openxmlformats.org/drawingml/2006/spreadsheetDrawing">
      <xdr:col>55</xdr:col>
      <xdr:colOff>88900</xdr:colOff>
      <xdr:row>90</xdr:row>
      <xdr:rowOff>68580</xdr:rowOff>
    </xdr:to>
    <xdr:cxnSp macro="">
      <xdr:nvCxnSpPr>
        <xdr:cNvPr id="457" name="直線コネクタ 456"/>
        <xdr:cNvCxnSpPr/>
      </xdr:nvCxnSpPr>
      <xdr:spPr>
        <a:xfrm>
          <a:off x="10388600" y="1549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15875</xdr:rowOff>
    </xdr:from>
    <xdr:to xmlns:xdr="http://schemas.openxmlformats.org/drawingml/2006/spreadsheetDrawing">
      <xdr:col>55</xdr:col>
      <xdr:colOff>0</xdr:colOff>
      <xdr:row>97</xdr:row>
      <xdr:rowOff>79375</xdr:rowOff>
    </xdr:to>
    <xdr:cxnSp macro="">
      <xdr:nvCxnSpPr>
        <xdr:cNvPr id="458" name="直線コネクタ 457"/>
        <xdr:cNvCxnSpPr/>
      </xdr:nvCxnSpPr>
      <xdr:spPr>
        <a:xfrm flipV="1">
          <a:off x="9639300" y="1664652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20320</xdr:rowOff>
    </xdr:from>
    <xdr:ext cx="531495" cy="254635"/>
    <xdr:sp macro="" textlink="">
      <xdr:nvSpPr>
        <xdr:cNvPr id="459" name="土木費平均値テキスト"/>
        <xdr:cNvSpPr txBox="1"/>
      </xdr:nvSpPr>
      <xdr:spPr>
        <a:xfrm>
          <a:off x="10528300" y="16308070"/>
          <a:ext cx="53149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168910</xdr:rowOff>
    </xdr:from>
    <xdr:to xmlns:xdr="http://schemas.openxmlformats.org/drawingml/2006/spreadsheetDrawing">
      <xdr:col>55</xdr:col>
      <xdr:colOff>50800</xdr:colOff>
      <xdr:row>96</xdr:row>
      <xdr:rowOff>99060</xdr:rowOff>
    </xdr:to>
    <xdr:sp macro="" textlink="">
      <xdr:nvSpPr>
        <xdr:cNvPr id="460" name="フローチャート: 判断 459"/>
        <xdr:cNvSpPr/>
      </xdr:nvSpPr>
      <xdr:spPr>
        <a:xfrm>
          <a:off x="104267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156210</xdr:rowOff>
    </xdr:from>
    <xdr:to xmlns:xdr="http://schemas.openxmlformats.org/drawingml/2006/spreadsheetDrawing">
      <xdr:col>50</xdr:col>
      <xdr:colOff>114300</xdr:colOff>
      <xdr:row>97</xdr:row>
      <xdr:rowOff>79375</xdr:rowOff>
    </xdr:to>
    <xdr:cxnSp macro="">
      <xdr:nvCxnSpPr>
        <xdr:cNvPr id="461" name="直線コネクタ 460"/>
        <xdr:cNvCxnSpPr/>
      </xdr:nvCxnSpPr>
      <xdr:spPr>
        <a:xfrm>
          <a:off x="8743950" y="16615410"/>
          <a:ext cx="8953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107950</xdr:rowOff>
    </xdr:to>
    <xdr:sp macro="" textlink="">
      <xdr:nvSpPr>
        <xdr:cNvPr id="462" name="フローチャート: 判断 461"/>
        <xdr:cNvSpPr/>
      </xdr:nvSpPr>
      <xdr:spPr>
        <a:xfrm>
          <a:off x="9588500" y="1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124460</xdr:rowOff>
    </xdr:from>
    <xdr:ext cx="533400" cy="259080"/>
    <xdr:sp macro="" textlink="">
      <xdr:nvSpPr>
        <xdr:cNvPr id="463" name="テキスト ボックス 462"/>
        <xdr:cNvSpPr txBox="1"/>
      </xdr:nvSpPr>
      <xdr:spPr>
        <a:xfrm>
          <a:off x="9371965" y="16240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156210</xdr:rowOff>
    </xdr:from>
    <xdr:to xmlns:xdr="http://schemas.openxmlformats.org/drawingml/2006/spreadsheetDrawing">
      <xdr:col>45</xdr:col>
      <xdr:colOff>171450</xdr:colOff>
      <xdr:row>97</xdr:row>
      <xdr:rowOff>56515</xdr:rowOff>
    </xdr:to>
    <xdr:cxnSp macro="">
      <xdr:nvCxnSpPr>
        <xdr:cNvPr id="464" name="直線コネクタ 463"/>
        <xdr:cNvCxnSpPr/>
      </xdr:nvCxnSpPr>
      <xdr:spPr>
        <a:xfrm flipV="1">
          <a:off x="7861300" y="16615410"/>
          <a:ext cx="8826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635</xdr:rowOff>
    </xdr:from>
    <xdr:to xmlns:xdr="http://schemas.openxmlformats.org/drawingml/2006/spreadsheetDrawing">
      <xdr:col>46</xdr:col>
      <xdr:colOff>38100</xdr:colOff>
      <xdr:row>96</xdr:row>
      <xdr:rowOff>102235</xdr:rowOff>
    </xdr:to>
    <xdr:sp macro="" textlink="">
      <xdr:nvSpPr>
        <xdr:cNvPr id="465" name="フローチャート: 判断 464"/>
        <xdr:cNvSpPr/>
      </xdr:nvSpPr>
      <xdr:spPr>
        <a:xfrm>
          <a:off x="8699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118745</xdr:rowOff>
    </xdr:from>
    <xdr:ext cx="530225" cy="259080"/>
    <xdr:sp macro="" textlink="">
      <xdr:nvSpPr>
        <xdr:cNvPr id="466" name="テキスト ボックス 465"/>
        <xdr:cNvSpPr txBox="1"/>
      </xdr:nvSpPr>
      <xdr:spPr>
        <a:xfrm>
          <a:off x="8482965" y="162350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42545</xdr:rowOff>
    </xdr:from>
    <xdr:to xmlns:xdr="http://schemas.openxmlformats.org/drawingml/2006/spreadsheetDrawing">
      <xdr:col>41</xdr:col>
      <xdr:colOff>50800</xdr:colOff>
      <xdr:row>97</xdr:row>
      <xdr:rowOff>56515</xdr:rowOff>
    </xdr:to>
    <xdr:cxnSp macro="">
      <xdr:nvCxnSpPr>
        <xdr:cNvPr id="467" name="直線コネクタ 466"/>
        <xdr:cNvCxnSpPr/>
      </xdr:nvCxnSpPr>
      <xdr:spPr>
        <a:xfrm>
          <a:off x="6972300" y="166731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19685</xdr:rowOff>
    </xdr:from>
    <xdr:to xmlns:xdr="http://schemas.openxmlformats.org/drawingml/2006/spreadsheetDrawing">
      <xdr:col>41</xdr:col>
      <xdr:colOff>101600</xdr:colOff>
      <xdr:row>96</xdr:row>
      <xdr:rowOff>121285</xdr:rowOff>
    </xdr:to>
    <xdr:sp macro="" textlink="">
      <xdr:nvSpPr>
        <xdr:cNvPr id="468" name="フローチャート: 判断 467"/>
        <xdr:cNvSpPr/>
      </xdr:nvSpPr>
      <xdr:spPr>
        <a:xfrm>
          <a:off x="7810500" y="164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137795</xdr:rowOff>
    </xdr:from>
    <xdr:ext cx="530225" cy="259080"/>
    <xdr:sp macro="" textlink="">
      <xdr:nvSpPr>
        <xdr:cNvPr id="469" name="テキスト ボックス 468"/>
        <xdr:cNvSpPr txBox="1"/>
      </xdr:nvSpPr>
      <xdr:spPr>
        <a:xfrm>
          <a:off x="7593965" y="16254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27940</xdr:rowOff>
    </xdr:from>
    <xdr:to xmlns:xdr="http://schemas.openxmlformats.org/drawingml/2006/spreadsheetDrawing">
      <xdr:col>36</xdr:col>
      <xdr:colOff>165100</xdr:colOff>
      <xdr:row>96</xdr:row>
      <xdr:rowOff>129540</xdr:rowOff>
    </xdr:to>
    <xdr:sp macro="" textlink="">
      <xdr:nvSpPr>
        <xdr:cNvPr id="470" name="フローチャート: 判断 469"/>
        <xdr:cNvSpPr/>
      </xdr:nvSpPr>
      <xdr:spPr>
        <a:xfrm>
          <a:off x="6921500" y="1648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146050</xdr:rowOff>
    </xdr:from>
    <xdr:ext cx="533400" cy="254635"/>
    <xdr:sp macro="" textlink="">
      <xdr:nvSpPr>
        <xdr:cNvPr id="471" name="テキスト ボックス 470"/>
        <xdr:cNvSpPr txBox="1"/>
      </xdr:nvSpPr>
      <xdr:spPr>
        <a:xfrm>
          <a:off x="6704965" y="1626235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4" name="テキスト ボックス 473"/>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75" name="テキスト ボックス 474"/>
        <xdr:cNvSpPr txBox="1"/>
      </xdr:nvSpPr>
      <xdr:spPr>
        <a:xfrm>
          <a:off x="7670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136525</xdr:rowOff>
    </xdr:from>
    <xdr:to xmlns:xdr="http://schemas.openxmlformats.org/drawingml/2006/spreadsheetDrawing">
      <xdr:col>55</xdr:col>
      <xdr:colOff>50800</xdr:colOff>
      <xdr:row>97</xdr:row>
      <xdr:rowOff>66675</xdr:rowOff>
    </xdr:to>
    <xdr:sp macro="" textlink="">
      <xdr:nvSpPr>
        <xdr:cNvPr id="477" name="楕円 476"/>
        <xdr:cNvSpPr/>
      </xdr:nvSpPr>
      <xdr:spPr>
        <a:xfrm>
          <a:off x="104267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114935</xdr:rowOff>
    </xdr:from>
    <xdr:ext cx="531495" cy="259080"/>
    <xdr:sp macro="" textlink="">
      <xdr:nvSpPr>
        <xdr:cNvPr id="478" name="土木費該当値テキスト"/>
        <xdr:cNvSpPr txBox="1"/>
      </xdr:nvSpPr>
      <xdr:spPr>
        <a:xfrm>
          <a:off x="10528300" y="16574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29210</xdr:rowOff>
    </xdr:from>
    <xdr:to xmlns:xdr="http://schemas.openxmlformats.org/drawingml/2006/spreadsheetDrawing">
      <xdr:col>50</xdr:col>
      <xdr:colOff>165100</xdr:colOff>
      <xdr:row>97</xdr:row>
      <xdr:rowOff>130175</xdr:rowOff>
    </xdr:to>
    <xdr:sp macro="" textlink="">
      <xdr:nvSpPr>
        <xdr:cNvPr id="479" name="楕円 478"/>
        <xdr:cNvSpPr/>
      </xdr:nvSpPr>
      <xdr:spPr>
        <a:xfrm>
          <a:off x="9588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121285</xdr:rowOff>
    </xdr:from>
    <xdr:ext cx="533400" cy="254635"/>
    <xdr:sp macro="" textlink="">
      <xdr:nvSpPr>
        <xdr:cNvPr id="480" name="テキスト ボックス 479"/>
        <xdr:cNvSpPr txBox="1"/>
      </xdr:nvSpPr>
      <xdr:spPr>
        <a:xfrm>
          <a:off x="9371965" y="1675193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105410</xdr:rowOff>
    </xdr:from>
    <xdr:to xmlns:xdr="http://schemas.openxmlformats.org/drawingml/2006/spreadsheetDrawing">
      <xdr:col>46</xdr:col>
      <xdr:colOff>38100</xdr:colOff>
      <xdr:row>97</xdr:row>
      <xdr:rowOff>35560</xdr:rowOff>
    </xdr:to>
    <xdr:sp macro="" textlink="">
      <xdr:nvSpPr>
        <xdr:cNvPr id="481" name="楕円 480"/>
        <xdr:cNvSpPr/>
      </xdr:nvSpPr>
      <xdr:spPr>
        <a:xfrm>
          <a:off x="8699500" y="165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26670</xdr:rowOff>
    </xdr:from>
    <xdr:ext cx="530225" cy="259080"/>
    <xdr:sp macro="" textlink="">
      <xdr:nvSpPr>
        <xdr:cNvPr id="482" name="テキスト ボックス 481"/>
        <xdr:cNvSpPr txBox="1"/>
      </xdr:nvSpPr>
      <xdr:spPr>
        <a:xfrm>
          <a:off x="8482965" y="16657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83" name="楕円 482"/>
        <xdr:cNvSpPr/>
      </xdr:nvSpPr>
      <xdr:spPr>
        <a:xfrm>
          <a:off x="7810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98425</xdr:rowOff>
    </xdr:from>
    <xdr:ext cx="530225" cy="254635"/>
    <xdr:sp macro="" textlink="">
      <xdr:nvSpPr>
        <xdr:cNvPr id="484" name="テキスト ボックス 483"/>
        <xdr:cNvSpPr txBox="1"/>
      </xdr:nvSpPr>
      <xdr:spPr>
        <a:xfrm>
          <a:off x="7593965" y="167290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163195</xdr:rowOff>
    </xdr:from>
    <xdr:to xmlns:xdr="http://schemas.openxmlformats.org/drawingml/2006/spreadsheetDrawing">
      <xdr:col>36</xdr:col>
      <xdr:colOff>165100</xdr:colOff>
      <xdr:row>97</xdr:row>
      <xdr:rowOff>93345</xdr:rowOff>
    </xdr:to>
    <xdr:sp macro="" textlink="">
      <xdr:nvSpPr>
        <xdr:cNvPr id="485" name="楕円 484"/>
        <xdr:cNvSpPr/>
      </xdr:nvSpPr>
      <xdr:spPr>
        <a:xfrm>
          <a:off x="69215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84455</xdr:rowOff>
    </xdr:from>
    <xdr:ext cx="533400" cy="259080"/>
    <xdr:sp macro="" textlink="">
      <xdr:nvSpPr>
        <xdr:cNvPr id="486" name="テキスト ボックス 485"/>
        <xdr:cNvSpPr txBox="1"/>
      </xdr:nvSpPr>
      <xdr:spPr>
        <a:xfrm>
          <a:off x="6704965" y="16715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7" name="正方形/長方形 486"/>
        <xdr:cNvSpPr/>
      </xdr:nvSpPr>
      <xdr:spPr>
        <a:xfrm>
          <a:off x="12446000" y="3999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8" name="正方形/長方形 487"/>
        <xdr:cNvSpPr/>
      </xdr:nvSpPr>
      <xdr:spPr>
        <a:xfrm>
          <a:off x="12573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0" name="正方形/長方形 489"/>
        <xdr:cNvSpPr/>
      </xdr:nvSpPr>
      <xdr:spPr>
        <a:xfrm>
          <a:off x="135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2" name="正方形/長方形 491"/>
        <xdr:cNvSpPr/>
      </xdr:nvSpPr>
      <xdr:spPr>
        <a:xfrm>
          <a:off x="14732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4" name="正方形/長方形 493"/>
        <xdr:cNvSpPr/>
      </xdr:nvSpPr>
      <xdr:spPr>
        <a:xfrm>
          <a:off x="12446000" y="4825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18440"/>
    <xdr:sp macro="" textlink="">
      <xdr:nvSpPr>
        <xdr:cNvPr id="495" name="テキスト ボックス 494"/>
        <xdr:cNvSpPr txBox="1"/>
      </xdr:nvSpPr>
      <xdr:spPr>
        <a:xfrm>
          <a:off x="12407900" y="4635500"/>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6" name="直線コネクタ 495"/>
        <xdr:cNvCxnSpPr/>
      </xdr:nvCxnSpPr>
      <xdr:spPr>
        <a:xfrm>
          <a:off x="12446000" y="7110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109220</xdr:rowOff>
    </xdr:from>
    <xdr:ext cx="462915" cy="248920"/>
    <xdr:sp macro="" textlink="">
      <xdr:nvSpPr>
        <xdr:cNvPr id="497" name="テキスト ボックス 496"/>
        <xdr:cNvSpPr txBox="1"/>
      </xdr:nvSpPr>
      <xdr:spPr>
        <a:xfrm>
          <a:off x="11978640" y="696722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498" name="直線コネクタ 497"/>
        <xdr:cNvCxnSpPr/>
      </xdr:nvCxnSpPr>
      <xdr:spPr>
        <a:xfrm>
          <a:off x="12446000" y="6729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72390</xdr:rowOff>
    </xdr:from>
    <xdr:ext cx="462915" cy="250825"/>
    <xdr:sp macro="" textlink="">
      <xdr:nvSpPr>
        <xdr:cNvPr id="499" name="テキスト ボックス 498"/>
        <xdr:cNvSpPr txBox="1"/>
      </xdr:nvSpPr>
      <xdr:spPr>
        <a:xfrm>
          <a:off x="11978640" y="658749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171450</xdr:colOff>
      <xdr:row>37</xdr:row>
      <xdr:rowOff>6350</xdr:rowOff>
    </xdr:to>
    <xdr:cxnSp macro="">
      <xdr:nvCxnSpPr>
        <xdr:cNvPr id="500" name="直線コネクタ 499"/>
        <xdr:cNvCxnSpPr/>
      </xdr:nvCxnSpPr>
      <xdr:spPr>
        <a:xfrm>
          <a:off x="12446000" y="635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50825"/>
    <xdr:sp macro="" textlink="">
      <xdr:nvSpPr>
        <xdr:cNvPr id="501" name="テキスト ボックス 500"/>
        <xdr:cNvSpPr txBox="1"/>
      </xdr:nvSpPr>
      <xdr:spPr>
        <a:xfrm>
          <a:off x="11914505" y="620712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2" name="直線コネクタ 501"/>
        <xdr:cNvCxnSpPr/>
      </xdr:nvCxnSpPr>
      <xdr:spPr>
        <a:xfrm>
          <a:off x="12446000" y="5965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0825"/>
    <xdr:sp macro="" textlink="">
      <xdr:nvSpPr>
        <xdr:cNvPr id="503" name="テキスト ボックス 502"/>
        <xdr:cNvSpPr txBox="1"/>
      </xdr:nvSpPr>
      <xdr:spPr>
        <a:xfrm>
          <a:off x="11914505" y="58229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4" name="直線コネクタ 503"/>
        <xdr:cNvCxnSpPr/>
      </xdr:nvCxnSpPr>
      <xdr:spPr>
        <a:xfrm>
          <a:off x="12446000" y="5585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50825"/>
    <xdr:sp macro="" textlink="">
      <xdr:nvSpPr>
        <xdr:cNvPr id="505" name="テキスト ボックス 504"/>
        <xdr:cNvSpPr txBox="1"/>
      </xdr:nvSpPr>
      <xdr:spPr>
        <a:xfrm>
          <a:off x="11914505" y="54432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6" name="直線コネクタ 505"/>
        <xdr:cNvCxnSpPr/>
      </xdr:nvCxnSpPr>
      <xdr:spPr>
        <a:xfrm>
          <a:off x="12446000" y="5205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48920"/>
    <xdr:sp macro="" textlink="">
      <xdr:nvSpPr>
        <xdr:cNvPr id="507" name="テキスト ボックス 506"/>
        <xdr:cNvSpPr txBox="1"/>
      </xdr:nvSpPr>
      <xdr:spPr>
        <a:xfrm>
          <a:off x="11914505" y="506285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8" name="直線コネクタ 507"/>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50190"/>
    <xdr:sp macro="" textlink="">
      <xdr:nvSpPr>
        <xdr:cNvPr id="509" name="テキスト ボックス 508"/>
        <xdr:cNvSpPr txBox="1"/>
      </xdr:nvSpPr>
      <xdr:spPr>
        <a:xfrm>
          <a:off x="11914505" y="4682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0" name="消防費グラフ枠"/>
        <xdr:cNvSpPr/>
      </xdr:nvSpPr>
      <xdr:spPr>
        <a:xfrm>
          <a:off x="12446000" y="4825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59690</xdr:rowOff>
    </xdr:from>
    <xdr:to xmlns:xdr="http://schemas.openxmlformats.org/drawingml/2006/spreadsheetDrawing">
      <xdr:col>85</xdr:col>
      <xdr:colOff>126365</xdr:colOff>
      <xdr:row>39</xdr:row>
      <xdr:rowOff>102870</xdr:rowOff>
    </xdr:to>
    <xdr:cxnSp macro="">
      <xdr:nvCxnSpPr>
        <xdr:cNvPr id="511" name="直線コネクタ 510"/>
        <xdr:cNvCxnSpPr/>
      </xdr:nvCxnSpPr>
      <xdr:spPr>
        <a:xfrm flipV="1">
          <a:off x="16317595" y="5203190"/>
          <a:ext cx="1270" cy="1586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106680</xdr:rowOff>
    </xdr:from>
    <xdr:ext cx="469900" cy="250825"/>
    <xdr:sp macro="" textlink="">
      <xdr:nvSpPr>
        <xdr:cNvPr id="512" name="消防費最小値テキスト"/>
        <xdr:cNvSpPr txBox="1"/>
      </xdr:nvSpPr>
      <xdr:spPr>
        <a:xfrm>
          <a:off x="16363950" y="67932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102870</xdr:rowOff>
    </xdr:from>
    <xdr:to xmlns:xdr="http://schemas.openxmlformats.org/drawingml/2006/spreadsheetDrawing">
      <xdr:col>86</xdr:col>
      <xdr:colOff>25400</xdr:colOff>
      <xdr:row>39</xdr:row>
      <xdr:rowOff>102870</xdr:rowOff>
    </xdr:to>
    <xdr:cxnSp macro="">
      <xdr:nvCxnSpPr>
        <xdr:cNvPr id="513" name="直線コネクタ 512"/>
        <xdr:cNvCxnSpPr/>
      </xdr:nvCxnSpPr>
      <xdr:spPr>
        <a:xfrm>
          <a:off x="16230600" y="678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6985</xdr:rowOff>
    </xdr:from>
    <xdr:ext cx="534670" cy="251460"/>
    <xdr:sp macro="" textlink="">
      <xdr:nvSpPr>
        <xdr:cNvPr id="514" name="消防費最大値テキスト"/>
        <xdr:cNvSpPr txBox="1"/>
      </xdr:nvSpPr>
      <xdr:spPr>
        <a:xfrm>
          <a:off x="16363950" y="49790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59690</xdr:rowOff>
    </xdr:from>
    <xdr:to xmlns:xdr="http://schemas.openxmlformats.org/drawingml/2006/spreadsheetDrawing">
      <xdr:col>86</xdr:col>
      <xdr:colOff>25400</xdr:colOff>
      <xdr:row>30</xdr:row>
      <xdr:rowOff>59690</xdr:rowOff>
    </xdr:to>
    <xdr:cxnSp macro="">
      <xdr:nvCxnSpPr>
        <xdr:cNvPr id="515" name="直線コネクタ 514"/>
        <xdr:cNvCxnSpPr/>
      </xdr:nvCxnSpPr>
      <xdr:spPr>
        <a:xfrm>
          <a:off x="16230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20955</xdr:rowOff>
    </xdr:from>
    <xdr:to xmlns:xdr="http://schemas.openxmlformats.org/drawingml/2006/spreadsheetDrawing">
      <xdr:col>85</xdr:col>
      <xdr:colOff>127000</xdr:colOff>
      <xdr:row>39</xdr:row>
      <xdr:rowOff>22225</xdr:rowOff>
    </xdr:to>
    <xdr:cxnSp macro="">
      <xdr:nvCxnSpPr>
        <xdr:cNvPr id="516" name="直線コネクタ 515"/>
        <xdr:cNvCxnSpPr/>
      </xdr:nvCxnSpPr>
      <xdr:spPr>
        <a:xfrm flipV="1">
          <a:off x="15481300" y="67075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34</xdr:row>
      <xdr:rowOff>95250</xdr:rowOff>
    </xdr:from>
    <xdr:ext cx="534670" cy="254000"/>
    <xdr:sp macro="" textlink="">
      <xdr:nvSpPr>
        <xdr:cNvPr id="517" name="消防費平均値テキスト"/>
        <xdr:cNvSpPr txBox="1"/>
      </xdr:nvSpPr>
      <xdr:spPr>
        <a:xfrm>
          <a:off x="16363950" y="59245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73025</xdr:rowOff>
    </xdr:from>
    <xdr:to xmlns:xdr="http://schemas.openxmlformats.org/drawingml/2006/spreadsheetDrawing">
      <xdr:col>85</xdr:col>
      <xdr:colOff>171450</xdr:colOff>
      <xdr:row>36</xdr:row>
      <xdr:rowOff>4445</xdr:rowOff>
    </xdr:to>
    <xdr:sp macro="" textlink="">
      <xdr:nvSpPr>
        <xdr:cNvPr id="518" name="フローチャート: 判断 517"/>
        <xdr:cNvSpPr/>
      </xdr:nvSpPr>
      <xdr:spPr>
        <a:xfrm>
          <a:off x="16268700" y="607377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22225</xdr:rowOff>
    </xdr:from>
    <xdr:to xmlns:xdr="http://schemas.openxmlformats.org/drawingml/2006/spreadsheetDrawing">
      <xdr:col>81</xdr:col>
      <xdr:colOff>50800</xdr:colOff>
      <xdr:row>39</xdr:row>
      <xdr:rowOff>45720</xdr:rowOff>
    </xdr:to>
    <xdr:cxnSp macro="">
      <xdr:nvCxnSpPr>
        <xdr:cNvPr id="519" name="直線コネクタ 518"/>
        <xdr:cNvCxnSpPr/>
      </xdr:nvCxnSpPr>
      <xdr:spPr>
        <a:xfrm flipV="1">
          <a:off x="14592300" y="67087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77470</xdr:rowOff>
    </xdr:from>
    <xdr:to xmlns:xdr="http://schemas.openxmlformats.org/drawingml/2006/spreadsheetDrawing">
      <xdr:col>81</xdr:col>
      <xdr:colOff>101600</xdr:colOff>
      <xdr:row>36</xdr:row>
      <xdr:rowOff>8890</xdr:rowOff>
    </xdr:to>
    <xdr:sp macro="" textlink="">
      <xdr:nvSpPr>
        <xdr:cNvPr id="520" name="フローチャート: 判断 519"/>
        <xdr:cNvSpPr/>
      </xdr:nvSpPr>
      <xdr:spPr>
        <a:xfrm>
          <a:off x="15430500" y="60782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25400</xdr:rowOff>
    </xdr:from>
    <xdr:ext cx="530225" cy="253365"/>
    <xdr:sp macro="" textlink="">
      <xdr:nvSpPr>
        <xdr:cNvPr id="521" name="テキスト ボックス 520"/>
        <xdr:cNvSpPr txBox="1"/>
      </xdr:nvSpPr>
      <xdr:spPr>
        <a:xfrm>
          <a:off x="15213965" y="585470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132080</xdr:rowOff>
    </xdr:from>
    <xdr:to xmlns:xdr="http://schemas.openxmlformats.org/drawingml/2006/spreadsheetDrawing">
      <xdr:col>76</xdr:col>
      <xdr:colOff>114300</xdr:colOff>
      <xdr:row>39</xdr:row>
      <xdr:rowOff>45720</xdr:rowOff>
    </xdr:to>
    <xdr:cxnSp macro="">
      <xdr:nvCxnSpPr>
        <xdr:cNvPr id="522" name="直線コネクタ 521"/>
        <xdr:cNvCxnSpPr/>
      </xdr:nvCxnSpPr>
      <xdr:spPr>
        <a:xfrm>
          <a:off x="13696950" y="6647180"/>
          <a:ext cx="8953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73025</xdr:rowOff>
    </xdr:from>
    <xdr:to xmlns:xdr="http://schemas.openxmlformats.org/drawingml/2006/spreadsheetDrawing">
      <xdr:col>76</xdr:col>
      <xdr:colOff>165100</xdr:colOff>
      <xdr:row>36</xdr:row>
      <xdr:rowOff>5080</xdr:rowOff>
    </xdr:to>
    <xdr:sp macro="" textlink="">
      <xdr:nvSpPr>
        <xdr:cNvPr id="523" name="フローチャート: 判断 522"/>
        <xdr:cNvSpPr/>
      </xdr:nvSpPr>
      <xdr:spPr>
        <a:xfrm>
          <a:off x="14541500" y="60737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20955</xdr:rowOff>
    </xdr:from>
    <xdr:ext cx="533400" cy="251460"/>
    <xdr:sp macro="" textlink="">
      <xdr:nvSpPr>
        <xdr:cNvPr id="524" name="テキスト ボックス 523"/>
        <xdr:cNvSpPr txBox="1"/>
      </xdr:nvSpPr>
      <xdr:spPr>
        <a:xfrm>
          <a:off x="14324965" y="5850255"/>
          <a:ext cx="5334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132080</xdr:rowOff>
    </xdr:from>
    <xdr:to xmlns:xdr="http://schemas.openxmlformats.org/drawingml/2006/spreadsheetDrawing">
      <xdr:col>71</xdr:col>
      <xdr:colOff>171450</xdr:colOff>
      <xdr:row>39</xdr:row>
      <xdr:rowOff>50800</xdr:rowOff>
    </xdr:to>
    <xdr:cxnSp macro="">
      <xdr:nvCxnSpPr>
        <xdr:cNvPr id="525" name="直線コネクタ 524"/>
        <xdr:cNvCxnSpPr/>
      </xdr:nvCxnSpPr>
      <xdr:spPr>
        <a:xfrm flipV="1">
          <a:off x="12814300" y="6647180"/>
          <a:ext cx="8826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156210</xdr:rowOff>
    </xdr:from>
    <xdr:to xmlns:xdr="http://schemas.openxmlformats.org/drawingml/2006/spreadsheetDrawing">
      <xdr:col>72</xdr:col>
      <xdr:colOff>38100</xdr:colOff>
      <xdr:row>35</xdr:row>
      <xdr:rowOff>88265</xdr:rowOff>
    </xdr:to>
    <xdr:sp macro="" textlink="">
      <xdr:nvSpPr>
        <xdr:cNvPr id="526" name="フローチャート: 判断 525"/>
        <xdr:cNvSpPr/>
      </xdr:nvSpPr>
      <xdr:spPr>
        <a:xfrm>
          <a:off x="13652500" y="59855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104775</xdr:rowOff>
    </xdr:from>
    <xdr:ext cx="530225" cy="250825"/>
    <xdr:sp macro="" textlink="">
      <xdr:nvSpPr>
        <xdr:cNvPr id="527" name="テキスト ボックス 526"/>
        <xdr:cNvSpPr txBox="1"/>
      </xdr:nvSpPr>
      <xdr:spPr>
        <a:xfrm>
          <a:off x="13435965" y="576262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15240</xdr:rowOff>
    </xdr:from>
    <xdr:to xmlns:xdr="http://schemas.openxmlformats.org/drawingml/2006/spreadsheetDrawing">
      <xdr:col>67</xdr:col>
      <xdr:colOff>101600</xdr:colOff>
      <xdr:row>35</xdr:row>
      <xdr:rowOff>114300</xdr:rowOff>
    </xdr:to>
    <xdr:sp macro="" textlink="">
      <xdr:nvSpPr>
        <xdr:cNvPr id="528" name="フローチャート: 判断 527"/>
        <xdr:cNvSpPr/>
      </xdr:nvSpPr>
      <xdr:spPr>
        <a:xfrm>
          <a:off x="12763500" y="601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130175</xdr:rowOff>
    </xdr:from>
    <xdr:ext cx="530225" cy="252095"/>
    <xdr:sp macro="" textlink="">
      <xdr:nvSpPr>
        <xdr:cNvPr id="529" name="テキスト ボックス 528"/>
        <xdr:cNvSpPr txBox="1"/>
      </xdr:nvSpPr>
      <xdr:spPr>
        <a:xfrm>
          <a:off x="12546965" y="578802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1460"/>
    <xdr:sp macro="" textlink="">
      <xdr:nvSpPr>
        <xdr:cNvPr id="530" name="テキスト ボックス 529"/>
        <xdr:cNvSpPr txBox="1"/>
      </xdr:nvSpPr>
      <xdr:spPr>
        <a:xfrm>
          <a:off x="161290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8825" cy="251460"/>
    <xdr:sp macro="" textlink="">
      <xdr:nvSpPr>
        <xdr:cNvPr id="531" name="テキスト ボックス 530"/>
        <xdr:cNvSpPr txBox="1"/>
      </xdr:nvSpPr>
      <xdr:spPr>
        <a:xfrm>
          <a:off x="15290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1460"/>
    <xdr:sp macro="" textlink="">
      <xdr:nvSpPr>
        <xdr:cNvPr id="532" name="テキスト ボックス 531"/>
        <xdr:cNvSpPr txBox="1"/>
      </xdr:nvSpPr>
      <xdr:spPr>
        <a:xfrm>
          <a:off x="14401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1460"/>
    <xdr:sp macro="" textlink="">
      <xdr:nvSpPr>
        <xdr:cNvPr id="533" name="テキスト ボックス 532"/>
        <xdr:cNvSpPr txBox="1"/>
      </xdr:nvSpPr>
      <xdr:spPr>
        <a:xfrm>
          <a:off x="13506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8825" cy="251460"/>
    <xdr:sp macro="" textlink="">
      <xdr:nvSpPr>
        <xdr:cNvPr id="534" name="テキスト ボックス 533"/>
        <xdr:cNvSpPr txBox="1"/>
      </xdr:nvSpPr>
      <xdr:spPr>
        <a:xfrm>
          <a:off x="12623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139065</xdr:rowOff>
    </xdr:from>
    <xdr:to xmlns:xdr="http://schemas.openxmlformats.org/drawingml/2006/spreadsheetDrawing">
      <xdr:col>85</xdr:col>
      <xdr:colOff>171450</xdr:colOff>
      <xdr:row>39</xdr:row>
      <xdr:rowOff>71120</xdr:rowOff>
    </xdr:to>
    <xdr:sp macro="" textlink="">
      <xdr:nvSpPr>
        <xdr:cNvPr id="535" name="楕円 534"/>
        <xdr:cNvSpPr/>
      </xdr:nvSpPr>
      <xdr:spPr>
        <a:xfrm>
          <a:off x="16268700" y="6654165"/>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55880</xdr:rowOff>
    </xdr:from>
    <xdr:ext cx="469900" cy="251460"/>
    <xdr:sp macro="" textlink="">
      <xdr:nvSpPr>
        <xdr:cNvPr id="536" name="消防費該当値テキスト"/>
        <xdr:cNvSpPr txBox="1"/>
      </xdr:nvSpPr>
      <xdr:spPr>
        <a:xfrm>
          <a:off x="16363950" y="65709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140335</xdr:rowOff>
    </xdr:from>
    <xdr:to xmlns:xdr="http://schemas.openxmlformats.org/drawingml/2006/spreadsheetDrawing">
      <xdr:col>81</xdr:col>
      <xdr:colOff>101600</xdr:colOff>
      <xdr:row>39</xdr:row>
      <xdr:rowOff>72390</xdr:rowOff>
    </xdr:to>
    <xdr:sp macro="" textlink="">
      <xdr:nvSpPr>
        <xdr:cNvPr id="537" name="楕円 536"/>
        <xdr:cNvSpPr/>
      </xdr:nvSpPr>
      <xdr:spPr>
        <a:xfrm>
          <a:off x="15430500" y="66554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63500</xdr:rowOff>
    </xdr:from>
    <xdr:ext cx="468630" cy="251460"/>
    <xdr:sp macro="" textlink="">
      <xdr:nvSpPr>
        <xdr:cNvPr id="538" name="テキスト ボックス 537"/>
        <xdr:cNvSpPr txBox="1"/>
      </xdr:nvSpPr>
      <xdr:spPr>
        <a:xfrm>
          <a:off x="15246350" y="675005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163830</xdr:rowOff>
    </xdr:from>
    <xdr:to xmlns:xdr="http://schemas.openxmlformats.org/drawingml/2006/spreadsheetDrawing">
      <xdr:col>76</xdr:col>
      <xdr:colOff>165100</xdr:colOff>
      <xdr:row>39</xdr:row>
      <xdr:rowOff>95250</xdr:rowOff>
    </xdr:to>
    <xdr:sp macro="" textlink="">
      <xdr:nvSpPr>
        <xdr:cNvPr id="539" name="楕円 538"/>
        <xdr:cNvSpPr/>
      </xdr:nvSpPr>
      <xdr:spPr>
        <a:xfrm>
          <a:off x="14541500" y="66789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86995</xdr:rowOff>
    </xdr:from>
    <xdr:ext cx="468630" cy="250825"/>
    <xdr:sp macro="" textlink="">
      <xdr:nvSpPr>
        <xdr:cNvPr id="540" name="テキスト ボックス 539"/>
        <xdr:cNvSpPr txBox="1"/>
      </xdr:nvSpPr>
      <xdr:spPr>
        <a:xfrm>
          <a:off x="14357350" y="6773545"/>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81915</xdr:rowOff>
    </xdr:from>
    <xdr:to xmlns:xdr="http://schemas.openxmlformats.org/drawingml/2006/spreadsheetDrawing">
      <xdr:col>72</xdr:col>
      <xdr:colOff>38100</xdr:colOff>
      <xdr:row>39</xdr:row>
      <xdr:rowOff>13970</xdr:rowOff>
    </xdr:to>
    <xdr:sp macro="" textlink="">
      <xdr:nvSpPr>
        <xdr:cNvPr id="541" name="楕円 540"/>
        <xdr:cNvSpPr/>
      </xdr:nvSpPr>
      <xdr:spPr>
        <a:xfrm>
          <a:off x="13652500" y="65970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5080</xdr:rowOff>
    </xdr:from>
    <xdr:ext cx="468630" cy="253365"/>
    <xdr:sp macro="" textlink="">
      <xdr:nvSpPr>
        <xdr:cNvPr id="542" name="テキスト ボックス 541"/>
        <xdr:cNvSpPr txBox="1"/>
      </xdr:nvSpPr>
      <xdr:spPr>
        <a:xfrm>
          <a:off x="13468350" y="669163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1270</xdr:rowOff>
    </xdr:from>
    <xdr:to xmlns:xdr="http://schemas.openxmlformats.org/drawingml/2006/spreadsheetDrawing">
      <xdr:col>67</xdr:col>
      <xdr:colOff>101600</xdr:colOff>
      <xdr:row>39</xdr:row>
      <xdr:rowOff>100330</xdr:rowOff>
    </xdr:to>
    <xdr:sp macro="" textlink="">
      <xdr:nvSpPr>
        <xdr:cNvPr id="543" name="楕円 542"/>
        <xdr:cNvSpPr/>
      </xdr:nvSpPr>
      <xdr:spPr>
        <a:xfrm>
          <a:off x="12763500" y="6687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92075</xdr:rowOff>
    </xdr:from>
    <xdr:ext cx="468630" cy="250825"/>
    <xdr:sp macro="" textlink="">
      <xdr:nvSpPr>
        <xdr:cNvPr id="544" name="テキスト ボックス 543"/>
        <xdr:cNvSpPr txBox="1"/>
      </xdr:nvSpPr>
      <xdr:spPr>
        <a:xfrm>
          <a:off x="12579350" y="6778625"/>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5" name="正方形/長方形 544"/>
        <xdr:cNvSpPr/>
      </xdr:nvSpPr>
      <xdr:spPr>
        <a:xfrm>
          <a:off x="12446000" y="7428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6" name="正方形/長方形 545"/>
        <xdr:cNvSpPr/>
      </xdr:nvSpPr>
      <xdr:spPr>
        <a:xfrm>
          <a:off x="12573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8" name="正方形/長方形 547"/>
        <xdr:cNvSpPr/>
      </xdr:nvSpPr>
      <xdr:spPr>
        <a:xfrm>
          <a:off x="135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0" name="正方形/長方形 549"/>
        <xdr:cNvSpPr/>
      </xdr:nvSpPr>
      <xdr:spPr>
        <a:xfrm>
          <a:off x="14732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2" name="正方形/長方形 551"/>
        <xdr:cNvSpPr/>
      </xdr:nvSpPr>
      <xdr:spPr>
        <a:xfrm>
          <a:off x="12446000" y="8254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18440"/>
    <xdr:sp macro="" textlink="">
      <xdr:nvSpPr>
        <xdr:cNvPr id="553" name="テキスト ボックス 552"/>
        <xdr:cNvSpPr txBox="1"/>
      </xdr:nvSpPr>
      <xdr:spPr>
        <a:xfrm>
          <a:off x="12407900" y="8064500"/>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4" name="直線コネクタ 553"/>
        <xdr:cNvCxnSpPr/>
      </xdr:nvCxnSpPr>
      <xdr:spPr>
        <a:xfrm>
          <a:off x="12446000" y="10539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44475" cy="248920"/>
    <xdr:sp macro="" textlink="">
      <xdr:nvSpPr>
        <xdr:cNvPr id="555" name="テキスト ボックス 554"/>
        <xdr:cNvSpPr txBox="1"/>
      </xdr:nvSpPr>
      <xdr:spPr>
        <a:xfrm>
          <a:off x="12197080" y="1039622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6" name="直線コネクタ 555"/>
        <xdr:cNvCxnSpPr/>
      </xdr:nvCxnSpPr>
      <xdr:spPr>
        <a:xfrm>
          <a:off x="12446000" y="10158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50825"/>
    <xdr:sp macro="" textlink="">
      <xdr:nvSpPr>
        <xdr:cNvPr id="557" name="テキスト ボックス 556"/>
        <xdr:cNvSpPr txBox="1"/>
      </xdr:nvSpPr>
      <xdr:spPr>
        <a:xfrm>
          <a:off x="11914505" y="100164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171450</xdr:colOff>
      <xdr:row>57</xdr:row>
      <xdr:rowOff>6350</xdr:rowOff>
    </xdr:to>
    <xdr:cxnSp macro="">
      <xdr:nvCxnSpPr>
        <xdr:cNvPr id="558" name="直線コネクタ 557"/>
        <xdr:cNvCxnSpPr/>
      </xdr:nvCxnSpPr>
      <xdr:spPr>
        <a:xfrm>
          <a:off x="12446000" y="977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50825"/>
    <xdr:sp macro="" textlink="">
      <xdr:nvSpPr>
        <xdr:cNvPr id="559" name="テキスト ボックス 558"/>
        <xdr:cNvSpPr txBox="1"/>
      </xdr:nvSpPr>
      <xdr:spPr>
        <a:xfrm>
          <a:off x="11914505" y="963612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0" name="直線コネクタ 559"/>
        <xdr:cNvCxnSpPr/>
      </xdr:nvCxnSpPr>
      <xdr:spPr>
        <a:xfrm>
          <a:off x="12446000" y="9394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50825"/>
    <xdr:sp macro="" textlink="">
      <xdr:nvSpPr>
        <xdr:cNvPr id="561" name="テキスト ボックス 560"/>
        <xdr:cNvSpPr txBox="1"/>
      </xdr:nvSpPr>
      <xdr:spPr>
        <a:xfrm>
          <a:off x="11914505" y="92519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2" name="直線コネクタ 561"/>
        <xdr:cNvCxnSpPr/>
      </xdr:nvCxnSpPr>
      <xdr:spPr>
        <a:xfrm>
          <a:off x="12446000" y="9014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128270</xdr:rowOff>
    </xdr:from>
    <xdr:ext cx="531495" cy="250825"/>
    <xdr:sp macro="" textlink="">
      <xdr:nvSpPr>
        <xdr:cNvPr id="563" name="テキスト ボックス 562"/>
        <xdr:cNvSpPr txBox="1"/>
      </xdr:nvSpPr>
      <xdr:spPr>
        <a:xfrm>
          <a:off x="11914505" y="88722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4" name="直線コネクタ 563"/>
        <xdr:cNvCxnSpPr/>
      </xdr:nvCxnSpPr>
      <xdr:spPr>
        <a:xfrm>
          <a:off x="12446000" y="8634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4360" cy="248920"/>
    <xdr:sp macro="" textlink="">
      <xdr:nvSpPr>
        <xdr:cNvPr id="565" name="テキスト ボックス 564"/>
        <xdr:cNvSpPr txBox="1"/>
      </xdr:nvSpPr>
      <xdr:spPr>
        <a:xfrm>
          <a:off x="11850370" y="849185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6" name="直線コネクタ 565"/>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4360" cy="250190"/>
    <xdr:sp macro="" textlink="">
      <xdr:nvSpPr>
        <xdr:cNvPr id="567" name="テキスト ボックス 566"/>
        <xdr:cNvSpPr txBox="1"/>
      </xdr:nvSpPr>
      <xdr:spPr>
        <a:xfrm>
          <a:off x="11850370" y="8111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8" name="教育費グラフ枠"/>
        <xdr:cNvSpPr/>
      </xdr:nvSpPr>
      <xdr:spPr>
        <a:xfrm>
          <a:off x="12446000" y="8254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69215</xdr:rowOff>
    </xdr:to>
    <xdr:cxnSp macro="">
      <xdr:nvCxnSpPr>
        <xdr:cNvPr id="569" name="直線コネクタ 568"/>
        <xdr:cNvCxnSpPr/>
      </xdr:nvCxnSpPr>
      <xdr:spPr>
        <a:xfrm flipV="1">
          <a:off x="16317595" y="86029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73025</xdr:rowOff>
    </xdr:from>
    <xdr:ext cx="534670" cy="253365"/>
    <xdr:sp macro="" textlink="">
      <xdr:nvSpPr>
        <xdr:cNvPr id="570" name="教育費最小値テキスト"/>
        <xdr:cNvSpPr txBox="1"/>
      </xdr:nvSpPr>
      <xdr:spPr>
        <a:xfrm>
          <a:off x="16363950" y="100171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69215</xdr:rowOff>
    </xdr:from>
    <xdr:to xmlns:xdr="http://schemas.openxmlformats.org/drawingml/2006/spreadsheetDrawing">
      <xdr:col>86</xdr:col>
      <xdr:colOff>25400</xdr:colOff>
      <xdr:row>58</xdr:row>
      <xdr:rowOff>69215</xdr:rowOff>
    </xdr:to>
    <xdr:cxnSp macro="">
      <xdr:nvCxnSpPr>
        <xdr:cNvPr id="571" name="直線コネクタ 570"/>
        <xdr:cNvCxnSpPr/>
      </xdr:nvCxnSpPr>
      <xdr:spPr>
        <a:xfrm>
          <a:off x="16230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48</xdr:row>
      <xdr:rowOff>146050</xdr:rowOff>
    </xdr:from>
    <xdr:ext cx="598805" cy="248920"/>
    <xdr:sp macro="" textlink="">
      <xdr:nvSpPr>
        <xdr:cNvPr id="572" name="教育費最大値テキスト"/>
        <xdr:cNvSpPr txBox="1"/>
      </xdr:nvSpPr>
      <xdr:spPr>
        <a:xfrm>
          <a:off x="16363950" y="83756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101,696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73" name="直線コネクタ 572"/>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140970</xdr:rowOff>
    </xdr:from>
    <xdr:to xmlns:xdr="http://schemas.openxmlformats.org/drawingml/2006/spreadsheetDrawing">
      <xdr:col>85</xdr:col>
      <xdr:colOff>127000</xdr:colOff>
      <xdr:row>56</xdr:row>
      <xdr:rowOff>152400</xdr:rowOff>
    </xdr:to>
    <xdr:cxnSp macro="">
      <xdr:nvCxnSpPr>
        <xdr:cNvPr id="574" name="直線コネクタ 573"/>
        <xdr:cNvCxnSpPr/>
      </xdr:nvCxnSpPr>
      <xdr:spPr>
        <a:xfrm flipV="1">
          <a:off x="15481300" y="97421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143510</xdr:rowOff>
    </xdr:from>
    <xdr:ext cx="534670" cy="248920"/>
    <xdr:sp macro="" textlink="">
      <xdr:nvSpPr>
        <xdr:cNvPr id="575" name="教育費平均値テキスト"/>
        <xdr:cNvSpPr txBox="1"/>
      </xdr:nvSpPr>
      <xdr:spPr>
        <a:xfrm>
          <a:off x="16363950" y="94018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120650</xdr:rowOff>
    </xdr:from>
    <xdr:to xmlns:xdr="http://schemas.openxmlformats.org/drawingml/2006/spreadsheetDrawing">
      <xdr:col>85</xdr:col>
      <xdr:colOff>171450</xdr:colOff>
      <xdr:row>56</xdr:row>
      <xdr:rowOff>52070</xdr:rowOff>
    </xdr:to>
    <xdr:sp macro="" textlink="">
      <xdr:nvSpPr>
        <xdr:cNvPr id="576" name="フローチャート: 判断 575"/>
        <xdr:cNvSpPr/>
      </xdr:nvSpPr>
      <xdr:spPr>
        <a:xfrm>
          <a:off x="16268700" y="955040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15240</xdr:rowOff>
    </xdr:from>
    <xdr:to xmlns:xdr="http://schemas.openxmlformats.org/drawingml/2006/spreadsheetDrawing">
      <xdr:col>81</xdr:col>
      <xdr:colOff>50800</xdr:colOff>
      <xdr:row>56</xdr:row>
      <xdr:rowOff>152400</xdr:rowOff>
    </xdr:to>
    <xdr:cxnSp macro="">
      <xdr:nvCxnSpPr>
        <xdr:cNvPr id="577" name="直線コネクタ 576"/>
        <xdr:cNvCxnSpPr/>
      </xdr:nvCxnSpPr>
      <xdr:spPr>
        <a:xfrm>
          <a:off x="14592300" y="96164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4445</xdr:rowOff>
    </xdr:from>
    <xdr:to xmlns:xdr="http://schemas.openxmlformats.org/drawingml/2006/spreadsheetDrawing">
      <xdr:col>81</xdr:col>
      <xdr:colOff>101600</xdr:colOff>
      <xdr:row>56</xdr:row>
      <xdr:rowOff>104140</xdr:rowOff>
    </xdr:to>
    <xdr:sp macro="" textlink="">
      <xdr:nvSpPr>
        <xdr:cNvPr id="578" name="フローチャート: 判断 577"/>
        <xdr:cNvSpPr/>
      </xdr:nvSpPr>
      <xdr:spPr>
        <a:xfrm>
          <a:off x="15430500" y="9605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119380</xdr:rowOff>
    </xdr:from>
    <xdr:ext cx="530225" cy="253365"/>
    <xdr:sp macro="" textlink="">
      <xdr:nvSpPr>
        <xdr:cNvPr id="579" name="テキスト ボックス 578"/>
        <xdr:cNvSpPr txBox="1"/>
      </xdr:nvSpPr>
      <xdr:spPr>
        <a:xfrm>
          <a:off x="15213965" y="937768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118745</xdr:rowOff>
    </xdr:from>
    <xdr:to xmlns:xdr="http://schemas.openxmlformats.org/drawingml/2006/spreadsheetDrawing">
      <xdr:col>76</xdr:col>
      <xdr:colOff>114300</xdr:colOff>
      <xdr:row>56</xdr:row>
      <xdr:rowOff>15240</xdr:rowOff>
    </xdr:to>
    <xdr:cxnSp macro="">
      <xdr:nvCxnSpPr>
        <xdr:cNvPr id="580" name="直線コネクタ 579"/>
        <xdr:cNvCxnSpPr/>
      </xdr:nvCxnSpPr>
      <xdr:spPr>
        <a:xfrm>
          <a:off x="13696950" y="9377045"/>
          <a:ext cx="89535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29210</xdr:rowOff>
    </xdr:from>
    <xdr:to xmlns:xdr="http://schemas.openxmlformats.org/drawingml/2006/spreadsheetDrawing">
      <xdr:col>76</xdr:col>
      <xdr:colOff>165100</xdr:colOff>
      <xdr:row>56</xdr:row>
      <xdr:rowOff>128905</xdr:rowOff>
    </xdr:to>
    <xdr:sp macro="" textlink="">
      <xdr:nvSpPr>
        <xdr:cNvPr id="581" name="フローチャート: 判断 580"/>
        <xdr:cNvSpPr/>
      </xdr:nvSpPr>
      <xdr:spPr>
        <a:xfrm>
          <a:off x="14541500" y="9630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119380</xdr:rowOff>
    </xdr:from>
    <xdr:ext cx="533400" cy="253365"/>
    <xdr:sp macro="" textlink="">
      <xdr:nvSpPr>
        <xdr:cNvPr id="582" name="テキスト ボックス 581"/>
        <xdr:cNvSpPr txBox="1"/>
      </xdr:nvSpPr>
      <xdr:spPr>
        <a:xfrm>
          <a:off x="14324965" y="972058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118745</xdr:rowOff>
    </xdr:from>
    <xdr:to xmlns:xdr="http://schemas.openxmlformats.org/drawingml/2006/spreadsheetDrawing">
      <xdr:col>71</xdr:col>
      <xdr:colOff>171450</xdr:colOff>
      <xdr:row>57</xdr:row>
      <xdr:rowOff>20955</xdr:rowOff>
    </xdr:to>
    <xdr:cxnSp macro="">
      <xdr:nvCxnSpPr>
        <xdr:cNvPr id="583" name="直線コネクタ 582"/>
        <xdr:cNvCxnSpPr/>
      </xdr:nvCxnSpPr>
      <xdr:spPr>
        <a:xfrm flipV="1">
          <a:off x="12814300" y="9377045"/>
          <a:ext cx="882650" cy="416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84455</xdr:rowOff>
    </xdr:from>
    <xdr:to xmlns:xdr="http://schemas.openxmlformats.org/drawingml/2006/spreadsheetDrawing">
      <xdr:col>72</xdr:col>
      <xdr:colOff>38100</xdr:colOff>
      <xdr:row>56</xdr:row>
      <xdr:rowOff>15875</xdr:rowOff>
    </xdr:to>
    <xdr:sp macro="" textlink="">
      <xdr:nvSpPr>
        <xdr:cNvPr id="584" name="フローチャート: 判断 583"/>
        <xdr:cNvSpPr/>
      </xdr:nvSpPr>
      <xdr:spPr>
        <a:xfrm>
          <a:off x="13652500" y="95142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6350</xdr:rowOff>
    </xdr:from>
    <xdr:ext cx="530225" cy="251460"/>
    <xdr:sp macro="" textlink="">
      <xdr:nvSpPr>
        <xdr:cNvPr id="585" name="テキスト ボックス 584"/>
        <xdr:cNvSpPr txBox="1"/>
      </xdr:nvSpPr>
      <xdr:spPr>
        <a:xfrm>
          <a:off x="13435965" y="960755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39370</xdr:rowOff>
    </xdr:from>
    <xdr:to xmlns:xdr="http://schemas.openxmlformats.org/drawingml/2006/spreadsheetDrawing">
      <xdr:col>67</xdr:col>
      <xdr:colOff>101600</xdr:colOff>
      <xdr:row>56</xdr:row>
      <xdr:rowOff>138430</xdr:rowOff>
    </xdr:to>
    <xdr:sp macro="" textlink="">
      <xdr:nvSpPr>
        <xdr:cNvPr id="586" name="フローチャート: 判断 585"/>
        <xdr:cNvSpPr/>
      </xdr:nvSpPr>
      <xdr:spPr>
        <a:xfrm>
          <a:off x="12763500" y="9640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154940</xdr:rowOff>
    </xdr:from>
    <xdr:ext cx="530225" cy="251460"/>
    <xdr:sp macro="" textlink="">
      <xdr:nvSpPr>
        <xdr:cNvPr id="587" name="テキスト ボックス 586"/>
        <xdr:cNvSpPr txBox="1"/>
      </xdr:nvSpPr>
      <xdr:spPr>
        <a:xfrm>
          <a:off x="12546965" y="941324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1460"/>
    <xdr:sp macro="" textlink="">
      <xdr:nvSpPr>
        <xdr:cNvPr id="588" name="テキスト ボックス 587"/>
        <xdr:cNvSpPr txBox="1"/>
      </xdr:nvSpPr>
      <xdr:spPr>
        <a:xfrm>
          <a:off x="161290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8825" cy="251460"/>
    <xdr:sp macro="" textlink="">
      <xdr:nvSpPr>
        <xdr:cNvPr id="589" name="テキスト ボックス 588"/>
        <xdr:cNvSpPr txBox="1"/>
      </xdr:nvSpPr>
      <xdr:spPr>
        <a:xfrm>
          <a:off x="15290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1460"/>
    <xdr:sp macro="" textlink="">
      <xdr:nvSpPr>
        <xdr:cNvPr id="590" name="テキスト ボックス 589"/>
        <xdr:cNvSpPr txBox="1"/>
      </xdr:nvSpPr>
      <xdr:spPr>
        <a:xfrm>
          <a:off x="14401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1460"/>
    <xdr:sp macro="" textlink="">
      <xdr:nvSpPr>
        <xdr:cNvPr id="591" name="テキスト ボックス 590"/>
        <xdr:cNvSpPr txBox="1"/>
      </xdr:nvSpPr>
      <xdr:spPr>
        <a:xfrm>
          <a:off x="13506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8825" cy="251460"/>
    <xdr:sp macro="" textlink="">
      <xdr:nvSpPr>
        <xdr:cNvPr id="592" name="テキスト ボックス 591"/>
        <xdr:cNvSpPr txBox="1"/>
      </xdr:nvSpPr>
      <xdr:spPr>
        <a:xfrm>
          <a:off x="12623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91440</xdr:rowOff>
    </xdr:from>
    <xdr:to xmlns:xdr="http://schemas.openxmlformats.org/drawingml/2006/spreadsheetDrawing">
      <xdr:col>85</xdr:col>
      <xdr:colOff>171450</xdr:colOff>
      <xdr:row>57</xdr:row>
      <xdr:rowOff>22860</xdr:rowOff>
    </xdr:to>
    <xdr:sp macro="" textlink="">
      <xdr:nvSpPr>
        <xdr:cNvPr id="593" name="楕円 592"/>
        <xdr:cNvSpPr/>
      </xdr:nvSpPr>
      <xdr:spPr>
        <a:xfrm>
          <a:off x="16268700" y="969264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56</xdr:row>
      <xdr:rowOff>70485</xdr:rowOff>
    </xdr:from>
    <xdr:ext cx="534670" cy="250825"/>
    <xdr:sp macro="" textlink="">
      <xdr:nvSpPr>
        <xdr:cNvPr id="594" name="教育費該当値テキスト"/>
        <xdr:cNvSpPr txBox="1"/>
      </xdr:nvSpPr>
      <xdr:spPr>
        <a:xfrm>
          <a:off x="16363950" y="96716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103505</xdr:rowOff>
    </xdr:from>
    <xdr:to xmlns:xdr="http://schemas.openxmlformats.org/drawingml/2006/spreadsheetDrawing">
      <xdr:col>81</xdr:col>
      <xdr:colOff>101600</xdr:colOff>
      <xdr:row>57</xdr:row>
      <xdr:rowOff>34925</xdr:rowOff>
    </xdr:to>
    <xdr:sp macro="" textlink="">
      <xdr:nvSpPr>
        <xdr:cNvPr id="595" name="楕円 594"/>
        <xdr:cNvSpPr/>
      </xdr:nvSpPr>
      <xdr:spPr>
        <a:xfrm>
          <a:off x="15430500" y="97047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26035</xdr:rowOff>
    </xdr:from>
    <xdr:ext cx="530225" cy="253365"/>
    <xdr:sp macro="" textlink="">
      <xdr:nvSpPr>
        <xdr:cNvPr id="596" name="テキスト ボックス 595"/>
        <xdr:cNvSpPr txBox="1"/>
      </xdr:nvSpPr>
      <xdr:spPr>
        <a:xfrm>
          <a:off x="15213965" y="979868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132715</xdr:rowOff>
    </xdr:from>
    <xdr:to xmlns:xdr="http://schemas.openxmlformats.org/drawingml/2006/spreadsheetDrawing">
      <xdr:col>76</xdr:col>
      <xdr:colOff>165100</xdr:colOff>
      <xdr:row>56</xdr:row>
      <xdr:rowOff>64135</xdr:rowOff>
    </xdr:to>
    <xdr:sp macro="" textlink="">
      <xdr:nvSpPr>
        <xdr:cNvPr id="597" name="楕円 596"/>
        <xdr:cNvSpPr/>
      </xdr:nvSpPr>
      <xdr:spPr>
        <a:xfrm>
          <a:off x="14541500" y="95624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80645</xdr:rowOff>
    </xdr:from>
    <xdr:ext cx="533400" cy="253365"/>
    <xdr:sp macro="" textlink="">
      <xdr:nvSpPr>
        <xdr:cNvPr id="598" name="テキスト ボックス 597"/>
        <xdr:cNvSpPr txBox="1"/>
      </xdr:nvSpPr>
      <xdr:spPr>
        <a:xfrm>
          <a:off x="14324965" y="933894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69850</xdr:rowOff>
    </xdr:from>
    <xdr:to xmlns:xdr="http://schemas.openxmlformats.org/drawingml/2006/spreadsheetDrawing">
      <xdr:col>72</xdr:col>
      <xdr:colOff>38100</xdr:colOff>
      <xdr:row>55</xdr:row>
      <xdr:rowOff>1270</xdr:rowOff>
    </xdr:to>
    <xdr:sp macro="" textlink="">
      <xdr:nvSpPr>
        <xdr:cNvPr id="599" name="楕円 598"/>
        <xdr:cNvSpPr/>
      </xdr:nvSpPr>
      <xdr:spPr>
        <a:xfrm>
          <a:off x="13652500" y="93281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17780</xdr:rowOff>
    </xdr:from>
    <xdr:ext cx="530225" cy="251460"/>
    <xdr:sp macro="" textlink="">
      <xdr:nvSpPr>
        <xdr:cNvPr id="600" name="テキスト ボックス 599"/>
        <xdr:cNvSpPr txBox="1"/>
      </xdr:nvSpPr>
      <xdr:spPr>
        <a:xfrm>
          <a:off x="13435965" y="910463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139065</xdr:rowOff>
    </xdr:from>
    <xdr:to xmlns:xdr="http://schemas.openxmlformats.org/drawingml/2006/spreadsheetDrawing">
      <xdr:col>67</xdr:col>
      <xdr:colOff>101600</xdr:colOff>
      <xdr:row>57</xdr:row>
      <xdr:rowOff>71120</xdr:rowOff>
    </xdr:to>
    <xdr:sp macro="" textlink="">
      <xdr:nvSpPr>
        <xdr:cNvPr id="601" name="楕円 600"/>
        <xdr:cNvSpPr/>
      </xdr:nvSpPr>
      <xdr:spPr>
        <a:xfrm>
          <a:off x="12763500" y="97402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61595</xdr:rowOff>
    </xdr:from>
    <xdr:ext cx="530225" cy="253365"/>
    <xdr:sp macro="" textlink="">
      <xdr:nvSpPr>
        <xdr:cNvPr id="602" name="テキスト ボックス 601"/>
        <xdr:cNvSpPr txBox="1"/>
      </xdr:nvSpPr>
      <xdr:spPr>
        <a:xfrm>
          <a:off x="12546965" y="983424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3" name="正方形/長方形 602"/>
        <xdr:cNvSpPr/>
      </xdr:nvSpPr>
      <xdr:spPr>
        <a:xfrm>
          <a:off x="12446000" y="10857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4" name="正方形/長方形 603"/>
        <xdr:cNvSpPr/>
      </xdr:nvSpPr>
      <xdr:spPr>
        <a:xfrm>
          <a:off x="12573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6" name="正方形/長方形 605"/>
        <xdr:cNvSpPr/>
      </xdr:nvSpPr>
      <xdr:spPr>
        <a:xfrm>
          <a:off x="135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8" name="正方形/長方形 607"/>
        <xdr:cNvSpPr/>
      </xdr:nvSpPr>
      <xdr:spPr>
        <a:xfrm>
          <a:off x="14732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0" name="正方形/長方形 609"/>
        <xdr:cNvSpPr/>
      </xdr:nvSpPr>
      <xdr:spPr>
        <a:xfrm>
          <a:off x="12446000" y="11683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18440"/>
    <xdr:sp macro="" textlink="">
      <xdr:nvSpPr>
        <xdr:cNvPr id="611" name="テキスト ボックス 610"/>
        <xdr:cNvSpPr txBox="1"/>
      </xdr:nvSpPr>
      <xdr:spPr>
        <a:xfrm>
          <a:off x="12407900" y="11493500"/>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2" name="直線コネクタ 611"/>
        <xdr:cNvCxnSpPr/>
      </xdr:nvCxnSpPr>
      <xdr:spPr>
        <a:xfrm>
          <a:off x="12446000" y="1396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3" name="直線コネクタ 612"/>
        <xdr:cNvCxnSpPr/>
      </xdr:nvCxnSpPr>
      <xdr:spPr>
        <a:xfrm>
          <a:off x="12446000" y="136410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4475" cy="250825"/>
    <xdr:sp macro="" textlink="">
      <xdr:nvSpPr>
        <xdr:cNvPr id="614" name="テキスト ボックス 613"/>
        <xdr:cNvSpPr txBox="1"/>
      </xdr:nvSpPr>
      <xdr:spPr>
        <a:xfrm>
          <a:off x="12197080" y="1349883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15" name="直線コネクタ 614"/>
        <xdr:cNvCxnSpPr/>
      </xdr:nvCxnSpPr>
      <xdr:spPr>
        <a:xfrm>
          <a:off x="12446000" y="133140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140970</xdr:rowOff>
    </xdr:from>
    <xdr:ext cx="462915" cy="250825"/>
    <xdr:sp macro="" textlink="">
      <xdr:nvSpPr>
        <xdr:cNvPr id="616" name="テキスト ボックス 615"/>
        <xdr:cNvSpPr txBox="1"/>
      </xdr:nvSpPr>
      <xdr:spPr>
        <a:xfrm>
          <a:off x="11978640" y="1317117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17" name="直線コネクタ 616"/>
        <xdr:cNvCxnSpPr/>
      </xdr:nvCxnSpPr>
      <xdr:spPr>
        <a:xfrm>
          <a:off x="12446000" y="129876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156845</xdr:rowOff>
    </xdr:from>
    <xdr:ext cx="462915" cy="251460"/>
    <xdr:sp macro="" textlink="">
      <xdr:nvSpPr>
        <xdr:cNvPr id="618" name="テキスト ボックス 617"/>
        <xdr:cNvSpPr txBox="1"/>
      </xdr:nvSpPr>
      <xdr:spPr>
        <a:xfrm>
          <a:off x="11978640" y="12844145"/>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19" name="直線コネクタ 618"/>
        <xdr:cNvCxnSpPr/>
      </xdr:nvCxnSpPr>
      <xdr:spPr>
        <a:xfrm>
          <a:off x="12446000" y="126606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6350</xdr:rowOff>
    </xdr:from>
    <xdr:ext cx="462915" cy="251460"/>
    <xdr:sp macro="" textlink="">
      <xdr:nvSpPr>
        <xdr:cNvPr id="620" name="テキスト ボックス 619"/>
        <xdr:cNvSpPr txBox="1"/>
      </xdr:nvSpPr>
      <xdr:spPr>
        <a:xfrm>
          <a:off x="11978640" y="1252220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1" name="直線コネクタ 620"/>
        <xdr:cNvCxnSpPr/>
      </xdr:nvCxnSpPr>
      <xdr:spPr>
        <a:xfrm>
          <a:off x="12446000" y="1233424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21590</xdr:rowOff>
    </xdr:from>
    <xdr:ext cx="531495" cy="250825"/>
    <xdr:sp macro="" textlink="">
      <xdr:nvSpPr>
        <xdr:cNvPr id="622" name="テキスト ボックス 621"/>
        <xdr:cNvSpPr txBox="1"/>
      </xdr:nvSpPr>
      <xdr:spPr>
        <a:xfrm>
          <a:off x="11914505" y="1219454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3" name="直線コネクタ 622"/>
        <xdr:cNvCxnSpPr/>
      </xdr:nvCxnSpPr>
      <xdr:spPr>
        <a:xfrm>
          <a:off x="12446000" y="120097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37465</xdr:rowOff>
    </xdr:from>
    <xdr:ext cx="531495" cy="253365"/>
    <xdr:sp macro="" textlink="">
      <xdr:nvSpPr>
        <xdr:cNvPr id="624" name="テキスト ボックス 623"/>
        <xdr:cNvSpPr txBox="1"/>
      </xdr:nvSpPr>
      <xdr:spPr>
        <a:xfrm>
          <a:off x="11914505" y="118675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5" name="直線コネクタ 624"/>
        <xdr:cNvCxnSpPr/>
      </xdr:nvCxnSpPr>
      <xdr:spPr>
        <a:xfrm>
          <a:off x="12446000" y="1168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50190"/>
    <xdr:sp macro="" textlink="">
      <xdr:nvSpPr>
        <xdr:cNvPr id="626" name="テキスト ボックス 625"/>
        <xdr:cNvSpPr txBox="1"/>
      </xdr:nvSpPr>
      <xdr:spPr>
        <a:xfrm>
          <a:off x="11914505" y="11540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7" name="災害復旧費グラフ枠"/>
        <xdr:cNvSpPr/>
      </xdr:nvSpPr>
      <xdr:spPr>
        <a:xfrm>
          <a:off x="12446000" y="11683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13335</xdr:rowOff>
    </xdr:from>
    <xdr:to xmlns:xdr="http://schemas.openxmlformats.org/drawingml/2006/spreadsheetDrawing">
      <xdr:col>85</xdr:col>
      <xdr:colOff>126365</xdr:colOff>
      <xdr:row>79</xdr:row>
      <xdr:rowOff>96520</xdr:rowOff>
    </xdr:to>
    <xdr:cxnSp macro="">
      <xdr:nvCxnSpPr>
        <xdr:cNvPr id="628" name="直線コネクタ 627"/>
        <xdr:cNvCxnSpPr/>
      </xdr:nvCxnSpPr>
      <xdr:spPr>
        <a:xfrm flipV="1">
          <a:off x="16317595" y="1218628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100330</xdr:rowOff>
    </xdr:from>
    <xdr:ext cx="249555" cy="251460"/>
    <xdr:sp macro="" textlink="">
      <xdr:nvSpPr>
        <xdr:cNvPr id="629" name="災害復旧費最小値テキスト"/>
        <xdr:cNvSpPr txBox="1"/>
      </xdr:nvSpPr>
      <xdr:spPr>
        <a:xfrm>
          <a:off x="16363950" y="1364488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0" name="直線コネクタ 629"/>
        <xdr:cNvCxnSpPr/>
      </xdr:nvCxnSpPr>
      <xdr:spPr>
        <a:xfrm>
          <a:off x="16230600" y="1364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128905</xdr:rowOff>
    </xdr:from>
    <xdr:ext cx="534670" cy="253365"/>
    <xdr:sp macro="" textlink="">
      <xdr:nvSpPr>
        <xdr:cNvPr id="631" name="災害復旧費最大値テキスト"/>
        <xdr:cNvSpPr txBox="1"/>
      </xdr:nvSpPr>
      <xdr:spPr>
        <a:xfrm>
          <a:off x="16363950" y="119589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13335</xdr:rowOff>
    </xdr:from>
    <xdr:to xmlns:xdr="http://schemas.openxmlformats.org/drawingml/2006/spreadsheetDrawing">
      <xdr:col>86</xdr:col>
      <xdr:colOff>25400</xdr:colOff>
      <xdr:row>71</xdr:row>
      <xdr:rowOff>13335</xdr:rowOff>
    </xdr:to>
    <xdr:cxnSp macro="">
      <xdr:nvCxnSpPr>
        <xdr:cNvPr id="632" name="直線コネクタ 631"/>
        <xdr:cNvCxnSpPr/>
      </xdr:nvCxnSpPr>
      <xdr:spPr>
        <a:xfrm>
          <a:off x="16230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96520</xdr:rowOff>
    </xdr:from>
    <xdr:to xmlns:xdr="http://schemas.openxmlformats.org/drawingml/2006/spreadsheetDrawing">
      <xdr:col>85</xdr:col>
      <xdr:colOff>127000</xdr:colOff>
      <xdr:row>79</xdr:row>
      <xdr:rowOff>96520</xdr:rowOff>
    </xdr:to>
    <xdr:cxnSp macro="">
      <xdr:nvCxnSpPr>
        <xdr:cNvPr id="633" name="直線コネクタ 632"/>
        <xdr:cNvCxnSpPr/>
      </xdr:nvCxnSpPr>
      <xdr:spPr>
        <a:xfrm>
          <a:off x="15481300" y="136410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155575</xdr:rowOff>
    </xdr:from>
    <xdr:ext cx="378460" cy="250825"/>
    <xdr:sp macro="" textlink="">
      <xdr:nvSpPr>
        <xdr:cNvPr id="634" name="災害復旧費平均値テキスト"/>
        <xdr:cNvSpPr txBox="1"/>
      </xdr:nvSpPr>
      <xdr:spPr>
        <a:xfrm>
          <a:off x="16363950" y="1335722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133350</xdr:rowOff>
    </xdr:from>
    <xdr:to xmlns:xdr="http://schemas.openxmlformats.org/drawingml/2006/spreadsheetDrawing">
      <xdr:col>85</xdr:col>
      <xdr:colOff>171450</xdr:colOff>
      <xdr:row>79</xdr:row>
      <xdr:rowOff>64770</xdr:rowOff>
    </xdr:to>
    <xdr:sp macro="" textlink="">
      <xdr:nvSpPr>
        <xdr:cNvPr id="635" name="フローチャート: 判断 634"/>
        <xdr:cNvSpPr/>
      </xdr:nvSpPr>
      <xdr:spPr>
        <a:xfrm>
          <a:off x="16268700" y="1350645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96520</xdr:rowOff>
    </xdr:from>
    <xdr:to xmlns:xdr="http://schemas.openxmlformats.org/drawingml/2006/spreadsheetDrawing">
      <xdr:col>81</xdr:col>
      <xdr:colOff>50800</xdr:colOff>
      <xdr:row>79</xdr:row>
      <xdr:rowOff>96520</xdr:rowOff>
    </xdr:to>
    <xdr:cxnSp macro="">
      <xdr:nvCxnSpPr>
        <xdr:cNvPr id="636" name="直線コネクタ 635"/>
        <xdr:cNvCxnSpPr/>
      </xdr:nvCxnSpPr>
      <xdr:spPr>
        <a:xfrm>
          <a:off x="14592300" y="13641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140335</xdr:rowOff>
    </xdr:from>
    <xdr:to xmlns:xdr="http://schemas.openxmlformats.org/drawingml/2006/spreadsheetDrawing">
      <xdr:col>81</xdr:col>
      <xdr:colOff>101600</xdr:colOff>
      <xdr:row>79</xdr:row>
      <xdr:rowOff>71755</xdr:rowOff>
    </xdr:to>
    <xdr:sp macro="" textlink="">
      <xdr:nvSpPr>
        <xdr:cNvPr id="637" name="フローチャート: 判断 636"/>
        <xdr:cNvSpPr/>
      </xdr:nvSpPr>
      <xdr:spPr>
        <a:xfrm>
          <a:off x="15430500" y="135134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87630</xdr:rowOff>
    </xdr:from>
    <xdr:ext cx="378460" cy="250190"/>
    <xdr:sp macro="" textlink="">
      <xdr:nvSpPr>
        <xdr:cNvPr id="638" name="テキスト ボックス 637"/>
        <xdr:cNvSpPr txBox="1"/>
      </xdr:nvSpPr>
      <xdr:spPr>
        <a:xfrm>
          <a:off x="15292070" y="132892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96520</xdr:rowOff>
    </xdr:from>
    <xdr:to xmlns:xdr="http://schemas.openxmlformats.org/drawingml/2006/spreadsheetDrawing">
      <xdr:col>76</xdr:col>
      <xdr:colOff>114300</xdr:colOff>
      <xdr:row>79</xdr:row>
      <xdr:rowOff>96520</xdr:rowOff>
    </xdr:to>
    <xdr:cxnSp macro="">
      <xdr:nvCxnSpPr>
        <xdr:cNvPr id="639" name="直線コネクタ 638"/>
        <xdr:cNvCxnSpPr/>
      </xdr:nvCxnSpPr>
      <xdr:spPr>
        <a:xfrm>
          <a:off x="13696950" y="1364107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140335</xdr:rowOff>
    </xdr:from>
    <xdr:to xmlns:xdr="http://schemas.openxmlformats.org/drawingml/2006/spreadsheetDrawing">
      <xdr:col>76</xdr:col>
      <xdr:colOff>165100</xdr:colOff>
      <xdr:row>79</xdr:row>
      <xdr:rowOff>71755</xdr:rowOff>
    </xdr:to>
    <xdr:sp macro="" textlink="">
      <xdr:nvSpPr>
        <xdr:cNvPr id="640" name="フローチャート: 判断 639"/>
        <xdr:cNvSpPr/>
      </xdr:nvSpPr>
      <xdr:spPr>
        <a:xfrm>
          <a:off x="14541500" y="135134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77</xdr:row>
      <xdr:rowOff>87630</xdr:rowOff>
    </xdr:from>
    <xdr:ext cx="378460" cy="250190"/>
    <xdr:sp macro="" textlink="">
      <xdr:nvSpPr>
        <xdr:cNvPr id="641" name="テキスト ボックス 640"/>
        <xdr:cNvSpPr txBox="1"/>
      </xdr:nvSpPr>
      <xdr:spPr>
        <a:xfrm>
          <a:off x="14403070" y="132892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62230</xdr:rowOff>
    </xdr:from>
    <xdr:to xmlns:xdr="http://schemas.openxmlformats.org/drawingml/2006/spreadsheetDrawing">
      <xdr:col>71</xdr:col>
      <xdr:colOff>171450</xdr:colOff>
      <xdr:row>79</xdr:row>
      <xdr:rowOff>96520</xdr:rowOff>
    </xdr:to>
    <xdr:cxnSp macro="">
      <xdr:nvCxnSpPr>
        <xdr:cNvPr id="642" name="直線コネクタ 641"/>
        <xdr:cNvCxnSpPr/>
      </xdr:nvCxnSpPr>
      <xdr:spPr>
        <a:xfrm>
          <a:off x="12814300" y="13606780"/>
          <a:ext cx="8826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104775</xdr:rowOff>
    </xdr:from>
    <xdr:to xmlns:xdr="http://schemas.openxmlformats.org/drawingml/2006/spreadsheetDrawing">
      <xdr:col>72</xdr:col>
      <xdr:colOff>38100</xdr:colOff>
      <xdr:row>79</xdr:row>
      <xdr:rowOff>36195</xdr:rowOff>
    </xdr:to>
    <xdr:sp macro="" textlink="">
      <xdr:nvSpPr>
        <xdr:cNvPr id="643" name="フローチャート: 判断 642"/>
        <xdr:cNvSpPr/>
      </xdr:nvSpPr>
      <xdr:spPr>
        <a:xfrm>
          <a:off x="13652500" y="134778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52070</xdr:rowOff>
    </xdr:from>
    <xdr:ext cx="468630" cy="248920"/>
    <xdr:sp macro="" textlink="">
      <xdr:nvSpPr>
        <xdr:cNvPr id="644" name="テキスト ボックス 643"/>
        <xdr:cNvSpPr txBox="1"/>
      </xdr:nvSpPr>
      <xdr:spPr>
        <a:xfrm>
          <a:off x="13468350" y="1325372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81280</xdr:rowOff>
    </xdr:from>
    <xdr:to xmlns:xdr="http://schemas.openxmlformats.org/drawingml/2006/spreadsheetDrawing">
      <xdr:col>67</xdr:col>
      <xdr:colOff>101600</xdr:colOff>
      <xdr:row>79</xdr:row>
      <xdr:rowOff>13335</xdr:rowOff>
    </xdr:to>
    <xdr:sp macro="" textlink="">
      <xdr:nvSpPr>
        <xdr:cNvPr id="645" name="フローチャート: 判断 644"/>
        <xdr:cNvSpPr/>
      </xdr:nvSpPr>
      <xdr:spPr>
        <a:xfrm>
          <a:off x="12763500" y="134543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29210</xdr:rowOff>
    </xdr:from>
    <xdr:ext cx="468630" cy="248920"/>
    <xdr:sp macro="" textlink="">
      <xdr:nvSpPr>
        <xdr:cNvPr id="646" name="テキスト ボックス 645"/>
        <xdr:cNvSpPr txBox="1"/>
      </xdr:nvSpPr>
      <xdr:spPr>
        <a:xfrm>
          <a:off x="12579350" y="1323086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1460"/>
    <xdr:sp macro="" textlink="">
      <xdr:nvSpPr>
        <xdr:cNvPr id="647" name="テキスト ボックス 646"/>
        <xdr:cNvSpPr txBox="1"/>
      </xdr:nvSpPr>
      <xdr:spPr>
        <a:xfrm>
          <a:off x="161290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8825" cy="251460"/>
    <xdr:sp macro="" textlink="">
      <xdr:nvSpPr>
        <xdr:cNvPr id="648" name="テキスト ボックス 647"/>
        <xdr:cNvSpPr txBox="1"/>
      </xdr:nvSpPr>
      <xdr:spPr>
        <a:xfrm>
          <a:off x="15290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1460"/>
    <xdr:sp macro="" textlink="">
      <xdr:nvSpPr>
        <xdr:cNvPr id="649" name="テキスト ボックス 648"/>
        <xdr:cNvSpPr txBox="1"/>
      </xdr:nvSpPr>
      <xdr:spPr>
        <a:xfrm>
          <a:off x="14401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1460"/>
    <xdr:sp macro="" textlink="">
      <xdr:nvSpPr>
        <xdr:cNvPr id="650" name="テキスト ボックス 649"/>
        <xdr:cNvSpPr txBox="1"/>
      </xdr:nvSpPr>
      <xdr:spPr>
        <a:xfrm>
          <a:off x="135064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8825" cy="251460"/>
    <xdr:sp macro="" textlink="">
      <xdr:nvSpPr>
        <xdr:cNvPr id="651" name="テキスト ボックス 650"/>
        <xdr:cNvSpPr txBox="1"/>
      </xdr:nvSpPr>
      <xdr:spPr>
        <a:xfrm>
          <a:off x="12623800" y="13965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171450</xdr:colOff>
      <xdr:row>79</xdr:row>
      <xdr:rowOff>146685</xdr:rowOff>
    </xdr:to>
    <xdr:sp macro="" textlink="">
      <xdr:nvSpPr>
        <xdr:cNvPr id="652" name="楕円 651"/>
        <xdr:cNvSpPr/>
      </xdr:nvSpPr>
      <xdr:spPr>
        <a:xfrm>
          <a:off x="16268700" y="135921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132080</xdr:rowOff>
    </xdr:from>
    <xdr:ext cx="249555" cy="251460"/>
    <xdr:sp macro="" textlink="">
      <xdr:nvSpPr>
        <xdr:cNvPr id="653" name="災害復旧費該当値テキスト"/>
        <xdr:cNvSpPr txBox="1"/>
      </xdr:nvSpPr>
      <xdr:spPr>
        <a:xfrm>
          <a:off x="16363950" y="1350518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47625</xdr:rowOff>
    </xdr:from>
    <xdr:to xmlns:xdr="http://schemas.openxmlformats.org/drawingml/2006/spreadsheetDrawing">
      <xdr:col>81</xdr:col>
      <xdr:colOff>101600</xdr:colOff>
      <xdr:row>79</xdr:row>
      <xdr:rowOff>146685</xdr:rowOff>
    </xdr:to>
    <xdr:sp macro="" textlink="">
      <xdr:nvSpPr>
        <xdr:cNvPr id="654" name="楕円 653"/>
        <xdr:cNvSpPr/>
      </xdr:nvSpPr>
      <xdr:spPr>
        <a:xfrm>
          <a:off x="15430500" y="13592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137795</xdr:rowOff>
    </xdr:from>
    <xdr:ext cx="245110" cy="253365"/>
    <xdr:sp macro="" textlink="">
      <xdr:nvSpPr>
        <xdr:cNvPr id="655" name="テキスト ボックス 654"/>
        <xdr:cNvSpPr txBox="1"/>
      </xdr:nvSpPr>
      <xdr:spPr>
        <a:xfrm>
          <a:off x="15356840" y="13682345"/>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47625</xdr:rowOff>
    </xdr:from>
    <xdr:to xmlns:xdr="http://schemas.openxmlformats.org/drawingml/2006/spreadsheetDrawing">
      <xdr:col>76</xdr:col>
      <xdr:colOff>165100</xdr:colOff>
      <xdr:row>79</xdr:row>
      <xdr:rowOff>146685</xdr:rowOff>
    </xdr:to>
    <xdr:sp macro="" textlink="">
      <xdr:nvSpPr>
        <xdr:cNvPr id="656" name="楕円 655"/>
        <xdr:cNvSpPr/>
      </xdr:nvSpPr>
      <xdr:spPr>
        <a:xfrm>
          <a:off x="14541500" y="13592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137795</xdr:rowOff>
    </xdr:from>
    <xdr:ext cx="249555" cy="253365"/>
    <xdr:sp macro="" textlink="">
      <xdr:nvSpPr>
        <xdr:cNvPr id="657" name="テキスト ボックス 656"/>
        <xdr:cNvSpPr txBox="1"/>
      </xdr:nvSpPr>
      <xdr:spPr>
        <a:xfrm>
          <a:off x="14458950" y="136823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47625</xdr:rowOff>
    </xdr:from>
    <xdr:to xmlns:xdr="http://schemas.openxmlformats.org/drawingml/2006/spreadsheetDrawing">
      <xdr:col>72</xdr:col>
      <xdr:colOff>38100</xdr:colOff>
      <xdr:row>79</xdr:row>
      <xdr:rowOff>146685</xdr:rowOff>
    </xdr:to>
    <xdr:sp macro="" textlink="">
      <xdr:nvSpPr>
        <xdr:cNvPr id="658" name="楕円 657"/>
        <xdr:cNvSpPr/>
      </xdr:nvSpPr>
      <xdr:spPr>
        <a:xfrm>
          <a:off x="13652500" y="13592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137795</xdr:rowOff>
    </xdr:from>
    <xdr:ext cx="245110" cy="253365"/>
    <xdr:sp macro="" textlink="">
      <xdr:nvSpPr>
        <xdr:cNvPr id="659" name="テキスト ボックス 658"/>
        <xdr:cNvSpPr txBox="1"/>
      </xdr:nvSpPr>
      <xdr:spPr>
        <a:xfrm>
          <a:off x="13578840" y="13682345"/>
          <a:ext cx="245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13335</xdr:rowOff>
    </xdr:from>
    <xdr:to xmlns:xdr="http://schemas.openxmlformats.org/drawingml/2006/spreadsheetDrawing">
      <xdr:col>67</xdr:col>
      <xdr:colOff>101600</xdr:colOff>
      <xdr:row>79</xdr:row>
      <xdr:rowOff>112395</xdr:rowOff>
    </xdr:to>
    <xdr:sp macro="" textlink="">
      <xdr:nvSpPr>
        <xdr:cNvPr id="660" name="楕円 659"/>
        <xdr:cNvSpPr/>
      </xdr:nvSpPr>
      <xdr:spPr>
        <a:xfrm>
          <a:off x="12763500" y="13557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104140</xdr:rowOff>
    </xdr:from>
    <xdr:ext cx="378460" cy="250825"/>
    <xdr:sp macro="" textlink="">
      <xdr:nvSpPr>
        <xdr:cNvPr id="661" name="テキスト ボックス 660"/>
        <xdr:cNvSpPr txBox="1"/>
      </xdr:nvSpPr>
      <xdr:spPr>
        <a:xfrm>
          <a:off x="12625070" y="1364869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2" name="正方形/長方形 661"/>
        <xdr:cNvSpPr/>
      </xdr:nvSpPr>
      <xdr:spPr>
        <a:xfrm>
          <a:off x="12446000" y="14286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3" name="正方形/長方形 662"/>
        <xdr:cNvSpPr/>
      </xdr:nvSpPr>
      <xdr:spPr>
        <a:xfrm>
          <a:off x="12573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5" name="正方形/長方形 664"/>
        <xdr:cNvSpPr/>
      </xdr:nvSpPr>
      <xdr:spPr>
        <a:xfrm>
          <a:off x="135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7" name="正方形/長方形 666"/>
        <xdr:cNvSpPr/>
      </xdr:nvSpPr>
      <xdr:spPr>
        <a:xfrm>
          <a:off x="14732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9" name="正方形/長方形 668"/>
        <xdr:cNvSpPr/>
      </xdr:nvSpPr>
      <xdr:spPr>
        <a:xfrm>
          <a:off x="12446000" y="15112365"/>
          <a:ext cx="46799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18440"/>
    <xdr:sp macro="" textlink="">
      <xdr:nvSpPr>
        <xdr:cNvPr id="670" name="テキスト ボックス 669"/>
        <xdr:cNvSpPr txBox="1"/>
      </xdr:nvSpPr>
      <xdr:spPr>
        <a:xfrm>
          <a:off x="12407900" y="14922500"/>
          <a:ext cx="3486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1" name="直線コネクタ 670"/>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2" name="直線コネクタ 671"/>
        <xdr:cNvCxnSpPr/>
      </xdr:nvCxnSpPr>
      <xdr:spPr>
        <a:xfrm>
          <a:off x="12446000" y="1701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4475" cy="259080"/>
    <xdr:sp macro="" textlink="">
      <xdr:nvSpPr>
        <xdr:cNvPr id="673" name="テキスト ボックス 672"/>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4" name="直線コネクタ 673"/>
        <xdr:cNvCxnSpPr/>
      </xdr:nvCxnSpPr>
      <xdr:spPr>
        <a:xfrm>
          <a:off x="12446000" y="1663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6" name="直線コネクタ 675"/>
        <xdr:cNvCxnSpPr/>
      </xdr:nvCxnSpPr>
      <xdr:spPr>
        <a:xfrm>
          <a:off x="12446000" y="1625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635"/>
    <xdr:sp macro="" textlink="">
      <xdr:nvSpPr>
        <xdr:cNvPr id="677" name="テキスト ボックス 676"/>
        <xdr:cNvSpPr txBox="1"/>
      </xdr:nvSpPr>
      <xdr:spPr>
        <a:xfrm>
          <a:off x="11914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8" name="直線コネクタ 677"/>
        <xdr:cNvCxnSpPr/>
      </xdr:nvCxnSpPr>
      <xdr:spPr>
        <a:xfrm>
          <a:off x="12446000" y="1587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9" name="テキスト ボックス 67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0" name="直線コネクタ 679"/>
        <xdr:cNvCxnSpPr/>
      </xdr:nvCxnSpPr>
      <xdr:spPr>
        <a:xfrm>
          <a:off x="12446000" y="15492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90805</xdr:rowOff>
    </xdr:from>
    <xdr:ext cx="531495" cy="249555"/>
    <xdr:sp macro="" textlink="">
      <xdr:nvSpPr>
        <xdr:cNvPr id="681" name="テキスト ボックス 680"/>
        <xdr:cNvSpPr txBox="1"/>
      </xdr:nvSpPr>
      <xdr:spPr>
        <a:xfrm>
          <a:off x="11914505" y="153498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2" name="直線コネクタ 681"/>
        <xdr:cNvCxnSpPr/>
      </xdr:nvCxnSpPr>
      <xdr:spPr>
        <a:xfrm>
          <a:off x="12446000" y="15112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4360" cy="250190"/>
    <xdr:sp macro="" textlink="">
      <xdr:nvSpPr>
        <xdr:cNvPr id="683" name="テキスト ボックス 682"/>
        <xdr:cNvSpPr txBox="1"/>
      </xdr:nvSpPr>
      <xdr:spPr>
        <a:xfrm>
          <a:off x="11850370" y="14969490"/>
          <a:ext cx="594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4" name="公債費グラフ枠"/>
        <xdr:cNvSpPr/>
      </xdr:nvSpPr>
      <xdr:spPr>
        <a:xfrm>
          <a:off x="12446000" y="15112365"/>
          <a:ext cx="46799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95250</xdr:rowOff>
    </xdr:from>
    <xdr:to xmlns:xdr="http://schemas.openxmlformats.org/drawingml/2006/spreadsheetDrawing">
      <xdr:col>85</xdr:col>
      <xdr:colOff>126365</xdr:colOff>
      <xdr:row>97</xdr:row>
      <xdr:rowOff>109855</xdr:rowOff>
    </xdr:to>
    <xdr:cxnSp macro="">
      <xdr:nvCxnSpPr>
        <xdr:cNvPr id="685" name="直線コネクタ 684"/>
        <xdr:cNvCxnSpPr/>
      </xdr:nvCxnSpPr>
      <xdr:spPr>
        <a:xfrm flipV="1">
          <a:off x="16317595" y="15525750"/>
          <a:ext cx="127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113665</xdr:rowOff>
    </xdr:from>
    <xdr:ext cx="534670" cy="258445"/>
    <xdr:sp macro="" textlink="">
      <xdr:nvSpPr>
        <xdr:cNvPr id="686" name="公債費最小値テキスト"/>
        <xdr:cNvSpPr txBox="1"/>
      </xdr:nvSpPr>
      <xdr:spPr>
        <a:xfrm>
          <a:off x="16363950" y="16744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109855</xdr:rowOff>
    </xdr:from>
    <xdr:to xmlns:xdr="http://schemas.openxmlformats.org/drawingml/2006/spreadsheetDrawing">
      <xdr:col>86</xdr:col>
      <xdr:colOff>25400</xdr:colOff>
      <xdr:row>97</xdr:row>
      <xdr:rowOff>109855</xdr:rowOff>
    </xdr:to>
    <xdr:cxnSp macro="">
      <xdr:nvCxnSpPr>
        <xdr:cNvPr id="687" name="直線コネクタ 686"/>
        <xdr:cNvCxnSpPr/>
      </xdr:nvCxnSpPr>
      <xdr:spPr>
        <a:xfrm>
          <a:off x="16230600" y="1674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42545</xdr:rowOff>
    </xdr:from>
    <xdr:ext cx="534670" cy="251460"/>
    <xdr:sp macro="" textlink="">
      <xdr:nvSpPr>
        <xdr:cNvPr id="688" name="公債費最大値テキスト"/>
        <xdr:cNvSpPr txBox="1"/>
      </xdr:nvSpPr>
      <xdr:spPr>
        <a:xfrm>
          <a:off x="16363950" y="153015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95250</xdr:rowOff>
    </xdr:from>
    <xdr:to xmlns:xdr="http://schemas.openxmlformats.org/drawingml/2006/spreadsheetDrawing">
      <xdr:col>86</xdr:col>
      <xdr:colOff>25400</xdr:colOff>
      <xdr:row>90</xdr:row>
      <xdr:rowOff>95250</xdr:rowOff>
    </xdr:to>
    <xdr:cxnSp macro="">
      <xdr:nvCxnSpPr>
        <xdr:cNvPr id="689" name="直線コネクタ 688"/>
        <xdr:cNvCxnSpPr/>
      </xdr:nvCxnSpPr>
      <xdr:spPr>
        <a:xfrm>
          <a:off x="16230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100965</xdr:rowOff>
    </xdr:from>
    <xdr:to xmlns:xdr="http://schemas.openxmlformats.org/drawingml/2006/spreadsheetDrawing">
      <xdr:col>85</xdr:col>
      <xdr:colOff>127000</xdr:colOff>
      <xdr:row>96</xdr:row>
      <xdr:rowOff>101600</xdr:rowOff>
    </xdr:to>
    <xdr:cxnSp macro="">
      <xdr:nvCxnSpPr>
        <xdr:cNvPr id="690" name="直線コネクタ 689"/>
        <xdr:cNvCxnSpPr/>
      </xdr:nvCxnSpPr>
      <xdr:spPr>
        <a:xfrm flipV="1">
          <a:off x="15481300" y="165601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53340</xdr:rowOff>
    </xdr:from>
    <xdr:ext cx="534670" cy="254635"/>
    <xdr:sp macro="" textlink="">
      <xdr:nvSpPr>
        <xdr:cNvPr id="691" name="公債費平均値テキスト"/>
        <xdr:cNvSpPr txBox="1"/>
      </xdr:nvSpPr>
      <xdr:spPr>
        <a:xfrm>
          <a:off x="16363950" y="1616964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30480</xdr:rowOff>
    </xdr:from>
    <xdr:to xmlns:xdr="http://schemas.openxmlformats.org/drawingml/2006/spreadsheetDrawing">
      <xdr:col>85</xdr:col>
      <xdr:colOff>171450</xdr:colOff>
      <xdr:row>95</xdr:row>
      <xdr:rowOff>132080</xdr:rowOff>
    </xdr:to>
    <xdr:sp macro="" textlink="">
      <xdr:nvSpPr>
        <xdr:cNvPr id="692" name="フローチャート: 判断 691"/>
        <xdr:cNvSpPr/>
      </xdr:nvSpPr>
      <xdr:spPr>
        <a:xfrm>
          <a:off x="16268700" y="163182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90805</xdr:rowOff>
    </xdr:from>
    <xdr:to xmlns:xdr="http://schemas.openxmlformats.org/drawingml/2006/spreadsheetDrawing">
      <xdr:col>81</xdr:col>
      <xdr:colOff>50800</xdr:colOff>
      <xdr:row>96</xdr:row>
      <xdr:rowOff>101600</xdr:rowOff>
    </xdr:to>
    <xdr:cxnSp macro="">
      <xdr:nvCxnSpPr>
        <xdr:cNvPr id="693" name="直線コネクタ 692"/>
        <xdr:cNvCxnSpPr/>
      </xdr:nvCxnSpPr>
      <xdr:spPr>
        <a:xfrm>
          <a:off x="14592300" y="165500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20320</xdr:rowOff>
    </xdr:from>
    <xdr:to xmlns:xdr="http://schemas.openxmlformats.org/drawingml/2006/spreadsheetDrawing">
      <xdr:col>81</xdr:col>
      <xdr:colOff>101600</xdr:colOff>
      <xdr:row>95</xdr:row>
      <xdr:rowOff>121920</xdr:rowOff>
    </xdr:to>
    <xdr:sp macro="" textlink="">
      <xdr:nvSpPr>
        <xdr:cNvPr id="694" name="フローチャート: 判断 693"/>
        <xdr:cNvSpPr/>
      </xdr:nvSpPr>
      <xdr:spPr>
        <a:xfrm>
          <a:off x="15430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138430</xdr:rowOff>
    </xdr:from>
    <xdr:ext cx="530225" cy="259080"/>
    <xdr:sp macro="" textlink="">
      <xdr:nvSpPr>
        <xdr:cNvPr id="695" name="テキスト ボックス 694"/>
        <xdr:cNvSpPr txBox="1"/>
      </xdr:nvSpPr>
      <xdr:spPr>
        <a:xfrm>
          <a:off x="15213965" y="16083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83820</xdr:rowOff>
    </xdr:from>
    <xdr:to xmlns:xdr="http://schemas.openxmlformats.org/drawingml/2006/spreadsheetDrawing">
      <xdr:col>76</xdr:col>
      <xdr:colOff>114300</xdr:colOff>
      <xdr:row>96</xdr:row>
      <xdr:rowOff>90805</xdr:rowOff>
    </xdr:to>
    <xdr:cxnSp macro="">
      <xdr:nvCxnSpPr>
        <xdr:cNvPr id="696" name="直線コネクタ 695"/>
        <xdr:cNvCxnSpPr/>
      </xdr:nvCxnSpPr>
      <xdr:spPr>
        <a:xfrm>
          <a:off x="13696950" y="16543020"/>
          <a:ext cx="8953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31115</xdr:rowOff>
    </xdr:from>
    <xdr:to xmlns:xdr="http://schemas.openxmlformats.org/drawingml/2006/spreadsheetDrawing">
      <xdr:col>76</xdr:col>
      <xdr:colOff>165100</xdr:colOff>
      <xdr:row>95</xdr:row>
      <xdr:rowOff>132715</xdr:rowOff>
    </xdr:to>
    <xdr:sp macro="" textlink="">
      <xdr:nvSpPr>
        <xdr:cNvPr id="697" name="フローチャート: 判断 696"/>
        <xdr:cNvSpPr/>
      </xdr:nvSpPr>
      <xdr:spPr>
        <a:xfrm>
          <a:off x="14541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149225</xdr:rowOff>
    </xdr:from>
    <xdr:ext cx="533400" cy="259080"/>
    <xdr:sp macro="" textlink="">
      <xdr:nvSpPr>
        <xdr:cNvPr id="698" name="テキスト ボックス 697"/>
        <xdr:cNvSpPr txBox="1"/>
      </xdr:nvSpPr>
      <xdr:spPr>
        <a:xfrm>
          <a:off x="14324965" y="160940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83820</xdr:rowOff>
    </xdr:from>
    <xdr:to xmlns:xdr="http://schemas.openxmlformats.org/drawingml/2006/spreadsheetDrawing">
      <xdr:col>71</xdr:col>
      <xdr:colOff>171450</xdr:colOff>
      <xdr:row>96</xdr:row>
      <xdr:rowOff>88265</xdr:rowOff>
    </xdr:to>
    <xdr:cxnSp macro="">
      <xdr:nvCxnSpPr>
        <xdr:cNvPr id="699" name="直線コネクタ 698"/>
        <xdr:cNvCxnSpPr/>
      </xdr:nvCxnSpPr>
      <xdr:spPr>
        <a:xfrm flipV="1">
          <a:off x="12814300" y="16543020"/>
          <a:ext cx="8826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67310</xdr:rowOff>
    </xdr:from>
    <xdr:to xmlns:xdr="http://schemas.openxmlformats.org/drawingml/2006/spreadsheetDrawing">
      <xdr:col>72</xdr:col>
      <xdr:colOff>38100</xdr:colOff>
      <xdr:row>95</xdr:row>
      <xdr:rowOff>168910</xdr:rowOff>
    </xdr:to>
    <xdr:sp macro="" textlink="">
      <xdr:nvSpPr>
        <xdr:cNvPr id="700" name="フローチャート: 判断 699"/>
        <xdr:cNvSpPr/>
      </xdr:nvSpPr>
      <xdr:spPr>
        <a:xfrm>
          <a:off x="13652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13970</xdr:rowOff>
    </xdr:from>
    <xdr:ext cx="530225" cy="259080"/>
    <xdr:sp macro="" textlink="">
      <xdr:nvSpPr>
        <xdr:cNvPr id="701" name="テキスト ボックス 700"/>
        <xdr:cNvSpPr txBox="1"/>
      </xdr:nvSpPr>
      <xdr:spPr>
        <a:xfrm>
          <a:off x="13435965" y="161302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74930</xdr:rowOff>
    </xdr:from>
    <xdr:to xmlns:xdr="http://schemas.openxmlformats.org/drawingml/2006/spreadsheetDrawing">
      <xdr:col>67</xdr:col>
      <xdr:colOff>101600</xdr:colOff>
      <xdr:row>96</xdr:row>
      <xdr:rowOff>4445</xdr:rowOff>
    </xdr:to>
    <xdr:sp macro="" textlink="">
      <xdr:nvSpPr>
        <xdr:cNvPr id="702" name="フローチャート: 判断 701"/>
        <xdr:cNvSpPr/>
      </xdr:nvSpPr>
      <xdr:spPr>
        <a:xfrm>
          <a:off x="12763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20955</xdr:rowOff>
    </xdr:from>
    <xdr:ext cx="530225" cy="254635"/>
    <xdr:sp macro="" textlink="">
      <xdr:nvSpPr>
        <xdr:cNvPr id="703" name="テキスト ボックス 702"/>
        <xdr:cNvSpPr txBox="1"/>
      </xdr:nvSpPr>
      <xdr:spPr>
        <a:xfrm>
          <a:off x="12546965" y="161372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05" name="テキスト ボックス 704"/>
        <xdr:cNvSpPr txBox="1"/>
      </xdr:nvSpPr>
      <xdr:spPr>
        <a:xfrm>
          <a:off x="15290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7" name="テキスト ボックス 706"/>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08" name="テキスト ボックス 707"/>
        <xdr:cNvSpPr txBox="1"/>
      </xdr:nvSpPr>
      <xdr:spPr>
        <a:xfrm>
          <a:off x="12623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50165</xdr:rowOff>
    </xdr:from>
    <xdr:to xmlns:xdr="http://schemas.openxmlformats.org/drawingml/2006/spreadsheetDrawing">
      <xdr:col>85</xdr:col>
      <xdr:colOff>171450</xdr:colOff>
      <xdr:row>96</xdr:row>
      <xdr:rowOff>151765</xdr:rowOff>
    </xdr:to>
    <xdr:sp macro="" textlink="">
      <xdr:nvSpPr>
        <xdr:cNvPr id="709" name="楕円 708"/>
        <xdr:cNvSpPr/>
      </xdr:nvSpPr>
      <xdr:spPr>
        <a:xfrm>
          <a:off x="16268700" y="165093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29210</xdr:rowOff>
    </xdr:from>
    <xdr:ext cx="534670" cy="254635"/>
    <xdr:sp macro="" textlink="">
      <xdr:nvSpPr>
        <xdr:cNvPr id="710" name="公債費該当値テキスト"/>
        <xdr:cNvSpPr txBox="1"/>
      </xdr:nvSpPr>
      <xdr:spPr>
        <a:xfrm>
          <a:off x="16363950" y="164884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50800</xdr:rowOff>
    </xdr:from>
    <xdr:to xmlns:xdr="http://schemas.openxmlformats.org/drawingml/2006/spreadsheetDrawing">
      <xdr:col>81</xdr:col>
      <xdr:colOff>101600</xdr:colOff>
      <xdr:row>96</xdr:row>
      <xdr:rowOff>152400</xdr:rowOff>
    </xdr:to>
    <xdr:sp macro="" textlink="">
      <xdr:nvSpPr>
        <xdr:cNvPr id="711" name="楕円 710"/>
        <xdr:cNvSpPr/>
      </xdr:nvSpPr>
      <xdr:spPr>
        <a:xfrm>
          <a:off x="15430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143510</xdr:rowOff>
    </xdr:from>
    <xdr:ext cx="530225" cy="254635"/>
    <xdr:sp macro="" textlink="">
      <xdr:nvSpPr>
        <xdr:cNvPr id="712" name="テキスト ボックス 711"/>
        <xdr:cNvSpPr txBox="1"/>
      </xdr:nvSpPr>
      <xdr:spPr>
        <a:xfrm>
          <a:off x="15213965" y="166027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40640</xdr:rowOff>
    </xdr:from>
    <xdr:to xmlns:xdr="http://schemas.openxmlformats.org/drawingml/2006/spreadsheetDrawing">
      <xdr:col>76</xdr:col>
      <xdr:colOff>165100</xdr:colOff>
      <xdr:row>96</xdr:row>
      <xdr:rowOff>141605</xdr:rowOff>
    </xdr:to>
    <xdr:sp macro="" textlink="">
      <xdr:nvSpPr>
        <xdr:cNvPr id="713" name="楕円 712"/>
        <xdr:cNvSpPr/>
      </xdr:nvSpPr>
      <xdr:spPr>
        <a:xfrm>
          <a:off x="145415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132715</xdr:rowOff>
    </xdr:from>
    <xdr:ext cx="533400" cy="254635"/>
    <xdr:sp macro="" textlink="">
      <xdr:nvSpPr>
        <xdr:cNvPr id="714" name="テキスト ボックス 713"/>
        <xdr:cNvSpPr txBox="1"/>
      </xdr:nvSpPr>
      <xdr:spPr>
        <a:xfrm>
          <a:off x="14324965" y="1659191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33020</xdr:rowOff>
    </xdr:from>
    <xdr:to xmlns:xdr="http://schemas.openxmlformats.org/drawingml/2006/spreadsheetDrawing">
      <xdr:col>72</xdr:col>
      <xdr:colOff>38100</xdr:colOff>
      <xdr:row>96</xdr:row>
      <xdr:rowOff>134620</xdr:rowOff>
    </xdr:to>
    <xdr:sp macro="" textlink="">
      <xdr:nvSpPr>
        <xdr:cNvPr id="715" name="楕円 714"/>
        <xdr:cNvSpPr/>
      </xdr:nvSpPr>
      <xdr:spPr>
        <a:xfrm>
          <a:off x="13652500" y="164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125730</xdr:rowOff>
    </xdr:from>
    <xdr:ext cx="530225" cy="259080"/>
    <xdr:sp macro="" textlink="">
      <xdr:nvSpPr>
        <xdr:cNvPr id="716" name="テキスト ボックス 715"/>
        <xdr:cNvSpPr txBox="1"/>
      </xdr:nvSpPr>
      <xdr:spPr>
        <a:xfrm>
          <a:off x="13435965" y="16584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37465</xdr:rowOff>
    </xdr:from>
    <xdr:to xmlns:xdr="http://schemas.openxmlformats.org/drawingml/2006/spreadsheetDrawing">
      <xdr:col>67</xdr:col>
      <xdr:colOff>101600</xdr:colOff>
      <xdr:row>96</xdr:row>
      <xdr:rowOff>139065</xdr:rowOff>
    </xdr:to>
    <xdr:sp macro="" textlink="">
      <xdr:nvSpPr>
        <xdr:cNvPr id="717" name="楕円 716"/>
        <xdr:cNvSpPr/>
      </xdr:nvSpPr>
      <xdr:spPr>
        <a:xfrm>
          <a:off x="127635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130175</xdr:rowOff>
    </xdr:from>
    <xdr:ext cx="530225" cy="259080"/>
    <xdr:sp macro="" textlink="">
      <xdr:nvSpPr>
        <xdr:cNvPr id="718" name="テキスト ボックス 717"/>
        <xdr:cNvSpPr txBox="1"/>
      </xdr:nvSpPr>
      <xdr:spPr>
        <a:xfrm>
          <a:off x="12546965" y="16589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9" name="正方形/長方形 718"/>
        <xdr:cNvSpPr/>
      </xdr:nvSpPr>
      <xdr:spPr>
        <a:xfrm>
          <a:off x="18288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0" name="正方形/長方形 719"/>
        <xdr:cNvSpPr/>
      </xdr:nvSpPr>
      <xdr:spPr>
        <a:xfrm>
          <a:off x="1841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2" name="正方形/長方形 721"/>
        <xdr:cNvSpPr/>
      </xdr:nvSpPr>
      <xdr:spPr>
        <a:xfrm>
          <a:off x="194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4" name="正方形/長方形 723"/>
        <xdr:cNvSpPr/>
      </xdr:nvSpPr>
      <xdr:spPr>
        <a:xfrm>
          <a:off x="20574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6" name="正方形/長方形 725"/>
        <xdr:cNvSpPr/>
      </xdr:nvSpPr>
      <xdr:spPr>
        <a:xfrm>
          <a:off x="18288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18440"/>
    <xdr:sp macro="" textlink="">
      <xdr:nvSpPr>
        <xdr:cNvPr id="727" name="テキスト ボックス 726"/>
        <xdr:cNvSpPr txBox="1"/>
      </xdr:nvSpPr>
      <xdr:spPr>
        <a:xfrm>
          <a:off x="18249900" y="4635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8" name="直線コネクタ 727"/>
        <xdr:cNvCxnSpPr/>
      </xdr:nvCxnSpPr>
      <xdr:spPr>
        <a:xfrm>
          <a:off x="18288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9" name="直線コネクタ 728"/>
        <xdr:cNvCxnSpPr/>
      </xdr:nvCxnSpPr>
      <xdr:spPr>
        <a:xfrm>
          <a:off x="18288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4475" cy="250825"/>
    <xdr:sp macro="" textlink="">
      <xdr:nvSpPr>
        <xdr:cNvPr id="730" name="テキスト ボックス 729"/>
        <xdr:cNvSpPr txBox="1"/>
      </xdr:nvSpPr>
      <xdr:spPr>
        <a:xfrm>
          <a:off x="18039080" y="658749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1" name="直線コネクタ 73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62915" cy="250825"/>
    <xdr:sp macro="" textlink="">
      <xdr:nvSpPr>
        <xdr:cNvPr id="732" name="テキスト ボックス 731"/>
        <xdr:cNvSpPr txBox="1"/>
      </xdr:nvSpPr>
      <xdr:spPr>
        <a:xfrm>
          <a:off x="17820640" y="6207125"/>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33" name="直線コネクタ 732"/>
        <xdr:cNvCxnSpPr/>
      </xdr:nvCxnSpPr>
      <xdr:spPr>
        <a:xfrm>
          <a:off x="18288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2915" cy="250825"/>
    <xdr:sp macro="" textlink="">
      <xdr:nvSpPr>
        <xdr:cNvPr id="734" name="テキスト ボックス 733"/>
        <xdr:cNvSpPr txBox="1"/>
      </xdr:nvSpPr>
      <xdr:spPr>
        <a:xfrm>
          <a:off x="17820640" y="582295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35" name="直線コネクタ 734"/>
        <xdr:cNvCxnSpPr/>
      </xdr:nvCxnSpPr>
      <xdr:spPr>
        <a:xfrm>
          <a:off x="18288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62915" cy="250825"/>
    <xdr:sp macro="" textlink="">
      <xdr:nvSpPr>
        <xdr:cNvPr id="736" name="テキスト ボックス 735"/>
        <xdr:cNvSpPr txBox="1"/>
      </xdr:nvSpPr>
      <xdr:spPr>
        <a:xfrm>
          <a:off x="17820640" y="5443220"/>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7" name="直線コネクタ 736"/>
        <xdr:cNvCxnSpPr/>
      </xdr:nvCxnSpPr>
      <xdr:spPr>
        <a:xfrm>
          <a:off x="18288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90805</xdr:rowOff>
    </xdr:from>
    <xdr:ext cx="462915" cy="248920"/>
    <xdr:sp macro="" textlink="">
      <xdr:nvSpPr>
        <xdr:cNvPr id="738" name="テキスト ボックス 737"/>
        <xdr:cNvSpPr txBox="1"/>
      </xdr:nvSpPr>
      <xdr:spPr>
        <a:xfrm>
          <a:off x="17820640" y="506285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9" name="直線コネクタ 738"/>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190"/>
    <xdr:sp macro="" textlink="">
      <xdr:nvSpPr>
        <xdr:cNvPr id="740" name="テキスト ボックス 739"/>
        <xdr:cNvSpPr txBox="1"/>
      </xdr:nvSpPr>
      <xdr:spPr>
        <a:xfrm>
          <a:off x="17756505" y="4682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1" name="諸支出金グラフ枠"/>
        <xdr:cNvSpPr/>
      </xdr:nvSpPr>
      <xdr:spPr>
        <a:xfrm>
          <a:off x="18288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80645</xdr:rowOff>
    </xdr:from>
    <xdr:to xmlns:xdr="http://schemas.openxmlformats.org/drawingml/2006/spreadsheetDrawing">
      <xdr:col>116</xdr:col>
      <xdr:colOff>62865</xdr:colOff>
      <xdr:row>39</xdr:row>
      <xdr:rowOff>43180</xdr:rowOff>
    </xdr:to>
    <xdr:cxnSp macro="">
      <xdr:nvCxnSpPr>
        <xdr:cNvPr id="742" name="直線コネクタ 741"/>
        <xdr:cNvCxnSpPr/>
      </xdr:nvCxnSpPr>
      <xdr:spPr>
        <a:xfrm flipV="1">
          <a:off x="22159595" y="522414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64770</xdr:rowOff>
    </xdr:from>
    <xdr:ext cx="249555" cy="251460"/>
    <xdr:sp macro="" textlink="">
      <xdr:nvSpPr>
        <xdr:cNvPr id="743" name="諸支出金最小値テキスト"/>
        <xdr:cNvSpPr txBox="1"/>
      </xdr:nvSpPr>
      <xdr:spPr>
        <a:xfrm>
          <a:off x="22212300" y="675132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44" name="直線コネクタ 743"/>
        <xdr:cNvCxnSpPr/>
      </xdr:nvCxnSpPr>
      <xdr:spPr>
        <a:xfrm>
          <a:off x="22072600" y="672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29210</xdr:rowOff>
    </xdr:from>
    <xdr:ext cx="469900" cy="248920"/>
    <xdr:sp macro="" textlink="">
      <xdr:nvSpPr>
        <xdr:cNvPr id="745" name="諸支出金最大値テキスト"/>
        <xdr:cNvSpPr txBox="1"/>
      </xdr:nvSpPr>
      <xdr:spPr>
        <a:xfrm>
          <a:off x="22212300" y="50012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80645</xdr:rowOff>
    </xdr:from>
    <xdr:to xmlns:xdr="http://schemas.openxmlformats.org/drawingml/2006/spreadsheetDrawing">
      <xdr:col>116</xdr:col>
      <xdr:colOff>152400</xdr:colOff>
      <xdr:row>30</xdr:row>
      <xdr:rowOff>80645</xdr:rowOff>
    </xdr:to>
    <xdr:cxnSp macro="">
      <xdr:nvCxnSpPr>
        <xdr:cNvPr id="746" name="直線コネクタ 745"/>
        <xdr:cNvCxnSpPr/>
      </xdr:nvCxnSpPr>
      <xdr:spPr>
        <a:xfrm>
          <a:off x="22072600" y="522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46990</xdr:rowOff>
    </xdr:from>
    <xdr:to xmlns:xdr="http://schemas.openxmlformats.org/drawingml/2006/spreadsheetDrawing">
      <xdr:col>116</xdr:col>
      <xdr:colOff>63500</xdr:colOff>
      <xdr:row>39</xdr:row>
      <xdr:rowOff>37465</xdr:rowOff>
    </xdr:to>
    <xdr:cxnSp macro="">
      <xdr:nvCxnSpPr>
        <xdr:cNvPr id="747" name="直線コネクタ 746"/>
        <xdr:cNvCxnSpPr/>
      </xdr:nvCxnSpPr>
      <xdr:spPr>
        <a:xfrm>
          <a:off x="21316950" y="6562090"/>
          <a:ext cx="84455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151765</xdr:rowOff>
    </xdr:from>
    <xdr:ext cx="378460" cy="253365"/>
    <xdr:sp macro="" textlink="">
      <xdr:nvSpPr>
        <xdr:cNvPr id="748" name="諸支出金平均値テキスト"/>
        <xdr:cNvSpPr txBox="1"/>
      </xdr:nvSpPr>
      <xdr:spPr>
        <a:xfrm>
          <a:off x="22212300" y="649541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129540</xdr:rowOff>
    </xdr:from>
    <xdr:to xmlns:xdr="http://schemas.openxmlformats.org/drawingml/2006/spreadsheetDrawing">
      <xdr:col>116</xdr:col>
      <xdr:colOff>114300</xdr:colOff>
      <xdr:row>39</xdr:row>
      <xdr:rowOff>61595</xdr:rowOff>
    </xdr:to>
    <xdr:sp macro="" textlink="">
      <xdr:nvSpPr>
        <xdr:cNvPr id="749" name="フローチャート: 判断 748"/>
        <xdr:cNvSpPr/>
      </xdr:nvSpPr>
      <xdr:spPr>
        <a:xfrm>
          <a:off x="22110700" y="66446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143510</xdr:rowOff>
    </xdr:from>
    <xdr:to xmlns:xdr="http://schemas.openxmlformats.org/drawingml/2006/spreadsheetDrawing">
      <xdr:col>111</xdr:col>
      <xdr:colOff>171450</xdr:colOff>
      <xdr:row>38</xdr:row>
      <xdr:rowOff>46990</xdr:rowOff>
    </xdr:to>
    <xdr:cxnSp macro="">
      <xdr:nvCxnSpPr>
        <xdr:cNvPr id="750" name="直線コネクタ 749"/>
        <xdr:cNvCxnSpPr/>
      </xdr:nvCxnSpPr>
      <xdr:spPr>
        <a:xfrm>
          <a:off x="20434300" y="6487160"/>
          <a:ext cx="8826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128270</xdr:rowOff>
    </xdr:from>
    <xdr:to xmlns:xdr="http://schemas.openxmlformats.org/drawingml/2006/spreadsheetDrawing">
      <xdr:col>112</xdr:col>
      <xdr:colOff>38100</xdr:colOff>
      <xdr:row>39</xdr:row>
      <xdr:rowOff>59690</xdr:rowOff>
    </xdr:to>
    <xdr:sp macro="" textlink="">
      <xdr:nvSpPr>
        <xdr:cNvPr id="751" name="フローチャート: 判断 750"/>
        <xdr:cNvSpPr/>
      </xdr:nvSpPr>
      <xdr:spPr>
        <a:xfrm>
          <a:off x="21272500" y="66433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39</xdr:row>
      <xdr:rowOff>50800</xdr:rowOff>
    </xdr:from>
    <xdr:ext cx="378460" cy="250825"/>
    <xdr:sp macro="" textlink="">
      <xdr:nvSpPr>
        <xdr:cNvPr id="752" name="テキスト ボックス 751"/>
        <xdr:cNvSpPr txBox="1"/>
      </xdr:nvSpPr>
      <xdr:spPr>
        <a:xfrm>
          <a:off x="21126450" y="673735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143510</xdr:rowOff>
    </xdr:from>
    <xdr:to xmlns:xdr="http://schemas.openxmlformats.org/drawingml/2006/spreadsheetDrawing">
      <xdr:col>107</xdr:col>
      <xdr:colOff>50800</xdr:colOff>
      <xdr:row>37</xdr:row>
      <xdr:rowOff>153670</xdr:rowOff>
    </xdr:to>
    <xdr:cxnSp macro="">
      <xdr:nvCxnSpPr>
        <xdr:cNvPr id="753" name="直線コネクタ 752"/>
        <xdr:cNvCxnSpPr/>
      </xdr:nvCxnSpPr>
      <xdr:spPr>
        <a:xfrm flipV="1">
          <a:off x="19545300" y="64871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141605</xdr:rowOff>
    </xdr:from>
    <xdr:to xmlns:xdr="http://schemas.openxmlformats.org/drawingml/2006/spreadsheetDrawing">
      <xdr:col>107</xdr:col>
      <xdr:colOff>101600</xdr:colOff>
      <xdr:row>39</xdr:row>
      <xdr:rowOff>73025</xdr:rowOff>
    </xdr:to>
    <xdr:sp macro="" textlink="">
      <xdr:nvSpPr>
        <xdr:cNvPr id="754" name="フローチャート: 判断 753"/>
        <xdr:cNvSpPr/>
      </xdr:nvSpPr>
      <xdr:spPr>
        <a:xfrm>
          <a:off x="20383500" y="66567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64135</xdr:rowOff>
    </xdr:from>
    <xdr:ext cx="378460" cy="251460"/>
    <xdr:sp macro="" textlink="">
      <xdr:nvSpPr>
        <xdr:cNvPr id="755" name="テキスト ボックス 754"/>
        <xdr:cNvSpPr txBox="1"/>
      </xdr:nvSpPr>
      <xdr:spPr>
        <a:xfrm>
          <a:off x="20245070" y="675068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37</xdr:row>
      <xdr:rowOff>153670</xdr:rowOff>
    </xdr:from>
    <xdr:to xmlns:xdr="http://schemas.openxmlformats.org/drawingml/2006/spreadsheetDrawing">
      <xdr:col>102</xdr:col>
      <xdr:colOff>114300</xdr:colOff>
      <xdr:row>39</xdr:row>
      <xdr:rowOff>39370</xdr:rowOff>
    </xdr:to>
    <xdr:cxnSp macro="">
      <xdr:nvCxnSpPr>
        <xdr:cNvPr id="756" name="直線コネクタ 755"/>
        <xdr:cNvCxnSpPr/>
      </xdr:nvCxnSpPr>
      <xdr:spPr>
        <a:xfrm flipV="1">
          <a:off x="18649950" y="6497320"/>
          <a:ext cx="89535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149860</xdr:rowOff>
    </xdr:from>
    <xdr:to xmlns:xdr="http://schemas.openxmlformats.org/drawingml/2006/spreadsheetDrawing">
      <xdr:col>102</xdr:col>
      <xdr:colOff>165100</xdr:colOff>
      <xdr:row>39</xdr:row>
      <xdr:rowOff>81280</xdr:rowOff>
    </xdr:to>
    <xdr:sp macro="" textlink="">
      <xdr:nvSpPr>
        <xdr:cNvPr id="757" name="フローチャート: 判断 756"/>
        <xdr:cNvSpPr/>
      </xdr:nvSpPr>
      <xdr:spPr>
        <a:xfrm>
          <a:off x="19494500" y="66649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73025</xdr:rowOff>
    </xdr:from>
    <xdr:ext cx="313690" cy="253365"/>
    <xdr:sp macro="" textlink="">
      <xdr:nvSpPr>
        <xdr:cNvPr id="758" name="テキスト ボックス 757"/>
        <xdr:cNvSpPr txBox="1"/>
      </xdr:nvSpPr>
      <xdr:spPr>
        <a:xfrm>
          <a:off x="19388455" y="675957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155575</xdr:rowOff>
    </xdr:from>
    <xdr:to xmlns:xdr="http://schemas.openxmlformats.org/drawingml/2006/spreadsheetDrawing">
      <xdr:col>98</xdr:col>
      <xdr:colOff>38100</xdr:colOff>
      <xdr:row>39</xdr:row>
      <xdr:rowOff>87630</xdr:rowOff>
    </xdr:to>
    <xdr:sp macro="" textlink="">
      <xdr:nvSpPr>
        <xdr:cNvPr id="759" name="フローチャート: 判断 758"/>
        <xdr:cNvSpPr/>
      </xdr:nvSpPr>
      <xdr:spPr>
        <a:xfrm>
          <a:off x="18605500" y="66706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104140</xdr:rowOff>
    </xdr:from>
    <xdr:ext cx="310515" cy="250825"/>
    <xdr:sp macro="" textlink="">
      <xdr:nvSpPr>
        <xdr:cNvPr id="760" name="テキスト ボックス 759"/>
        <xdr:cNvSpPr txBox="1"/>
      </xdr:nvSpPr>
      <xdr:spPr>
        <a:xfrm>
          <a:off x="18499455" y="644779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1460"/>
    <xdr:sp macro="" textlink="">
      <xdr:nvSpPr>
        <xdr:cNvPr id="761" name="テキスト ボックス 760"/>
        <xdr:cNvSpPr txBox="1"/>
      </xdr:nvSpPr>
      <xdr:spPr>
        <a:xfrm>
          <a:off x="219710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1460"/>
    <xdr:sp macro="" textlink="">
      <xdr:nvSpPr>
        <xdr:cNvPr id="762" name="テキスト ボックス 761"/>
        <xdr:cNvSpPr txBox="1"/>
      </xdr:nvSpPr>
      <xdr:spPr>
        <a:xfrm>
          <a:off x="21126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8825" cy="251460"/>
    <xdr:sp macro="" textlink="">
      <xdr:nvSpPr>
        <xdr:cNvPr id="763" name="テキスト ボックス 762"/>
        <xdr:cNvSpPr txBox="1"/>
      </xdr:nvSpPr>
      <xdr:spPr>
        <a:xfrm>
          <a:off x="20243800" y="7107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1460"/>
    <xdr:sp macro="" textlink="">
      <xdr:nvSpPr>
        <xdr:cNvPr id="764" name="テキスト ボックス 763"/>
        <xdr:cNvSpPr txBox="1"/>
      </xdr:nvSpPr>
      <xdr:spPr>
        <a:xfrm>
          <a:off x="19354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1460"/>
    <xdr:sp macro="" textlink="">
      <xdr:nvSpPr>
        <xdr:cNvPr id="765" name="テキスト ボックス 764"/>
        <xdr:cNvSpPr txBox="1"/>
      </xdr:nvSpPr>
      <xdr:spPr>
        <a:xfrm>
          <a:off x="184594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154940</xdr:rowOff>
    </xdr:from>
    <xdr:to xmlns:xdr="http://schemas.openxmlformats.org/drawingml/2006/spreadsheetDrawing">
      <xdr:col>116</xdr:col>
      <xdr:colOff>114300</xdr:colOff>
      <xdr:row>39</xdr:row>
      <xdr:rowOff>86995</xdr:rowOff>
    </xdr:to>
    <xdr:sp macro="" textlink="">
      <xdr:nvSpPr>
        <xdr:cNvPr id="766" name="楕円 765"/>
        <xdr:cNvSpPr/>
      </xdr:nvSpPr>
      <xdr:spPr>
        <a:xfrm>
          <a:off x="22110700" y="66700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109220</xdr:rowOff>
    </xdr:from>
    <xdr:ext cx="313690" cy="248920"/>
    <xdr:sp macro="" textlink="">
      <xdr:nvSpPr>
        <xdr:cNvPr id="767" name="諸支出金該当値テキスト"/>
        <xdr:cNvSpPr txBox="1"/>
      </xdr:nvSpPr>
      <xdr:spPr>
        <a:xfrm>
          <a:off x="22212300" y="662432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164465</xdr:rowOff>
    </xdr:from>
    <xdr:to xmlns:xdr="http://schemas.openxmlformats.org/drawingml/2006/spreadsheetDrawing">
      <xdr:col>112</xdr:col>
      <xdr:colOff>38100</xdr:colOff>
      <xdr:row>38</xdr:row>
      <xdr:rowOff>95885</xdr:rowOff>
    </xdr:to>
    <xdr:sp macro="" textlink="">
      <xdr:nvSpPr>
        <xdr:cNvPr id="768" name="楕円 767"/>
        <xdr:cNvSpPr/>
      </xdr:nvSpPr>
      <xdr:spPr>
        <a:xfrm>
          <a:off x="21272500" y="65081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36</xdr:row>
      <xdr:rowOff>112395</xdr:rowOff>
    </xdr:from>
    <xdr:ext cx="378460" cy="251460"/>
    <xdr:sp macro="" textlink="">
      <xdr:nvSpPr>
        <xdr:cNvPr id="769" name="テキスト ボックス 768"/>
        <xdr:cNvSpPr txBox="1"/>
      </xdr:nvSpPr>
      <xdr:spPr>
        <a:xfrm>
          <a:off x="21126450" y="628459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93345</xdr:rowOff>
    </xdr:from>
    <xdr:to xmlns:xdr="http://schemas.openxmlformats.org/drawingml/2006/spreadsheetDrawing">
      <xdr:col>107</xdr:col>
      <xdr:colOff>101600</xdr:colOff>
      <xdr:row>38</xdr:row>
      <xdr:rowOff>25400</xdr:rowOff>
    </xdr:to>
    <xdr:sp macro="" textlink="">
      <xdr:nvSpPr>
        <xdr:cNvPr id="770" name="楕円 769"/>
        <xdr:cNvSpPr/>
      </xdr:nvSpPr>
      <xdr:spPr>
        <a:xfrm>
          <a:off x="20383500" y="64369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41275</xdr:rowOff>
    </xdr:from>
    <xdr:ext cx="468630" cy="251460"/>
    <xdr:sp macro="" textlink="">
      <xdr:nvSpPr>
        <xdr:cNvPr id="771" name="テキスト ボックス 770"/>
        <xdr:cNvSpPr txBox="1"/>
      </xdr:nvSpPr>
      <xdr:spPr>
        <a:xfrm>
          <a:off x="20199350" y="6213475"/>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104775</xdr:rowOff>
    </xdr:from>
    <xdr:to xmlns:xdr="http://schemas.openxmlformats.org/drawingml/2006/spreadsheetDrawing">
      <xdr:col>102</xdr:col>
      <xdr:colOff>165100</xdr:colOff>
      <xdr:row>38</xdr:row>
      <xdr:rowOff>36195</xdr:rowOff>
    </xdr:to>
    <xdr:sp macro="" textlink="">
      <xdr:nvSpPr>
        <xdr:cNvPr id="772" name="楕円 771"/>
        <xdr:cNvSpPr/>
      </xdr:nvSpPr>
      <xdr:spPr>
        <a:xfrm>
          <a:off x="19494500" y="6448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52070</xdr:rowOff>
    </xdr:from>
    <xdr:ext cx="468630" cy="248920"/>
    <xdr:sp macro="" textlink="">
      <xdr:nvSpPr>
        <xdr:cNvPr id="773" name="テキスト ボックス 772"/>
        <xdr:cNvSpPr txBox="1"/>
      </xdr:nvSpPr>
      <xdr:spPr>
        <a:xfrm>
          <a:off x="19310350" y="622427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157480</xdr:rowOff>
    </xdr:from>
    <xdr:to xmlns:xdr="http://schemas.openxmlformats.org/drawingml/2006/spreadsheetDrawing">
      <xdr:col>98</xdr:col>
      <xdr:colOff>38100</xdr:colOff>
      <xdr:row>39</xdr:row>
      <xdr:rowOff>89535</xdr:rowOff>
    </xdr:to>
    <xdr:sp macro="" textlink="">
      <xdr:nvSpPr>
        <xdr:cNvPr id="774" name="楕円 773"/>
        <xdr:cNvSpPr/>
      </xdr:nvSpPr>
      <xdr:spPr>
        <a:xfrm>
          <a:off x="18605500" y="66725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80645</xdr:rowOff>
    </xdr:from>
    <xdr:ext cx="310515" cy="253365"/>
    <xdr:sp macro="" textlink="">
      <xdr:nvSpPr>
        <xdr:cNvPr id="775" name="テキスト ボックス 774"/>
        <xdr:cNvSpPr txBox="1"/>
      </xdr:nvSpPr>
      <xdr:spPr>
        <a:xfrm>
          <a:off x="18499455" y="676719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6" name="正方形/長方形 775"/>
        <xdr:cNvSpPr/>
      </xdr:nvSpPr>
      <xdr:spPr>
        <a:xfrm>
          <a:off x="18288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7" name="正方形/長方形 776"/>
        <xdr:cNvSpPr/>
      </xdr:nvSpPr>
      <xdr:spPr>
        <a:xfrm>
          <a:off x="1841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9" name="正方形/長方形 778"/>
        <xdr:cNvSpPr/>
      </xdr:nvSpPr>
      <xdr:spPr>
        <a:xfrm>
          <a:off x="194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1" name="正方形/長方形 780"/>
        <xdr:cNvSpPr/>
      </xdr:nvSpPr>
      <xdr:spPr>
        <a:xfrm>
          <a:off x="20574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3" name="正方形/長方形 782"/>
        <xdr:cNvSpPr/>
      </xdr:nvSpPr>
      <xdr:spPr>
        <a:xfrm>
          <a:off x="18288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18440"/>
    <xdr:sp macro="" textlink="">
      <xdr:nvSpPr>
        <xdr:cNvPr id="784" name="テキスト ボックス 783"/>
        <xdr:cNvSpPr txBox="1"/>
      </xdr:nvSpPr>
      <xdr:spPr>
        <a:xfrm>
          <a:off x="18249900" y="8064500"/>
          <a:ext cx="3454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5" name="直線コネクタ 784"/>
        <xdr:cNvCxnSpPr/>
      </xdr:nvCxnSpPr>
      <xdr:spPr>
        <a:xfrm>
          <a:off x="18288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6" name="直線コネクタ 785"/>
        <xdr:cNvCxnSpPr/>
      </xdr:nvCxnSpPr>
      <xdr:spPr>
        <a:xfrm>
          <a:off x="18288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4475" cy="250825"/>
    <xdr:sp macro="" textlink="">
      <xdr:nvSpPr>
        <xdr:cNvPr id="787" name="テキスト ボックス 786"/>
        <xdr:cNvSpPr txBox="1"/>
      </xdr:nvSpPr>
      <xdr:spPr>
        <a:xfrm>
          <a:off x="18039080" y="9251950"/>
          <a:ext cx="244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8" name="直線コネクタ 787"/>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4475" cy="250190"/>
    <xdr:sp macro="" textlink="">
      <xdr:nvSpPr>
        <xdr:cNvPr id="789" name="テキスト ボックス 788"/>
        <xdr:cNvSpPr txBox="1"/>
      </xdr:nvSpPr>
      <xdr:spPr>
        <a:xfrm>
          <a:off x="18039080" y="8111490"/>
          <a:ext cx="244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0" name="前年度繰上充用金グラフ枠"/>
        <xdr:cNvSpPr/>
      </xdr:nvSpPr>
      <xdr:spPr>
        <a:xfrm>
          <a:off x="18288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1" name="直線コネクタ 790"/>
        <xdr:cNvCxnSpPr/>
      </xdr:nvCxnSpPr>
      <xdr:spPr>
        <a:xfrm>
          <a:off x="22159595" y="939482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8920"/>
    <xdr:sp macro="" textlink="">
      <xdr:nvSpPr>
        <xdr:cNvPr id="792" name="前年度繰上充用金最小値テキスト"/>
        <xdr:cNvSpPr txBox="1"/>
      </xdr:nvSpPr>
      <xdr:spPr>
        <a:xfrm>
          <a:off x="22212300" y="943991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3" name="直線コネクタ 792"/>
        <xdr:cNvCxnSpPr/>
      </xdr:nvCxnSpPr>
      <xdr:spPr>
        <a:xfrm>
          <a:off x="22072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8920"/>
    <xdr:sp macro="" textlink="">
      <xdr:nvSpPr>
        <xdr:cNvPr id="794" name="前年度繰上充用金最大値テキスト"/>
        <xdr:cNvSpPr txBox="1"/>
      </xdr:nvSpPr>
      <xdr:spPr>
        <a:xfrm>
          <a:off x="22212300" y="909701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5" name="直線コネクタ 794"/>
        <xdr:cNvCxnSpPr/>
      </xdr:nvCxnSpPr>
      <xdr:spPr>
        <a:xfrm>
          <a:off x="22072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6" name="直線コネクタ 795"/>
        <xdr:cNvCxnSpPr/>
      </xdr:nvCxnSpPr>
      <xdr:spPr>
        <a:xfrm>
          <a:off x="21316950" y="939482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8920"/>
    <xdr:sp macro="" textlink="">
      <xdr:nvSpPr>
        <xdr:cNvPr id="797" name="前年度繰上充用金平均値テキスト"/>
        <xdr:cNvSpPr txBox="1"/>
      </xdr:nvSpPr>
      <xdr:spPr>
        <a:xfrm>
          <a:off x="22212300" y="932434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8" name="フローチャート: 判断 797"/>
        <xdr:cNvSpPr/>
      </xdr:nvSpPr>
      <xdr:spPr>
        <a:xfrm>
          <a:off x="221107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9" name="直線コネクタ 798"/>
        <xdr:cNvCxnSpPr/>
      </xdr:nvCxnSpPr>
      <xdr:spPr>
        <a:xfrm>
          <a:off x="20434300" y="93948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0" name="フローチャート: 判断 799"/>
        <xdr:cNvSpPr/>
      </xdr:nvSpPr>
      <xdr:spPr>
        <a:xfrm>
          <a:off x="21272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48920"/>
    <xdr:sp macro="" textlink="">
      <xdr:nvSpPr>
        <xdr:cNvPr id="801" name="テキスト ボックス 800"/>
        <xdr:cNvSpPr txBox="1"/>
      </xdr:nvSpPr>
      <xdr:spPr>
        <a:xfrm>
          <a:off x="21198840" y="9439910"/>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2" name="直線コネクタ 801"/>
        <xdr:cNvCxnSpPr/>
      </xdr:nvCxnSpPr>
      <xdr:spPr>
        <a:xfrm>
          <a:off x="19545300" y="9394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3" name="フローチャート: 判断 802"/>
        <xdr:cNvSpPr/>
      </xdr:nvSpPr>
      <xdr:spPr>
        <a:xfrm>
          <a:off x="20383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48920"/>
    <xdr:sp macro="" textlink="">
      <xdr:nvSpPr>
        <xdr:cNvPr id="804" name="テキスト ボックス 803"/>
        <xdr:cNvSpPr txBox="1"/>
      </xdr:nvSpPr>
      <xdr:spPr>
        <a:xfrm>
          <a:off x="20309840" y="9439910"/>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5" name="直線コネクタ 804"/>
        <xdr:cNvCxnSpPr/>
      </xdr:nvCxnSpPr>
      <xdr:spPr>
        <a:xfrm>
          <a:off x="18649950" y="93948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6" name="フローチャート: 判断 805"/>
        <xdr:cNvSpPr/>
      </xdr:nvSpPr>
      <xdr:spPr>
        <a:xfrm>
          <a:off x="19494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8920"/>
    <xdr:sp macro="" textlink="">
      <xdr:nvSpPr>
        <xdr:cNvPr id="807" name="テキスト ボックス 806"/>
        <xdr:cNvSpPr txBox="1"/>
      </xdr:nvSpPr>
      <xdr:spPr>
        <a:xfrm>
          <a:off x="19411950" y="943991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8" name="フローチャート: 判断 807"/>
        <xdr:cNvSpPr/>
      </xdr:nvSpPr>
      <xdr:spPr>
        <a:xfrm>
          <a:off x="18605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48920"/>
    <xdr:sp macro="" textlink="">
      <xdr:nvSpPr>
        <xdr:cNvPr id="809" name="テキスト ボックス 808"/>
        <xdr:cNvSpPr txBox="1"/>
      </xdr:nvSpPr>
      <xdr:spPr>
        <a:xfrm>
          <a:off x="18531840" y="9439910"/>
          <a:ext cx="245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1460"/>
    <xdr:sp macro="" textlink="">
      <xdr:nvSpPr>
        <xdr:cNvPr id="810" name="テキスト ボックス 809"/>
        <xdr:cNvSpPr txBox="1"/>
      </xdr:nvSpPr>
      <xdr:spPr>
        <a:xfrm>
          <a:off x="219710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1460"/>
    <xdr:sp macro="" textlink="">
      <xdr:nvSpPr>
        <xdr:cNvPr id="811" name="テキスト ボックス 810"/>
        <xdr:cNvSpPr txBox="1"/>
      </xdr:nvSpPr>
      <xdr:spPr>
        <a:xfrm>
          <a:off x="21126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8825" cy="251460"/>
    <xdr:sp macro="" textlink="">
      <xdr:nvSpPr>
        <xdr:cNvPr id="812" name="テキスト ボックス 811"/>
        <xdr:cNvSpPr txBox="1"/>
      </xdr:nvSpPr>
      <xdr:spPr>
        <a:xfrm>
          <a:off x="20243800" y="10536555"/>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1460"/>
    <xdr:sp macro="" textlink="">
      <xdr:nvSpPr>
        <xdr:cNvPr id="813" name="テキスト ボックス 812"/>
        <xdr:cNvSpPr txBox="1"/>
      </xdr:nvSpPr>
      <xdr:spPr>
        <a:xfrm>
          <a:off x="19354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1460"/>
    <xdr:sp macro="" textlink="">
      <xdr:nvSpPr>
        <xdr:cNvPr id="814" name="テキスト ボックス 813"/>
        <xdr:cNvSpPr txBox="1"/>
      </xdr:nvSpPr>
      <xdr:spPr>
        <a:xfrm>
          <a:off x="184594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5" name="楕円 814"/>
        <xdr:cNvSpPr/>
      </xdr:nvSpPr>
      <xdr:spPr>
        <a:xfrm>
          <a:off x="221107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0190"/>
    <xdr:sp macro="" textlink="">
      <xdr:nvSpPr>
        <xdr:cNvPr id="816" name="前年度繰上充用金該当値テキスト"/>
        <xdr:cNvSpPr txBox="1"/>
      </xdr:nvSpPr>
      <xdr:spPr>
        <a:xfrm>
          <a:off x="22212300" y="92087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7" name="楕円 816"/>
        <xdr:cNvSpPr/>
      </xdr:nvSpPr>
      <xdr:spPr>
        <a:xfrm>
          <a:off x="21272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5110" cy="250825"/>
    <xdr:sp macro="" textlink="">
      <xdr:nvSpPr>
        <xdr:cNvPr id="818" name="テキスト ボックス 817"/>
        <xdr:cNvSpPr txBox="1"/>
      </xdr:nvSpPr>
      <xdr:spPr>
        <a:xfrm>
          <a:off x="21198840" y="9121775"/>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9" name="楕円 818"/>
        <xdr:cNvSpPr/>
      </xdr:nvSpPr>
      <xdr:spPr>
        <a:xfrm>
          <a:off x="20383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5110" cy="250825"/>
    <xdr:sp macro="" textlink="">
      <xdr:nvSpPr>
        <xdr:cNvPr id="820" name="テキスト ボックス 819"/>
        <xdr:cNvSpPr txBox="1"/>
      </xdr:nvSpPr>
      <xdr:spPr>
        <a:xfrm>
          <a:off x="20309840" y="9121775"/>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1" name="楕円 820"/>
        <xdr:cNvSpPr/>
      </xdr:nvSpPr>
      <xdr:spPr>
        <a:xfrm>
          <a:off x="19494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50825"/>
    <xdr:sp macro="" textlink="">
      <xdr:nvSpPr>
        <xdr:cNvPr id="822" name="テキスト ボックス 821"/>
        <xdr:cNvSpPr txBox="1"/>
      </xdr:nvSpPr>
      <xdr:spPr>
        <a:xfrm>
          <a:off x="19411950" y="91217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3" name="楕円 822"/>
        <xdr:cNvSpPr/>
      </xdr:nvSpPr>
      <xdr:spPr>
        <a:xfrm>
          <a:off x="18605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5110" cy="250825"/>
    <xdr:sp macro="" textlink="">
      <xdr:nvSpPr>
        <xdr:cNvPr id="824" name="テキスト ボックス 823"/>
        <xdr:cNvSpPr txBox="1"/>
      </xdr:nvSpPr>
      <xdr:spPr>
        <a:xfrm>
          <a:off x="18531840" y="9121775"/>
          <a:ext cx="245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公共施設等整備基金積立金及び電子計算機器等管理運営費の減等により総務費は減少した。</a:t>
          </a:r>
        </a:p>
        <a:p>
          <a:r>
            <a:rPr kumimoji="1" lang="ja-JP" altLang="en-US" sz="1300">
              <a:latin typeface="ＭＳ Ｐゴシック"/>
              <a:ea typeface="ＭＳ Ｐゴシック"/>
            </a:rPr>
            <a:t>　また、物価等高騰支援給付金給付事業費や低所得世帯支援金給付事業費の増等に伴い、民生費は増加した。</a:t>
          </a:r>
        </a:p>
        <a:p>
          <a:r>
            <a:rPr kumimoji="1" lang="ja-JP" altLang="en-US" sz="1300">
              <a:latin typeface="ＭＳ Ｐゴシック"/>
              <a:ea typeface="ＭＳ Ｐゴシック"/>
            </a:rPr>
            <a:t>　更に、都市緑地保全等基金積立金や双葉市営住宅建替事業費の増等に伴い、土木費は増加した。</a:t>
          </a: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10171430" y="285750"/>
          <a:ext cx="25342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220345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09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487045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73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5年度の実質収支は、1,169,502千円の黒字であった。単年度収支は、△115,075千円（前年度比＋840,307千円）、実質単年度収支は△113,075千円（前年度比＋840,307千円）と、ともに赤字である。しかしながら、将来の公共施設等の整備更新に備えるために、1,336,126千円の基金積立（うち特定目的基金1,054,426千円）を行ったことを考慮すると、前年度に引き続き、総じて健全な財政運営がなされたと言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504825" y="6896100"/>
          <a:ext cx="467614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1029335</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10773410" y="238125"/>
          <a:ext cx="257175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1036955</xdr:colOff>
      <xdr:row>3</xdr:row>
      <xdr:rowOff>66675</xdr:rowOff>
    </xdr:to>
    <xdr:sp macro="" textlink="">
      <xdr:nvSpPr>
        <xdr:cNvPr id="8" name="団体名称ボックス"/>
        <xdr:cNvSpPr>
          <a:spLocks noChangeArrowheads="1"/>
        </xdr:cNvSpPr>
      </xdr:nvSpPr>
      <xdr:spPr>
        <a:xfrm>
          <a:off x="13830935" y="238125"/>
          <a:ext cx="38080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504825" y="657225"/>
          <a:ext cx="431546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922655</xdr:colOff>
      <xdr:row>42</xdr:row>
      <xdr:rowOff>275590</xdr:rowOff>
    </xdr:to>
    <xdr:sp macro="" textlink="" fLocksText="0">
      <xdr:nvSpPr>
        <xdr:cNvPr id="10" name="テキスト ボックス 9"/>
        <xdr:cNvSpPr txBox="1"/>
      </xdr:nvSpPr>
      <xdr:spPr>
        <a:xfrm>
          <a:off x="11487150" y="7247890"/>
          <a:ext cx="603758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過去５年間全ての会計が黒字であり、健全な財政運営を維持している。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504825" y="6896100"/>
          <a:ext cx="467614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6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6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6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6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6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6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6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6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138</v>
      </c>
      <c r="C2" s="4"/>
      <c r="D2" s="40"/>
    </row>
    <row r="3" spans="1:119" ht="18.75" customHeight="1">
      <c r="A3" s="2"/>
      <c r="B3" s="5" t="s">
        <v>139</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146</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10</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17</v>
      </c>
      <c r="BW3" s="137"/>
      <c r="BX3" s="137"/>
      <c r="BY3" s="137"/>
      <c r="BZ3" s="137"/>
      <c r="CA3" s="137"/>
      <c r="CB3" s="137"/>
      <c r="CC3" s="164"/>
      <c r="CD3" s="10" t="s">
        <v>10</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40436751</v>
      </c>
      <c r="BO4" s="216"/>
      <c r="BP4" s="216"/>
      <c r="BQ4" s="216"/>
      <c r="BR4" s="216"/>
      <c r="BS4" s="216"/>
      <c r="BT4" s="216"/>
      <c r="BU4" s="219"/>
      <c r="BV4" s="213">
        <v>41027331</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5.5</v>
      </c>
      <c r="CU4" s="237"/>
      <c r="CV4" s="237"/>
      <c r="CW4" s="237"/>
      <c r="CX4" s="237"/>
      <c r="CY4" s="237"/>
      <c r="CZ4" s="237"/>
      <c r="DA4" s="245"/>
      <c r="DB4" s="229">
        <v>6.2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74</v>
      </c>
      <c r="AV5" s="139"/>
      <c r="AW5" s="139"/>
      <c r="AX5" s="139"/>
      <c r="AY5" s="190" t="s">
        <v>148</v>
      </c>
      <c r="AZ5" s="198"/>
      <c r="BA5" s="198"/>
      <c r="BB5" s="198"/>
      <c r="BC5" s="198"/>
      <c r="BD5" s="198"/>
      <c r="BE5" s="198"/>
      <c r="BF5" s="198"/>
      <c r="BG5" s="198"/>
      <c r="BH5" s="198"/>
      <c r="BI5" s="198"/>
      <c r="BJ5" s="198"/>
      <c r="BK5" s="198"/>
      <c r="BL5" s="198"/>
      <c r="BM5" s="209"/>
      <c r="BN5" s="214">
        <v>39045254</v>
      </c>
      <c r="BO5" s="217"/>
      <c r="BP5" s="217"/>
      <c r="BQ5" s="217"/>
      <c r="BR5" s="217"/>
      <c r="BS5" s="217"/>
      <c r="BT5" s="217"/>
      <c r="BU5" s="220"/>
      <c r="BV5" s="214">
        <v>39544538</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88.1</v>
      </c>
      <c r="CU5" s="238"/>
      <c r="CV5" s="238"/>
      <c r="CW5" s="238"/>
      <c r="CX5" s="238"/>
      <c r="CY5" s="238"/>
      <c r="CZ5" s="238"/>
      <c r="DA5" s="246"/>
      <c r="DB5" s="230">
        <v>86.6</v>
      </c>
      <c r="DC5" s="238"/>
      <c r="DD5" s="238"/>
      <c r="DE5" s="238"/>
      <c r="DF5" s="238"/>
      <c r="DG5" s="238"/>
      <c r="DH5" s="238"/>
      <c r="DI5" s="246"/>
    </row>
    <row r="6" spans="1:119" ht="18.75" customHeight="1">
      <c r="A6" s="2"/>
      <c r="B6" s="8" t="s">
        <v>161</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79</v>
      </c>
      <c r="AN6" s="58"/>
      <c r="AO6" s="58"/>
      <c r="AP6" s="58"/>
      <c r="AQ6" s="58"/>
      <c r="AR6" s="58"/>
      <c r="AS6" s="58"/>
      <c r="AT6" s="63"/>
      <c r="AU6" s="182" t="s">
        <v>74</v>
      </c>
      <c r="AV6" s="139"/>
      <c r="AW6" s="139"/>
      <c r="AX6" s="139"/>
      <c r="AY6" s="190" t="s">
        <v>171</v>
      </c>
      <c r="AZ6" s="198"/>
      <c r="BA6" s="198"/>
      <c r="BB6" s="198"/>
      <c r="BC6" s="198"/>
      <c r="BD6" s="198"/>
      <c r="BE6" s="198"/>
      <c r="BF6" s="198"/>
      <c r="BG6" s="198"/>
      <c r="BH6" s="198"/>
      <c r="BI6" s="198"/>
      <c r="BJ6" s="198"/>
      <c r="BK6" s="198"/>
      <c r="BL6" s="198"/>
      <c r="BM6" s="209"/>
      <c r="BN6" s="214">
        <v>1391497</v>
      </c>
      <c r="BO6" s="217"/>
      <c r="BP6" s="217"/>
      <c r="BQ6" s="217"/>
      <c r="BR6" s="217"/>
      <c r="BS6" s="217"/>
      <c r="BT6" s="217"/>
      <c r="BU6" s="220"/>
      <c r="BV6" s="214">
        <v>1482793</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88.5</v>
      </c>
      <c r="CU6" s="239"/>
      <c r="CV6" s="239"/>
      <c r="CW6" s="239"/>
      <c r="CX6" s="239"/>
      <c r="CY6" s="239"/>
      <c r="CZ6" s="239"/>
      <c r="DA6" s="247"/>
      <c r="DB6" s="231">
        <v>88.5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74</v>
      </c>
      <c r="AV7" s="139"/>
      <c r="AW7" s="139"/>
      <c r="AX7" s="139"/>
      <c r="AY7" s="190" t="s">
        <v>174</v>
      </c>
      <c r="AZ7" s="198"/>
      <c r="BA7" s="198"/>
      <c r="BB7" s="198"/>
      <c r="BC7" s="198"/>
      <c r="BD7" s="198"/>
      <c r="BE7" s="198"/>
      <c r="BF7" s="198"/>
      <c r="BG7" s="198"/>
      <c r="BH7" s="198"/>
      <c r="BI7" s="198"/>
      <c r="BJ7" s="198"/>
      <c r="BK7" s="198"/>
      <c r="BL7" s="198"/>
      <c r="BM7" s="209"/>
      <c r="BN7" s="214">
        <v>221995</v>
      </c>
      <c r="BO7" s="217"/>
      <c r="BP7" s="217"/>
      <c r="BQ7" s="217"/>
      <c r="BR7" s="217"/>
      <c r="BS7" s="217"/>
      <c r="BT7" s="217"/>
      <c r="BU7" s="220"/>
      <c r="BV7" s="214">
        <v>198216</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21304903</v>
      </c>
      <c r="CU7" s="217"/>
      <c r="CV7" s="217"/>
      <c r="CW7" s="217"/>
      <c r="CX7" s="217"/>
      <c r="CY7" s="217"/>
      <c r="CZ7" s="217"/>
      <c r="DA7" s="220"/>
      <c r="DB7" s="214">
        <v>20838758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74</v>
      </c>
      <c r="AV8" s="139"/>
      <c r="AW8" s="139"/>
      <c r="AX8" s="139"/>
      <c r="AY8" s="190" t="s">
        <v>179</v>
      </c>
      <c r="AZ8" s="198"/>
      <c r="BA8" s="198"/>
      <c r="BB8" s="198"/>
      <c r="BC8" s="198"/>
      <c r="BD8" s="198"/>
      <c r="BE8" s="198"/>
      <c r="BF8" s="198"/>
      <c r="BG8" s="198"/>
      <c r="BH8" s="198"/>
      <c r="BI8" s="198"/>
      <c r="BJ8" s="198"/>
      <c r="BK8" s="198"/>
      <c r="BL8" s="198"/>
      <c r="BM8" s="209"/>
      <c r="BN8" s="214">
        <v>1169502</v>
      </c>
      <c r="BO8" s="217"/>
      <c r="BP8" s="217"/>
      <c r="BQ8" s="217"/>
      <c r="BR8" s="217"/>
      <c r="BS8" s="217"/>
      <c r="BT8" s="217"/>
      <c r="BU8" s="220"/>
      <c r="BV8" s="214">
        <v>1284577</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0.73</v>
      </c>
      <c r="CU8" s="240"/>
      <c r="CV8" s="240"/>
      <c r="CW8" s="240"/>
      <c r="CX8" s="240"/>
      <c r="CY8" s="240"/>
      <c r="CZ8" s="240"/>
      <c r="DA8" s="248"/>
      <c r="DB8" s="232">
        <v>0.75</v>
      </c>
      <c r="DC8" s="240"/>
      <c r="DD8" s="240"/>
      <c r="DE8" s="240"/>
      <c r="DF8" s="240"/>
      <c r="DG8" s="240"/>
      <c r="DH8" s="240"/>
      <c r="DI8" s="248"/>
    </row>
    <row r="9" spans="1:119" ht="18.75" customHeight="1">
      <c r="A9" s="2"/>
      <c r="B9" s="10" t="s">
        <v>20</v>
      </c>
      <c r="C9" s="27"/>
      <c r="D9" s="27"/>
      <c r="E9" s="27"/>
      <c r="F9" s="27"/>
      <c r="G9" s="27"/>
      <c r="H9" s="27"/>
      <c r="I9" s="27"/>
      <c r="J9" s="27"/>
      <c r="K9" s="31"/>
      <c r="L9" s="65" t="s">
        <v>16</v>
      </c>
      <c r="M9" s="74"/>
      <c r="N9" s="74"/>
      <c r="O9" s="74"/>
      <c r="P9" s="74"/>
      <c r="Q9" s="86"/>
      <c r="R9" s="97">
        <v>111023</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-115075</v>
      </c>
      <c r="BO9" s="217"/>
      <c r="BP9" s="217"/>
      <c r="BQ9" s="217"/>
      <c r="BR9" s="217"/>
      <c r="BS9" s="217"/>
      <c r="BT9" s="217"/>
      <c r="BU9" s="220"/>
      <c r="BV9" s="214">
        <v>-955382</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9.8000000000000007</v>
      </c>
      <c r="CU9" s="238"/>
      <c r="CV9" s="238"/>
      <c r="CW9" s="238"/>
      <c r="CX9" s="238"/>
      <c r="CY9" s="238"/>
      <c r="CZ9" s="238"/>
      <c r="DA9" s="246"/>
      <c r="DB9" s="230">
        <v>9.6999999999999993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110743</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74</v>
      </c>
      <c r="AV10" s="139"/>
      <c r="AW10" s="139"/>
      <c r="AX10" s="139"/>
      <c r="AY10" s="190" t="s">
        <v>189</v>
      </c>
      <c r="AZ10" s="198"/>
      <c r="BA10" s="198"/>
      <c r="BB10" s="198"/>
      <c r="BC10" s="198"/>
      <c r="BD10" s="198"/>
      <c r="BE10" s="198"/>
      <c r="BF10" s="198"/>
      <c r="BG10" s="198"/>
      <c r="BH10" s="198"/>
      <c r="BI10" s="198"/>
      <c r="BJ10" s="198"/>
      <c r="BK10" s="198"/>
      <c r="BL10" s="198"/>
      <c r="BM10" s="209"/>
      <c r="BN10" s="214">
        <v>281600</v>
      </c>
      <c r="BO10" s="217"/>
      <c r="BP10" s="217"/>
      <c r="BQ10" s="217"/>
      <c r="BR10" s="217"/>
      <c r="BS10" s="217"/>
      <c r="BT10" s="217"/>
      <c r="BU10" s="220"/>
      <c r="BV10" s="214">
        <v>154000</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68</v>
      </c>
      <c r="AN11" s="58"/>
      <c r="AO11" s="58"/>
      <c r="AP11" s="58"/>
      <c r="AQ11" s="58"/>
      <c r="AR11" s="58"/>
      <c r="AS11" s="58"/>
      <c r="AT11" s="63"/>
      <c r="AU11" s="182" t="s">
        <v>74</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112241</v>
      </c>
      <c r="S12" s="108"/>
      <c r="T12" s="108"/>
      <c r="U12" s="108"/>
      <c r="V12" s="120"/>
      <c r="W12" s="132" t="s">
        <v>10</v>
      </c>
      <c r="X12" s="139"/>
      <c r="Y12" s="139"/>
      <c r="Z12" s="139"/>
      <c r="AA12" s="139"/>
      <c r="AB12" s="144"/>
      <c r="AC12" s="148" t="s">
        <v>118</v>
      </c>
      <c r="AD12" s="155"/>
      <c r="AE12" s="155"/>
      <c r="AF12" s="155"/>
      <c r="AG12" s="158"/>
      <c r="AH12" s="148" t="s">
        <v>205</v>
      </c>
      <c r="AI12" s="155"/>
      <c r="AJ12" s="155"/>
      <c r="AK12" s="155"/>
      <c r="AL12" s="170"/>
      <c r="AM12" s="175" t="s">
        <v>206</v>
      </c>
      <c r="AN12" s="58"/>
      <c r="AO12" s="58"/>
      <c r="AP12" s="58"/>
      <c r="AQ12" s="58"/>
      <c r="AR12" s="58"/>
      <c r="AS12" s="58"/>
      <c r="AT12" s="63"/>
      <c r="AU12" s="182" t="s">
        <v>74</v>
      </c>
      <c r="AV12" s="139"/>
      <c r="AW12" s="139"/>
      <c r="AX12" s="139"/>
      <c r="AY12" s="190" t="s">
        <v>209</v>
      </c>
      <c r="AZ12" s="198"/>
      <c r="BA12" s="198"/>
      <c r="BB12" s="198"/>
      <c r="BC12" s="198"/>
      <c r="BD12" s="198"/>
      <c r="BE12" s="198"/>
      <c r="BF12" s="198"/>
      <c r="BG12" s="198"/>
      <c r="BH12" s="198"/>
      <c r="BI12" s="198"/>
      <c r="BJ12" s="198"/>
      <c r="BK12" s="198"/>
      <c r="BL12" s="198"/>
      <c r="BM12" s="209"/>
      <c r="BN12" s="214">
        <v>279600</v>
      </c>
      <c r="BO12" s="217"/>
      <c r="BP12" s="217"/>
      <c r="BQ12" s="217"/>
      <c r="BR12" s="217"/>
      <c r="BS12" s="217"/>
      <c r="BT12" s="217"/>
      <c r="BU12" s="220"/>
      <c r="BV12" s="214">
        <v>152000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111046</v>
      </c>
      <c r="S13" s="109"/>
      <c r="T13" s="109"/>
      <c r="U13" s="109"/>
      <c r="V13" s="121"/>
      <c r="W13" s="130" t="s">
        <v>213</v>
      </c>
      <c r="X13" s="56"/>
      <c r="Y13" s="56"/>
      <c r="Z13" s="56"/>
      <c r="AA13" s="56"/>
      <c r="AB13" s="25"/>
      <c r="AC13" s="72">
        <v>130</v>
      </c>
      <c r="AD13" s="80"/>
      <c r="AE13" s="80"/>
      <c r="AF13" s="80"/>
      <c r="AG13" s="84"/>
      <c r="AH13" s="72">
        <v>150</v>
      </c>
      <c r="AI13" s="80"/>
      <c r="AJ13" s="80"/>
      <c r="AK13" s="80"/>
      <c r="AL13" s="118"/>
      <c r="AM13" s="175" t="s">
        <v>215</v>
      </c>
      <c r="AN13" s="58"/>
      <c r="AO13" s="58"/>
      <c r="AP13" s="58"/>
      <c r="AQ13" s="58"/>
      <c r="AR13" s="58"/>
      <c r="AS13" s="58"/>
      <c r="AT13" s="63"/>
      <c r="AU13" s="182" t="s">
        <v>218</v>
      </c>
      <c r="AV13" s="139"/>
      <c r="AW13" s="139"/>
      <c r="AX13" s="139"/>
      <c r="AY13" s="190" t="s">
        <v>220</v>
      </c>
      <c r="AZ13" s="198"/>
      <c r="BA13" s="198"/>
      <c r="BB13" s="198"/>
      <c r="BC13" s="198"/>
      <c r="BD13" s="198"/>
      <c r="BE13" s="198"/>
      <c r="BF13" s="198"/>
      <c r="BG13" s="198"/>
      <c r="BH13" s="198"/>
      <c r="BI13" s="198"/>
      <c r="BJ13" s="198"/>
      <c r="BK13" s="198"/>
      <c r="BL13" s="198"/>
      <c r="BM13" s="209"/>
      <c r="BN13" s="214">
        <v>-113075</v>
      </c>
      <c r="BO13" s="217"/>
      <c r="BP13" s="217"/>
      <c r="BQ13" s="217"/>
      <c r="BR13" s="217"/>
      <c r="BS13" s="217"/>
      <c r="BT13" s="217"/>
      <c r="BU13" s="220"/>
      <c r="BV13" s="214">
        <v>-953382</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2.7</v>
      </c>
      <c r="CU13" s="238"/>
      <c r="CV13" s="238"/>
      <c r="CW13" s="238"/>
      <c r="CX13" s="238"/>
      <c r="CY13" s="238"/>
      <c r="CZ13" s="238"/>
      <c r="DA13" s="246"/>
      <c r="DB13" s="230">
        <v>2.8</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112765</v>
      </c>
      <c r="S14" s="109"/>
      <c r="T14" s="109"/>
      <c r="U14" s="109"/>
      <c r="V14" s="121"/>
      <c r="W14" s="129"/>
      <c r="X14" s="57"/>
      <c r="Y14" s="57"/>
      <c r="Z14" s="57"/>
      <c r="AA14" s="57"/>
      <c r="AB14" s="24"/>
      <c r="AC14" s="149">
        <v>0.3</v>
      </c>
      <c r="AD14" s="156"/>
      <c r="AE14" s="156"/>
      <c r="AF14" s="156"/>
      <c r="AG14" s="159"/>
      <c r="AH14" s="149">
        <v>0.3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t="s">
        <v>200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111664</v>
      </c>
      <c r="S15" s="109"/>
      <c r="T15" s="109"/>
      <c r="U15" s="109"/>
      <c r="V15" s="121"/>
      <c r="W15" s="130" t="s">
        <v>8</v>
      </c>
      <c r="X15" s="56"/>
      <c r="Y15" s="56"/>
      <c r="Z15" s="56"/>
      <c r="AA15" s="56"/>
      <c r="AB15" s="25"/>
      <c r="AC15" s="72">
        <v>7094</v>
      </c>
      <c r="AD15" s="80"/>
      <c r="AE15" s="80"/>
      <c r="AF15" s="80"/>
      <c r="AG15" s="84"/>
      <c r="AH15" s="72">
        <v>8574</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12901296</v>
      </c>
      <c r="BO15" s="216"/>
      <c r="BP15" s="216"/>
      <c r="BQ15" s="216"/>
      <c r="BR15" s="216"/>
      <c r="BS15" s="216"/>
      <c r="BT15" s="216"/>
      <c r="BU15" s="219"/>
      <c r="BV15" s="213">
        <v>12488057</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5</v>
      </c>
      <c r="S16" s="110"/>
      <c r="T16" s="110"/>
      <c r="U16" s="110"/>
      <c r="V16" s="122"/>
      <c r="W16" s="129"/>
      <c r="X16" s="57"/>
      <c r="Y16" s="57"/>
      <c r="Z16" s="57"/>
      <c r="AA16" s="57"/>
      <c r="AB16" s="24"/>
      <c r="AC16" s="149">
        <v>15.7</v>
      </c>
      <c r="AD16" s="156"/>
      <c r="AE16" s="156"/>
      <c r="AF16" s="156"/>
      <c r="AG16" s="159"/>
      <c r="AH16" s="149">
        <v>17.5</v>
      </c>
      <c r="AI16" s="156"/>
      <c r="AJ16" s="156"/>
      <c r="AK16" s="156"/>
      <c r="AL16" s="171"/>
      <c r="AM16" s="175"/>
      <c r="AN16" s="58"/>
      <c r="AO16" s="58"/>
      <c r="AP16" s="58"/>
      <c r="AQ16" s="58"/>
      <c r="AR16" s="58"/>
      <c r="AS16" s="58"/>
      <c r="AT16" s="63"/>
      <c r="AU16" s="182"/>
      <c r="AV16" s="139"/>
      <c r="AW16" s="139"/>
      <c r="AX16" s="139"/>
      <c r="AY16" s="190" t="s">
        <v>114</v>
      </c>
      <c r="AZ16" s="198"/>
      <c r="BA16" s="198"/>
      <c r="BB16" s="198"/>
      <c r="BC16" s="198"/>
      <c r="BD16" s="198"/>
      <c r="BE16" s="198"/>
      <c r="BF16" s="198"/>
      <c r="BG16" s="198"/>
      <c r="BH16" s="198"/>
      <c r="BI16" s="198"/>
      <c r="BJ16" s="198"/>
      <c r="BK16" s="198"/>
      <c r="BL16" s="198"/>
      <c r="BM16" s="209"/>
      <c r="BN16" s="214">
        <v>17685392</v>
      </c>
      <c r="BO16" s="217"/>
      <c r="BP16" s="217"/>
      <c r="BQ16" s="217"/>
      <c r="BR16" s="217"/>
      <c r="BS16" s="217"/>
      <c r="BT16" s="217"/>
      <c r="BU16" s="220"/>
      <c r="BV16" s="214">
        <v>17087700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109</v>
      </c>
      <c r="N17" s="83"/>
      <c r="O17" s="83"/>
      <c r="P17" s="83"/>
      <c r="Q17" s="91"/>
      <c r="R17" s="101" t="s">
        <v>227</v>
      </c>
      <c r="S17" s="110"/>
      <c r="T17" s="110"/>
      <c r="U17" s="110"/>
      <c r="V17" s="122"/>
      <c r="W17" s="130" t="s">
        <v>103</v>
      </c>
      <c r="X17" s="56"/>
      <c r="Y17" s="56"/>
      <c r="Z17" s="56"/>
      <c r="AA17" s="56"/>
      <c r="AB17" s="25"/>
      <c r="AC17" s="72">
        <v>37881</v>
      </c>
      <c r="AD17" s="80"/>
      <c r="AE17" s="80"/>
      <c r="AF17" s="80"/>
      <c r="AG17" s="84"/>
      <c r="AH17" s="72">
        <v>40137</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16313773</v>
      </c>
      <c r="BO17" s="217"/>
      <c r="BP17" s="217"/>
      <c r="BQ17" s="217"/>
      <c r="BR17" s="217"/>
      <c r="BS17" s="217"/>
      <c r="BT17" s="217"/>
      <c r="BU17" s="220"/>
      <c r="BV17" s="214">
        <v>15796616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14.15</v>
      </c>
      <c r="M18" s="70"/>
      <c r="N18" s="70"/>
      <c r="O18" s="70"/>
      <c r="P18" s="70"/>
      <c r="Q18" s="70"/>
      <c r="R18" s="102"/>
      <c r="S18" s="102"/>
      <c r="T18" s="102"/>
      <c r="U18" s="102"/>
      <c r="V18" s="123"/>
      <c r="W18" s="131"/>
      <c r="X18" s="138"/>
      <c r="Y18" s="138"/>
      <c r="Z18" s="138"/>
      <c r="AA18" s="138"/>
      <c r="AB18" s="26"/>
      <c r="AC18" s="150">
        <v>84</v>
      </c>
      <c r="AD18" s="157"/>
      <c r="AE18" s="157"/>
      <c r="AF18" s="157"/>
      <c r="AG18" s="160"/>
      <c r="AH18" s="150">
        <v>82.1</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18871729</v>
      </c>
      <c r="BO18" s="217"/>
      <c r="BP18" s="217"/>
      <c r="BQ18" s="217"/>
      <c r="BR18" s="217"/>
      <c r="BS18" s="217"/>
      <c r="BT18" s="217"/>
      <c r="BU18" s="220"/>
      <c r="BV18" s="214">
        <v>18504625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7846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134</v>
      </c>
      <c r="AZ19" s="198"/>
      <c r="BA19" s="198"/>
      <c r="BB19" s="198"/>
      <c r="BC19" s="198"/>
      <c r="BD19" s="198"/>
      <c r="BE19" s="198"/>
      <c r="BF19" s="198"/>
      <c r="BG19" s="198"/>
      <c r="BH19" s="198"/>
      <c r="BI19" s="198"/>
      <c r="BJ19" s="198"/>
      <c r="BK19" s="198"/>
      <c r="BL19" s="198"/>
      <c r="BM19" s="209"/>
      <c r="BN19" s="214">
        <v>26621358</v>
      </c>
      <c r="BO19" s="217"/>
      <c r="BP19" s="217"/>
      <c r="BQ19" s="217"/>
      <c r="BR19" s="217"/>
      <c r="BS19" s="217"/>
      <c r="BT19" s="217"/>
      <c r="BU19" s="220"/>
      <c r="BV19" s="214">
        <v>27171264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46442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10</v>
      </c>
      <c r="F22" s="56"/>
      <c r="G22" s="56"/>
      <c r="H22" s="56"/>
      <c r="I22" s="56"/>
      <c r="J22" s="56"/>
      <c r="K22" s="25"/>
      <c r="L22" s="50" t="s">
        <v>240</v>
      </c>
      <c r="M22" s="56"/>
      <c r="N22" s="56"/>
      <c r="O22" s="56"/>
      <c r="P22" s="25"/>
      <c r="Q22" s="92" t="s">
        <v>242</v>
      </c>
      <c r="R22" s="104"/>
      <c r="S22" s="104"/>
      <c r="T22" s="104"/>
      <c r="U22" s="104"/>
      <c r="V22" s="125"/>
      <c r="W22" s="133" t="s">
        <v>57</v>
      </c>
      <c r="X22" s="33"/>
      <c r="Y22" s="41"/>
      <c r="Z22" s="50" t="s">
        <v>10</v>
      </c>
      <c r="AA22" s="56"/>
      <c r="AB22" s="56"/>
      <c r="AC22" s="56"/>
      <c r="AD22" s="56"/>
      <c r="AE22" s="56"/>
      <c r="AF22" s="56"/>
      <c r="AG22" s="25"/>
      <c r="AH22" s="163" t="s">
        <v>184</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24097019</v>
      </c>
      <c r="BO22" s="216"/>
      <c r="BP22" s="216"/>
      <c r="BQ22" s="216"/>
      <c r="BR22" s="216"/>
      <c r="BS22" s="216"/>
      <c r="BT22" s="216"/>
      <c r="BU22" s="219"/>
      <c r="BV22" s="213">
        <v>25667500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14454163</v>
      </c>
      <c r="BO23" s="217"/>
      <c r="BP23" s="217"/>
      <c r="BQ23" s="217"/>
      <c r="BR23" s="217"/>
      <c r="BS23" s="217"/>
      <c r="BT23" s="217"/>
      <c r="BU23" s="220"/>
      <c r="BV23" s="214">
        <v>14975924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9521</v>
      </c>
      <c r="R24" s="80"/>
      <c r="S24" s="80"/>
      <c r="T24" s="80"/>
      <c r="U24" s="80"/>
      <c r="V24" s="84"/>
      <c r="W24" s="134"/>
      <c r="X24" s="34"/>
      <c r="Y24" s="42"/>
      <c r="Z24" s="52" t="s">
        <v>250</v>
      </c>
      <c r="AA24" s="58"/>
      <c r="AB24" s="58"/>
      <c r="AC24" s="58"/>
      <c r="AD24" s="58"/>
      <c r="AE24" s="58"/>
      <c r="AF24" s="58"/>
      <c r="AG24" s="63"/>
      <c r="AH24" s="72">
        <v>360</v>
      </c>
      <c r="AI24" s="80"/>
      <c r="AJ24" s="80"/>
      <c r="AK24" s="80"/>
      <c r="AL24" s="84"/>
      <c r="AM24" s="72">
        <v>1134360</v>
      </c>
      <c r="AN24" s="80"/>
      <c r="AO24" s="80"/>
      <c r="AP24" s="80"/>
      <c r="AQ24" s="80"/>
      <c r="AR24" s="84"/>
      <c r="AS24" s="72">
        <v>3151</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10832442</v>
      </c>
      <c r="BO24" s="217"/>
      <c r="BP24" s="217"/>
      <c r="BQ24" s="217"/>
      <c r="BR24" s="217"/>
      <c r="BS24" s="217"/>
      <c r="BT24" s="217"/>
      <c r="BU24" s="220"/>
      <c r="BV24" s="214">
        <v>11012881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7836</v>
      </c>
      <c r="R25" s="80"/>
      <c r="S25" s="80"/>
      <c r="T25" s="80"/>
      <c r="U25" s="80"/>
      <c r="V25" s="84"/>
      <c r="W25" s="134"/>
      <c r="X25" s="34"/>
      <c r="Y25" s="42"/>
      <c r="Z25" s="52" t="s">
        <v>256</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8635263</v>
      </c>
      <c r="BO25" s="216"/>
      <c r="BP25" s="216"/>
      <c r="BQ25" s="216"/>
      <c r="BR25" s="216"/>
      <c r="BS25" s="216"/>
      <c r="BT25" s="216"/>
      <c r="BU25" s="219"/>
      <c r="BV25" s="213">
        <v>8790156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7039</v>
      </c>
      <c r="R26" s="80"/>
      <c r="S26" s="80"/>
      <c r="T26" s="80"/>
      <c r="U26" s="80"/>
      <c r="V26" s="84"/>
      <c r="W26" s="134"/>
      <c r="X26" s="34"/>
      <c r="Y26" s="42"/>
      <c r="Z26" s="52" t="s">
        <v>258</v>
      </c>
      <c r="AA26" s="143"/>
      <c r="AB26" s="143"/>
      <c r="AC26" s="143"/>
      <c r="AD26" s="143"/>
      <c r="AE26" s="143"/>
      <c r="AF26" s="143"/>
      <c r="AG26" s="161"/>
      <c r="AH26" s="72" t="s">
        <v>200</v>
      </c>
      <c r="AI26" s="80"/>
      <c r="AJ26" s="80"/>
      <c r="AK26" s="80"/>
      <c r="AL26" s="84"/>
      <c r="AM26" s="72" t="s">
        <v>200</v>
      </c>
      <c r="AN26" s="80"/>
      <c r="AO26" s="80"/>
      <c r="AP26" s="80"/>
      <c r="AQ26" s="80"/>
      <c r="AR26" s="84"/>
      <c r="AS26" s="72" t="s">
        <v>200</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5892</v>
      </c>
      <c r="R27" s="80"/>
      <c r="S27" s="80"/>
      <c r="T27" s="80"/>
      <c r="U27" s="80"/>
      <c r="V27" s="84"/>
      <c r="W27" s="134"/>
      <c r="X27" s="34"/>
      <c r="Y27" s="42"/>
      <c r="Z27" s="52" t="s">
        <v>262</v>
      </c>
      <c r="AA27" s="58"/>
      <c r="AB27" s="58"/>
      <c r="AC27" s="58"/>
      <c r="AD27" s="58"/>
      <c r="AE27" s="58"/>
      <c r="AF27" s="58"/>
      <c r="AG27" s="63"/>
      <c r="AH27" s="72">
        <v>1</v>
      </c>
      <c r="AI27" s="80"/>
      <c r="AJ27" s="80"/>
      <c r="AK27" s="80"/>
      <c r="AL27" s="84"/>
      <c r="AM27" s="72" t="s">
        <v>266</v>
      </c>
      <c r="AN27" s="80"/>
      <c r="AO27" s="80"/>
      <c r="AP27" s="80"/>
      <c r="AQ27" s="80"/>
      <c r="AR27" s="84"/>
      <c r="AS27" s="72" t="s">
        <v>266</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200</v>
      </c>
      <c r="BO27" s="218"/>
      <c r="BP27" s="218"/>
      <c r="BQ27" s="218"/>
      <c r="BR27" s="218"/>
      <c r="BS27" s="218"/>
      <c r="BT27" s="218"/>
      <c r="BU27" s="221"/>
      <c r="BV27" s="215" t="s">
        <v>200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5154</v>
      </c>
      <c r="R28" s="80"/>
      <c r="S28" s="80"/>
      <c r="T28" s="80"/>
      <c r="U28" s="80"/>
      <c r="V28" s="84"/>
      <c r="W28" s="134"/>
      <c r="X28" s="34"/>
      <c r="Y28" s="42"/>
      <c r="Z28" s="52" t="s">
        <v>38</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272</v>
      </c>
      <c r="AZ28" s="201"/>
      <c r="BA28" s="201"/>
      <c r="BB28" s="204"/>
      <c r="BC28" s="189" t="s">
        <v>108</v>
      </c>
      <c r="BD28" s="197"/>
      <c r="BE28" s="197"/>
      <c r="BF28" s="197"/>
      <c r="BG28" s="197"/>
      <c r="BH28" s="197"/>
      <c r="BI28" s="197"/>
      <c r="BJ28" s="197"/>
      <c r="BK28" s="197"/>
      <c r="BL28" s="197"/>
      <c r="BM28" s="208"/>
      <c r="BN28" s="213">
        <v>2887040</v>
      </c>
      <c r="BO28" s="216"/>
      <c r="BP28" s="216"/>
      <c r="BQ28" s="216"/>
      <c r="BR28" s="216"/>
      <c r="BS28" s="216"/>
      <c r="BT28" s="216"/>
      <c r="BU28" s="219"/>
      <c r="BV28" s="213">
        <v>2885040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18</v>
      </c>
      <c r="M29" s="80"/>
      <c r="N29" s="80"/>
      <c r="O29" s="80"/>
      <c r="P29" s="84"/>
      <c r="Q29" s="72">
        <v>4706</v>
      </c>
      <c r="R29" s="80"/>
      <c r="S29" s="80"/>
      <c r="T29" s="80"/>
      <c r="U29" s="80"/>
      <c r="V29" s="84"/>
      <c r="W29" s="135"/>
      <c r="X29" s="140"/>
      <c r="Y29" s="142"/>
      <c r="Z29" s="52" t="s">
        <v>275</v>
      </c>
      <c r="AA29" s="58"/>
      <c r="AB29" s="58"/>
      <c r="AC29" s="58"/>
      <c r="AD29" s="58"/>
      <c r="AE29" s="58"/>
      <c r="AF29" s="58"/>
      <c r="AG29" s="63"/>
      <c r="AH29" s="72">
        <v>361</v>
      </c>
      <c r="AI29" s="80"/>
      <c r="AJ29" s="80"/>
      <c r="AK29" s="80"/>
      <c r="AL29" s="84"/>
      <c r="AM29" s="72">
        <v>1138147</v>
      </c>
      <c r="AN29" s="80"/>
      <c r="AO29" s="80"/>
      <c r="AP29" s="80"/>
      <c r="AQ29" s="80"/>
      <c r="AR29" s="84"/>
      <c r="AS29" s="72">
        <v>3153</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t="s">
        <v>200</v>
      </c>
      <c r="BO29" s="217"/>
      <c r="BP29" s="217"/>
      <c r="BQ29" s="217"/>
      <c r="BR29" s="217"/>
      <c r="BS29" s="217"/>
      <c r="BT29" s="217"/>
      <c r="BU29" s="220"/>
      <c r="BV29" s="214" t="s">
        <v>200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99.8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15459369</v>
      </c>
      <c r="BO30" s="218"/>
      <c r="BP30" s="218"/>
      <c r="BQ30" s="218"/>
      <c r="BR30" s="218"/>
      <c r="BS30" s="218"/>
      <c r="BT30" s="218"/>
      <c r="BU30" s="221"/>
      <c r="BV30" s="215">
        <v>14552582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98</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285</v>
      </c>
      <c r="F33" s="54"/>
      <c r="G33" s="54"/>
      <c r="H33" s="54"/>
      <c r="I33" s="54"/>
      <c r="J33" s="54"/>
      <c r="K33" s="54"/>
      <c r="L33" s="54"/>
      <c r="M33" s="54"/>
      <c r="N33" s="54"/>
      <c r="O33" s="54"/>
      <c r="P33" s="54"/>
      <c r="Q33" s="54"/>
      <c r="R33" s="54"/>
      <c r="S33" s="54"/>
      <c r="T33" s="54"/>
      <c r="U33" s="37" t="s">
        <v>61</v>
      </c>
      <c r="V33" s="37"/>
      <c r="W33" s="54" t="s">
        <v>285</v>
      </c>
      <c r="X33" s="54"/>
      <c r="Y33" s="54"/>
      <c r="Z33" s="54"/>
      <c r="AA33" s="54"/>
      <c r="AB33" s="54"/>
      <c r="AC33" s="54"/>
      <c r="AD33" s="54"/>
      <c r="AE33" s="54"/>
      <c r="AF33" s="54"/>
      <c r="AG33" s="54"/>
      <c r="AH33" s="54"/>
      <c r="AI33" s="54"/>
      <c r="AJ33" s="54"/>
      <c r="AK33" s="54"/>
      <c r="AL33" s="54"/>
      <c r="AM33" s="37" t="s">
        <v>61</v>
      </c>
      <c r="AN33" s="37"/>
      <c r="AO33" s="54" t="s">
        <v>285</v>
      </c>
      <c r="AP33" s="54"/>
      <c r="AQ33" s="54"/>
      <c r="AR33" s="54"/>
      <c r="AS33" s="54"/>
      <c r="AT33" s="54"/>
      <c r="AU33" s="54"/>
      <c r="AV33" s="54"/>
      <c r="AW33" s="54"/>
      <c r="AX33" s="54"/>
      <c r="AY33" s="54"/>
      <c r="AZ33" s="54"/>
      <c r="BA33" s="54"/>
      <c r="BB33" s="54"/>
      <c r="BC33" s="54"/>
      <c r="BD33" s="37"/>
      <c r="BE33" s="54" t="s">
        <v>288</v>
      </c>
      <c r="BF33" s="54"/>
      <c r="BG33" s="54" t="s">
        <v>169</v>
      </c>
      <c r="BH33" s="54"/>
      <c r="BI33" s="54"/>
      <c r="BJ33" s="54"/>
      <c r="BK33" s="54"/>
      <c r="BL33" s="54"/>
      <c r="BM33" s="54"/>
      <c r="BN33" s="54"/>
      <c r="BO33" s="54"/>
      <c r="BP33" s="54"/>
      <c r="BQ33" s="54"/>
      <c r="BR33" s="54"/>
      <c r="BS33" s="54"/>
      <c r="BT33" s="54"/>
      <c r="BU33" s="54"/>
      <c r="BV33" s="37"/>
      <c r="BW33" s="37" t="s">
        <v>288</v>
      </c>
      <c r="BX33" s="37"/>
      <c r="BY33" s="54" t="s">
        <v>115</v>
      </c>
      <c r="BZ33" s="54"/>
      <c r="CA33" s="54"/>
      <c r="CB33" s="54"/>
      <c r="CC33" s="54"/>
      <c r="CD33" s="54"/>
      <c r="CE33" s="54"/>
      <c r="CF33" s="54"/>
      <c r="CG33" s="54"/>
      <c r="CH33" s="54"/>
      <c r="CI33" s="54"/>
      <c r="CJ33" s="54"/>
      <c r="CK33" s="54"/>
      <c r="CL33" s="54"/>
      <c r="CM33" s="54"/>
      <c r="CN33" s="54"/>
      <c r="CO33" s="37" t="s">
        <v>61</v>
      </c>
      <c r="CP33" s="37"/>
      <c r="CQ33" s="54" t="s">
        <v>289</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春日・大野城・那珂川消防組合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春日市土地開発公社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福岡地区水道企業団</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福岡都市圏南部環境事業組合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筑紫地区障害支援区分等審査会事業特別会計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福岡県市町村消防団員等公務災害補償組合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筑紫自治振興組合（一般会計）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筑紫自治振興組合（筑紫公平委員会特別会計）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福岡県自治振興組合（一般会計）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福岡県自治振興組合（公文書館事業特別会計）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春日大野城衛生施設組合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筑慈苑施設組合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x1vmloHjCsFYQ3/qdE6IGeSiDU9qW1UUnFAqgaMsvPdUR6DjShRC3WMAZxNGwf7VM8LGTeQBdXuRnXhe45jh4g==" saltValue="3tGYgroNXXC4HsV/dJgUE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E28"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15</v>
      </c>
      <c r="C33" s="869"/>
      <c r="D33" s="869"/>
      <c r="E33" s="874" t="s">
        <v>19</v>
      </c>
      <c r="F33" s="878" t="s">
        <v>531</v>
      </c>
      <c r="G33" s="883" t="s">
        <v>532</v>
      </c>
      <c r="H33" s="883" t="s">
        <v>533</v>
      </c>
      <c r="I33" s="883" t="s">
        <v>534</v>
      </c>
      <c r="J33" s="887" t="s">
        <v>253</v>
      </c>
      <c r="K33" s="862"/>
      <c r="L33" s="862"/>
      <c r="M33" s="862"/>
      <c r="N33" s="862"/>
      <c r="O33" s="862"/>
      <c r="P33" s="862"/>
    </row>
    <row r="34" spans="1:16" ht="39" customHeight="1">
      <c r="A34" s="862"/>
      <c r="B34" s="864"/>
      <c r="C34" s="870" t="s">
        <v>264</v>
      </c>
      <c r="D34" s="870"/>
      <c r="E34" s="875"/>
      <c r="F34" s="879">
        <v>6.03</v>
      </c>
      <c r="G34" s="884">
        <v>6.15</v>
      </c>
      <c r="H34" s="884">
        <v>10.67</v>
      </c>
      <c r="I34" s="884">
        <v>6.16</v>
      </c>
      <c r="J34" s="888">
        <v>5.48</v>
      </c>
      <c r="K34" s="862"/>
      <c r="L34" s="862"/>
      <c r="M34" s="862"/>
      <c r="N34" s="862"/>
      <c r="O34" s="862"/>
      <c r="P34" s="862"/>
    </row>
    <row r="35" spans="1:16" ht="39" customHeight="1">
      <c r="A35" s="862"/>
      <c r="B35" s="865"/>
      <c r="C35" s="871" t="s">
        <v>358</v>
      </c>
      <c r="D35" s="871"/>
      <c r="E35" s="876"/>
      <c r="F35" s="880">
        <v>4.2699999999999996</v>
      </c>
      <c r="G35" s="885">
        <v>4.24</v>
      </c>
      <c r="H35" s="885">
        <v>4.57</v>
      </c>
      <c r="I35" s="885">
        <v>4.55</v>
      </c>
      <c r="J35" s="889">
        <v>4.51</v>
      </c>
      <c r="K35" s="862"/>
      <c r="L35" s="862"/>
      <c r="M35" s="862"/>
      <c r="N35" s="862"/>
      <c r="O35" s="862"/>
      <c r="P35" s="862"/>
    </row>
    <row r="36" spans="1:16" ht="39" customHeight="1">
      <c r="A36" s="862"/>
      <c r="B36" s="865"/>
      <c r="C36" s="871" t="s">
        <v>286</v>
      </c>
      <c r="D36" s="871"/>
      <c r="E36" s="876"/>
      <c r="F36" s="880">
        <v>0.67</v>
      </c>
      <c r="G36" s="885">
        <v>0.71</v>
      </c>
      <c r="H36" s="885">
        <v>0.66</v>
      </c>
      <c r="I36" s="885">
        <v>0.4</v>
      </c>
      <c r="J36" s="889">
        <v>0.66</v>
      </c>
      <c r="K36" s="862"/>
      <c r="L36" s="862"/>
      <c r="M36" s="862"/>
      <c r="N36" s="862"/>
      <c r="O36" s="862"/>
      <c r="P36" s="862"/>
    </row>
    <row r="37" spans="1:16" ht="39" customHeight="1">
      <c r="A37" s="862"/>
      <c r="B37" s="865"/>
      <c r="C37" s="871" t="s">
        <v>471</v>
      </c>
      <c r="D37" s="871"/>
      <c r="E37" s="876"/>
      <c r="F37" s="880">
        <v>1.05</v>
      </c>
      <c r="G37" s="885">
        <v>1.1299999999999999</v>
      </c>
      <c r="H37" s="885">
        <v>1.1399999999999999</v>
      </c>
      <c r="I37" s="885">
        <v>0.57999999999999996</v>
      </c>
      <c r="J37" s="889">
        <v>0.46</v>
      </c>
      <c r="K37" s="862"/>
      <c r="L37" s="862"/>
      <c r="M37" s="862"/>
      <c r="N37" s="862"/>
      <c r="O37" s="862"/>
      <c r="P37" s="862"/>
    </row>
    <row r="38" spans="1:16" ht="39" customHeight="1">
      <c r="A38" s="862"/>
      <c r="B38" s="865"/>
      <c r="C38" s="871" t="s">
        <v>472</v>
      </c>
      <c r="D38" s="871"/>
      <c r="E38" s="876"/>
      <c r="F38" s="880">
        <v>0.35</v>
      </c>
      <c r="G38" s="885">
        <v>0.34</v>
      </c>
      <c r="H38" s="885">
        <v>0.34</v>
      </c>
      <c r="I38" s="885">
        <v>0.34</v>
      </c>
      <c r="J38" s="889">
        <v>0.35</v>
      </c>
      <c r="K38" s="862"/>
      <c r="L38" s="862"/>
      <c r="M38" s="862"/>
      <c r="N38" s="862"/>
      <c r="O38" s="862"/>
      <c r="P38" s="862"/>
    </row>
    <row r="39" spans="1:16" ht="39" customHeight="1">
      <c r="A39" s="862"/>
      <c r="B39" s="865"/>
      <c r="C39" s="871" t="s">
        <v>117</v>
      </c>
      <c r="D39" s="871"/>
      <c r="E39" s="876"/>
      <c r="F39" s="880" t="s">
        <v>200</v>
      </c>
      <c r="G39" s="885" t="s">
        <v>200</v>
      </c>
      <c r="H39" s="885" t="s">
        <v>200</v>
      </c>
      <c r="I39" s="885">
        <v>0</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536</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493</v>
      </c>
      <c r="D43" s="872"/>
      <c r="E43" s="877"/>
      <c r="F43" s="881">
        <v>0</v>
      </c>
      <c r="G43" s="886">
        <v>0</v>
      </c>
      <c r="H43" s="886" t="s">
        <v>200</v>
      </c>
      <c r="I43" s="886" t="s">
        <v>200</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FbTZ/FtKOCK9V79eyyQb1QKAfKakSTGXjKn+l+OIe1Q1MQ/MUIIg3T7xmj1bK1r5IWQz+O5AcjCfuaES6w46dA==" saltValue="8gM+a6rJsYH9q9qaVfzbN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E52" zoomScaleSheetLayoutView="55" workbookViewId="0">
      <selection activeCell="P64" sqref="P64"/>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19</v>
      </c>
      <c r="K44" s="941" t="s">
        <v>531</v>
      </c>
      <c r="L44" s="950" t="s">
        <v>532</v>
      </c>
      <c r="M44" s="950" t="s">
        <v>533</v>
      </c>
      <c r="N44" s="950" t="s">
        <v>534</v>
      </c>
      <c r="O44" s="959" t="s">
        <v>253</v>
      </c>
      <c r="P44" s="734"/>
      <c r="Q44" s="734"/>
      <c r="R44" s="734"/>
      <c r="S44" s="734"/>
      <c r="T44" s="734"/>
      <c r="U44" s="734"/>
    </row>
    <row r="45" spans="1:21" ht="30.75" customHeight="1">
      <c r="A45" s="734"/>
      <c r="B45" s="892" t="s">
        <v>28</v>
      </c>
      <c r="C45" s="906"/>
      <c r="D45" s="916"/>
      <c r="E45" s="925" t="s">
        <v>24</v>
      </c>
      <c r="F45" s="925"/>
      <c r="G45" s="925"/>
      <c r="H45" s="925"/>
      <c r="I45" s="925"/>
      <c r="J45" s="934"/>
      <c r="K45" s="942">
        <v>2798</v>
      </c>
      <c r="L45" s="951">
        <v>2825</v>
      </c>
      <c r="M45" s="951">
        <v>2776</v>
      </c>
      <c r="N45" s="951">
        <v>2705</v>
      </c>
      <c r="O45" s="960">
        <v>2699</v>
      </c>
      <c r="P45" s="734"/>
      <c r="Q45" s="734"/>
      <c r="R45" s="734"/>
      <c r="S45" s="734"/>
      <c r="T45" s="734"/>
      <c r="U45" s="734"/>
    </row>
    <row r="46" spans="1:21" ht="30.75" customHeight="1">
      <c r="A46" s="734"/>
      <c r="B46" s="893"/>
      <c r="C46" s="907"/>
      <c r="D46" s="917"/>
      <c r="E46" s="926" t="s">
        <v>31</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34</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40</v>
      </c>
      <c r="F48" s="926"/>
      <c r="G48" s="926"/>
      <c r="H48" s="926"/>
      <c r="I48" s="926"/>
      <c r="J48" s="935"/>
      <c r="K48" s="943">
        <v>174</v>
      </c>
      <c r="L48" s="952">
        <v>201</v>
      </c>
      <c r="M48" s="952">
        <v>236</v>
      </c>
      <c r="N48" s="952">
        <v>231</v>
      </c>
      <c r="O48" s="961">
        <v>233</v>
      </c>
      <c r="P48" s="734"/>
      <c r="Q48" s="734"/>
      <c r="R48" s="734"/>
      <c r="S48" s="734"/>
      <c r="T48" s="734"/>
      <c r="U48" s="734"/>
    </row>
    <row r="49" spans="1:21" ht="30.75" customHeight="1">
      <c r="A49" s="734"/>
      <c r="B49" s="893"/>
      <c r="C49" s="907"/>
      <c r="D49" s="917"/>
      <c r="E49" s="926" t="s">
        <v>0</v>
      </c>
      <c r="F49" s="926"/>
      <c r="G49" s="926"/>
      <c r="H49" s="926"/>
      <c r="I49" s="926"/>
      <c r="J49" s="935"/>
      <c r="K49" s="943">
        <v>1</v>
      </c>
      <c r="L49" s="952">
        <v>1</v>
      </c>
      <c r="M49" s="952">
        <v>1</v>
      </c>
      <c r="N49" s="952">
        <v>0</v>
      </c>
      <c r="O49" s="961">
        <v>0</v>
      </c>
      <c r="P49" s="734"/>
      <c r="Q49" s="734"/>
      <c r="R49" s="734"/>
      <c r="S49" s="734"/>
      <c r="T49" s="734"/>
      <c r="U49" s="734"/>
    </row>
    <row r="50" spans="1:21" ht="30.75" customHeight="1">
      <c r="A50" s="734"/>
      <c r="B50" s="893"/>
      <c r="C50" s="907"/>
      <c r="D50" s="917"/>
      <c r="E50" s="926" t="s">
        <v>42</v>
      </c>
      <c r="F50" s="926"/>
      <c r="G50" s="926"/>
      <c r="H50" s="926"/>
      <c r="I50" s="926"/>
      <c r="J50" s="935"/>
      <c r="K50" s="943">
        <v>361</v>
      </c>
      <c r="L50" s="952">
        <v>381</v>
      </c>
      <c r="M50" s="952">
        <v>392</v>
      </c>
      <c r="N50" s="952">
        <v>402</v>
      </c>
      <c r="O50" s="961">
        <v>400</v>
      </c>
      <c r="P50" s="734"/>
      <c r="Q50" s="734"/>
      <c r="R50" s="734"/>
      <c r="S50" s="734"/>
      <c r="T50" s="734"/>
      <c r="U50" s="734"/>
    </row>
    <row r="51" spans="1:21" ht="30.75" customHeight="1">
      <c r="A51" s="734"/>
      <c r="B51" s="894"/>
      <c r="C51" s="908"/>
      <c r="D51" s="918"/>
      <c r="E51" s="926" t="s">
        <v>46</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48</v>
      </c>
      <c r="C52" s="909"/>
      <c r="D52" s="918"/>
      <c r="E52" s="926" t="s">
        <v>49</v>
      </c>
      <c r="F52" s="926"/>
      <c r="G52" s="926"/>
      <c r="H52" s="926"/>
      <c r="I52" s="926"/>
      <c r="J52" s="935"/>
      <c r="K52" s="943">
        <v>2837</v>
      </c>
      <c r="L52" s="952">
        <v>2929</v>
      </c>
      <c r="M52" s="952">
        <v>2824</v>
      </c>
      <c r="N52" s="952">
        <v>2836</v>
      </c>
      <c r="O52" s="961">
        <v>2852</v>
      </c>
      <c r="P52" s="734"/>
      <c r="Q52" s="734"/>
      <c r="R52" s="734"/>
      <c r="S52" s="734"/>
      <c r="T52" s="734"/>
      <c r="U52" s="734"/>
    </row>
    <row r="53" spans="1:21" ht="30.75" customHeight="1">
      <c r="A53" s="734"/>
      <c r="B53" s="896" t="s">
        <v>50</v>
      </c>
      <c r="C53" s="910"/>
      <c r="D53" s="919"/>
      <c r="E53" s="927" t="s">
        <v>53</v>
      </c>
      <c r="F53" s="927"/>
      <c r="G53" s="927"/>
      <c r="H53" s="927"/>
      <c r="I53" s="927"/>
      <c r="J53" s="936"/>
      <c r="K53" s="944">
        <v>497</v>
      </c>
      <c r="L53" s="953">
        <v>479</v>
      </c>
      <c r="M53" s="953">
        <v>581</v>
      </c>
      <c r="N53" s="953">
        <v>502</v>
      </c>
      <c r="O53" s="962">
        <v>480</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19</v>
      </c>
      <c r="K57" s="946" t="s">
        <v>531</v>
      </c>
      <c r="L57" s="954" t="s">
        <v>532</v>
      </c>
      <c r="M57" s="954" t="s">
        <v>533</v>
      </c>
      <c r="N57" s="954" t="s">
        <v>534</v>
      </c>
      <c r="O57" s="964" t="s">
        <v>253</v>
      </c>
      <c r="P57" s="734"/>
      <c r="Q57" s="734"/>
      <c r="R57" s="734"/>
      <c r="S57" s="734"/>
      <c r="T57" s="734"/>
      <c r="U57" s="734"/>
    </row>
    <row r="58" spans="1:21" ht="31.5" customHeight="1">
      <c r="B58" s="900" t="s">
        <v>64</v>
      </c>
      <c r="C58" s="913"/>
      <c r="D58" s="920" t="s">
        <v>67</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zOjx9/n3RouylFELOhtyDMmyYhZJA9j8eIAkvZDXHhARpDYQkMCr0lIu2T3/XDWySZf8KB68m2WbMeyTXDhxQ==" saltValue="/ZLun9JQ5Lt9QdpV2d6lg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C1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19</v>
      </c>
      <c r="I40" s="941" t="s">
        <v>531</v>
      </c>
      <c r="J40" s="950" t="s">
        <v>532</v>
      </c>
      <c r="K40" s="950" t="s">
        <v>533</v>
      </c>
      <c r="L40" s="950" t="s">
        <v>534</v>
      </c>
      <c r="M40" s="990" t="s">
        <v>253</v>
      </c>
    </row>
    <row r="41" spans="2:13" ht="27.75" customHeight="1">
      <c r="B41" s="892" t="s">
        <v>36</v>
      </c>
      <c r="C41" s="906"/>
      <c r="D41" s="916"/>
      <c r="E41" s="973" t="s">
        <v>55</v>
      </c>
      <c r="F41" s="973"/>
      <c r="G41" s="973"/>
      <c r="H41" s="979"/>
      <c r="I41" s="983">
        <v>27227</v>
      </c>
      <c r="J41" s="987">
        <v>27750</v>
      </c>
      <c r="K41" s="987">
        <v>27286</v>
      </c>
      <c r="L41" s="987">
        <v>25668</v>
      </c>
      <c r="M41" s="991">
        <v>24097</v>
      </c>
    </row>
    <row r="42" spans="2:13" ht="27.75" customHeight="1">
      <c r="B42" s="893"/>
      <c r="C42" s="907"/>
      <c r="D42" s="917"/>
      <c r="E42" s="974" t="s">
        <v>76</v>
      </c>
      <c r="F42" s="974"/>
      <c r="G42" s="974"/>
      <c r="H42" s="980"/>
      <c r="I42" s="984" t="s">
        <v>200</v>
      </c>
      <c r="J42" s="988" t="s">
        <v>200</v>
      </c>
      <c r="K42" s="988" t="s">
        <v>200</v>
      </c>
      <c r="L42" s="988" t="s">
        <v>200</v>
      </c>
      <c r="M42" s="992" t="s">
        <v>200</v>
      </c>
    </row>
    <row r="43" spans="2:13" ht="27.75" customHeight="1">
      <c r="B43" s="893"/>
      <c r="C43" s="907"/>
      <c r="D43" s="917"/>
      <c r="E43" s="974" t="s">
        <v>78</v>
      </c>
      <c r="F43" s="974"/>
      <c r="G43" s="974"/>
      <c r="H43" s="980"/>
      <c r="I43" s="984">
        <v>2190</v>
      </c>
      <c r="J43" s="988">
        <v>1866</v>
      </c>
      <c r="K43" s="988">
        <v>1779</v>
      </c>
      <c r="L43" s="988">
        <v>1805</v>
      </c>
      <c r="M43" s="992">
        <v>1719</v>
      </c>
    </row>
    <row r="44" spans="2:13" ht="27.75" customHeight="1">
      <c r="B44" s="893"/>
      <c r="C44" s="907"/>
      <c r="D44" s="917"/>
      <c r="E44" s="974" t="s">
        <v>80</v>
      </c>
      <c r="F44" s="974"/>
      <c r="G44" s="974"/>
      <c r="H44" s="980"/>
      <c r="I44" s="984">
        <v>3444</v>
      </c>
      <c r="J44" s="988">
        <v>3168</v>
      </c>
      <c r="K44" s="988">
        <v>2799</v>
      </c>
      <c r="L44" s="988">
        <v>2426</v>
      </c>
      <c r="M44" s="992">
        <v>2151</v>
      </c>
    </row>
    <row r="45" spans="2:13" ht="27.75" customHeight="1">
      <c r="B45" s="893"/>
      <c r="C45" s="907"/>
      <c r="D45" s="917"/>
      <c r="E45" s="974" t="s">
        <v>82</v>
      </c>
      <c r="F45" s="974"/>
      <c r="G45" s="974"/>
      <c r="H45" s="980"/>
      <c r="I45" s="984">
        <v>2790</v>
      </c>
      <c r="J45" s="988">
        <v>2828</v>
      </c>
      <c r="K45" s="988">
        <v>2839</v>
      </c>
      <c r="L45" s="988">
        <v>2814</v>
      </c>
      <c r="M45" s="992">
        <v>3007</v>
      </c>
    </row>
    <row r="46" spans="2:13" ht="27.75" customHeight="1">
      <c r="B46" s="893"/>
      <c r="C46" s="907"/>
      <c r="D46" s="918"/>
      <c r="E46" s="974" t="s">
        <v>81</v>
      </c>
      <c r="F46" s="974"/>
      <c r="G46" s="974"/>
      <c r="H46" s="980"/>
      <c r="I46" s="984" t="s">
        <v>200</v>
      </c>
      <c r="J46" s="988" t="s">
        <v>200</v>
      </c>
      <c r="K46" s="988" t="s">
        <v>200</v>
      </c>
      <c r="L46" s="988" t="s">
        <v>200</v>
      </c>
      <c r="M46" s="992" t="s">
        <v>200</v>
      </c>
    </row>
    <row r="47" spans="2:13" ht="27.75" customHeight="1">
      <c r="B47" s="893"/>
      <c r="C47" s="907"/>
      <c r="D47" s="971"/>
      <c r="E47" s="975" t="s">
        <v>84</v>
      </c>
      <c r="F47" s="978"/>
      <c r="G47" s="978"/>
      <c r="H47" s="981"/>
      <c r="I47" s="984" t="s">
        <v>200</v>
      </c>
      <c r="J47" s="988" t="s">
        <v>200</v>
      </c>
      <c r="K47" s="988" t="s">
        <v>200</v>
      </c>
      <c r="L47" s="988" t="s">
        <v>200</v>
      </c>
      <c r="M47" s="992" t="s">
        <v>200</v>
      </c>
    </row>
    <row r="48" spans="2:13" ht="27.75" customHeight="1">
      <c r="B48" s="893"/>
      <c r="C48" s="907"/>
      <c r="D48" s="917"/>
      <c r="E48" s="974" t="s">
        <v>88</v>
      </c>
      <c r="F48" s="974"/>
      <c r="G48" s="974"/>
      <c r="H48" s="980"/>
      <c r="I48" s="984" t="s">
        <v>200</v>
      </c>
      <c r="J48" s="988" t="s">
        <v>200</v>
      </c>
      <c r="K48" s="988" t="s">
        <v>200</v>
      </c>
      <c r="L48" s="988" t="s">
        <v>200</v>
      </c>
      <c r="M48" s="992" t="s">
        <v>200</v>
      </c>
    </row>
    <row r="49" spans="2:13" ht="27.75" customHeight="1">
      <c r="B49" s="894"/>
      <c r="C49" s="908"/>
      <c r="D49" s="917"/>
      <c r="E49" s="974" t="s">
        <v>94</v>
      </c>
      <c r="F49" s="974"/>
      <c r="G49" s="974"/>
      <c r="H49" s="980"/>
      <c r="I49" s="984" t="s">
        <v>200</v>
      </c>
      <c r="J49" s="988" t="s">
        <v>200</v>
      </c>
      <c r="K49" s="988" t="s">
        <v>200</v>
      </c>
      <c r="L49" s="988" t="s">
        <v>200</v>
      </c>
      <c r="M49" s="992" t="s">
        <v>200</v>
      </c>
    </row>
    <row r="50" spans="2:13" ht="27.75" customHeight="1">
      <c r="B50" s="968" t="s">
        <v>97</v>
      </c>
      <c r="C50" s="970"/>
      <c r="D50" s="972"/>
      <c r="E50" s="974" t="s">
        <v>99</v>
      </c>
      <c r="F50" s="974"/>
      <c r="G50" s="974"/>
      <c r="H50" s="980"/>
      <c r="I50" s="984">
        <v>13848</v>
      </c>
      <c r="J50" s="988">
        <v>14826</v>
      </c>
      <c r="K50" s="988">
        <v>17074</v>
      </c>
      <c r="L50" s="988">
        <v>19190</v>
      </c>
      <c r="M50" s="992">
        <v>20134</v>
      </c>
    </row>
    <row r="51" spans="2:13" ht="27.75" customHeight="1">
      <c r="B51" s="893"/>
      <c r="C51" s="907"/>
      <c r="D51" s="917"/>
      <c r="E51" s="974" t="s">
        <v>102</v>
      </c>
      <c r="F51" s="974"/>
      <c r="G51" s="974"/>
      <c r="H51" s="980"/>
      <c r="I51" s="984">
        <v>3710</v>
      </c>
      <c r="J51" s="988">
        <v>4003</v>
      </c>
      <c r="K51" s="988">
        <v>3996</v>
      </c>
      <c r="L51" s="988">
        <v>4076</v>
      </c>
      <c r="M51" s="992">
        <v>4016</v>
      </c>
    </row>
    <row r="52" spans="2:13" ht="27.75" customHeight="1">
      <c r="B52" s="894"/>
      <c r="C52" s="908"/>
      <c r="D52" s="917"/>
      <c r="E52" s="974" t="s">
        <v>44</v>
      </c>
      <c r="F52" s="974"/>
      <c r="G52" s="974"/>
      <c r="H52" s="980"/>
      <c r="I52" s="984">
        <v>28154</v>
      </c>
      <c r="J52" s="988">
        <v>28201</v>
      </c>
      <c r="K52" s="988">
        <v>28613</v>
      </c>
      <c r="L52" s="988">
        <v>27089</v>
      </c>
      <c r="M52" s="992">
        <v>25333</v>
      </c>
    </row>
    <row r="53" spans="2:13" ht="27.75" customHeight="1">
      <c r="B53" s="896" t="s">
        <v>50</v>
      </c>
      <c r="C53" s="910"/>
      <c r="D53" s="919"/>
      <c r="E53" s="976" t="s">
        <v>104</v>
      </c>
      <c r="F53" s="976"/>
      <c r="G53" s="976"/>
      <c r="H53" s="982"/>
      <c r="I53" s="985">
        <v>-10061</v>
      </c>
      <c r="J53" s="989">
        <v>-11417</v>
      </c>
      <c r="K53" s="989">
        <v>-14980</v>
      </c>
      <c r="L53" s="989">
        <v>-17643</v>
      </c>
      <c r="M53" s="993">
        <v>-18509</v>
      </c>
    </row>
    <row r="54" spans="2:13" ht="27.75" customHeight="1">
      <c r="B54" s="969"/>
      <c r="C54" s="868"/>
      <c r="D54" s="868"/>
      <c r="E54" s="977"/>
      <c r="F54" s="977"/>
      <c r="G54" s="977"/>
      <c r="H54" s="977"/>
      <c r="I54" s="986"/>
      <c r="J54" s="986"/>
      <c r="K54" s="986"/>
      <c r="L54" s="986"/>
      <c r="M54" s="986"/>
    </row>
    <row r="55" spans="2:13"/>
  </sheetData>
  <sheetProtection algorithmName="SHA-512" hashValue="+Pv0W+9SjDlXaw81Rp0DlopAWdEqwiuNfMHzYpbHs9tBwQ5M1RdRUQKvNyvOz1DLQ2V3IwhMYax96uWU8XEjkA==" saltValue="x3se0ZCm2KPJRnUptK0wF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F63" sqref="F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100</v>
      </c>
    </row>
    <row r="54" spans="2:8" ht="29.25" customHeight="1">
      <c r="B54" s="994" t="s">
        <v>10</v>
      </c>
      <c r="C54" s="1000"/>
      <c r="D54" s="1000"/>
      <c r="E54" s="1009" t="s">
        <v>19</v>
      </c>
      <c r="F54" s="1016" t="s">
        <v>533</v>
      </c>
      <c r="G54" s="1016" t="s">
        <v>534</v>
      </c>
      <c r="H54" s="1024" t="s">
        <v>253</v>
      </c>
    </row>
    <row r="55" spans="2:8" ht="52.5" customHeight="1">
      <c r="B55" s="995"/>
      <c r="C55" s="1001" t="s">
        <v>108</v>
      </c>
      <c r="D55" s="1001"/>
      <c r="E55" s="1010"/>
      <c r="F55" s="1017">
        <v>2883</v>
      </c>
      <c r="G55" s="1017">
        <v>2885</v>
      </c>
      <c r="H55" s="1025">
        <v>2887</v>
      </c>
    </row>
    <row r="56" spans="2:8" ht="52.5" customHeight="1">
      <c r="B56" s="996"/>
      <c r="C56" s="1002" t="s">
        <v>111</v>
      </c>
      <c r="D56" s="1002"/>
      <c r="E56" s="1011"/>
      <c r="F56" s="1018" t="s">
        <v>200</v>
      </c>
      <c r="G56" s="1018" t="s">
        <v>200</v>
      </c>
      <c r="H56" s="1026" t="s">
        <v>200</v>
      </c>
    </row>
    <row r="57" spans="2:8" ht="53.25" customHeight="1">
      <c r="B57" s="996"/>
      <c r="C57" s="1003" t="s">
        <v>73</v>
      </c>
      <c r="D57" s="1003"/>
      <c r="E57" s="1012"/>
      <c r="F57" s="1019">
        <v>12801</v>
      </c>
      <c r="G57" s="1019">
        <v>14553</v>
      </c>
      <c r="H57" s="1027">
        <v>15459</v>
      </c>
    </row>
    <row r="58" spans="2:8" ht="45.75" customHeight="1">
      <c r="B58" s="997"/>
      <c r="C58" s="1004" t="s">
        <v>77</v>
      </c>
      <c r="D58" s="1007"/>
      <c r="E58" s="1013"/>
      <c r="F58" s="1020">
        <v>7443</v>
      </c>
      <c r="G58" s="1020">
        <v>9268</v>
      </c>
      <c r="H58" s="1028">
        <v>9846</v>
      </c>
    </row>
    <row r="59" spans="2:8" ht="45.75" customHeight="1">
      <c r="B59" s="997"/>
      <c r="C59" s="1004" t="s">
        <v>537</v>
      </c>
      <c r="D59" s="1007"/>
      <c r="E59" s="1013"/>
      <c r="F59" s="1020">
        <v>2589</v>
      </c>
      <c r="G59" s="1020">
        <v>2596</v>
      </c>
      <c r="H59" s="1028">
        <v>2600</v>
      </c>
    </row>
    <row r="60" spans="2:8" ht="45.75" customHeight="1">
      <c r="B60" s="997"/>
      <c r="C60" s="1004" t="s">
        <v>538</v>
      </c>
      <c r="D60" s="1007"/>
      <c r="E60" s="1013"/>
      <c r="F60" s="1020">
        <v>1087</v>
      </c>
      <c r="G60" s="1020">
        <v>1028</v>
      </c>
      <c r="H60" s="1028">
        <v>955</v>
      </c>
    </row>
    <row r="61" spans="2:8" ht="45.75" customHeight="1">
      <c r="B61" s="997"/>
      <c r="C61" s="1004" t="s">
        <v>539</v>
      </c>
      <c r="D61" s="1007"/>
      <c r="E61" s="1013"/>
      <c r="F61" s="1020">
        <v>709</v>
      </c>
      <c r="G61" s="1020">
        <v>711</v>
      </c>
      <c r="H61" s="1028">
        <v>713</v>
      </c>
    </row>
    <row r="62" spans="2:8" ht="45.75" customHeight="1">
      <c r="B62" s="998"/>
      <c r="C62" s="1005" t="s">
        <v>237</v>
      </c>
      <c r="D62" s="1008"/>
      <c r="E62" s="1014"/>
      <c r="F62" s="1021">
        <v>219</v>
      </c>
      <c r="G62" s="1021">
        <v>214</v>
      </c>
      <c r="H62" s="1029">
        <v>574</v>
      </c>
    </row>
    <row r="63" spans="2:8" ht="52.5" customHeight="1">
      <c r="B63" s="999"/>
      <c r="C63" s="1006" t="s">
        <v>113</v>
      </c>
      <c r="D63" s="1006"/>
      <c r="E63" s="1015"/>
      <c r="F63" s="1022">
        <v>15684</v>
      </c>
      <c r="G63" s="1022">
        <v>17438</v>
      </c>
      <c r="H63" s="1030">
        <v>18346</v>
      </c>
    </row>
    <row r="64" spans="2:8"/>
  </sheetData>
  <sheetProtection algorithmName="SHA-512" hashValue="6OXwScrXgNbBksuW15WXA/jfsmZcky081uHcxf/+iScKBX+nhbKocKJRf1MtFcOb3MK7XESplGrs1k6t+rdjCA==" saltValue="1BlvKFiTqBQ4/oQ7EupA7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86</v>
      </c>
      <c r="E2" s="794"/>
      <c r="F2" s="1046" t="s">
        <v>530</v>
      </c>
      <c r="G2" s="818"/>
      <c r="H2" s="828"/>
    </row>
    <row r="3" spans="1:8">
      <c r="A3" s="782" t="s">
        <v>527</v>
      </c>
      <c r="B3" s="767"/>
      <c r="C3" s="1039"/>
      <c r="D3" s="1042">
        <v>32702</v>
      </c>
      <c r="E3" s="1044"/>
      <c r="F3" s="1047">
        <v>42836</v>
      </c>
      <c r="G3" s="1049"/>
      <c r="H3" s="1052"/>
    </row>
    <row r="4" spans="1:8">
      <c r="A4" s="754"/>
      <c r="B4" s="766"/>
      <c r="C4" s="1040"/>
      <c r="D4" s="1043">
        <v>17409</v>
      </c>
      <c r="E4" s="1045"/>
      <c r="F4" s="1048">
        <v>22936</v>
      </c>
      <c r="G4" s="1050"/>
      <c r="H4" s="1053"/>
    </row>
    <row r="5" spans="1:8">
      <c r="A5" s="782" t="s">
        <v>487</v>
      </c>
      <c r="B5" s="767"/>
      <c r="C5" s="1039"/>
      <c r="D5" s="1042">
        <v>50580</v>
      </c>
      <c r="E5" s="1044"/>
      <c r="F5" s="1047">
        <v>44161</v>
      </c>
      <c r="G5" s="1049"/>
      <c r="H5" s="1052"/>
    </row>
    <row r="6" spans="1:8">
      <c r="A6" s="754"/>
      <c r="B6" s="766"/>
      <c r="C6" s="1040"/>
      <c r="D6" s="1043">
        <v>22995</v>
      </c>
      <c r="E6" s="1045"/>
      <c r="F6" s="1048">
        <v>23644</v>
      </c>
      <c r="G6" s="1050"/>
      <c r="H6" s="1053"/>
    </row>
    <row r="7" spans="1:8">
      <c r="A7" s="782" t="s">
        <v>322</v>
      </c>
      <c r="B7" s="767"/>
      <c r="C7" s="1039"/>
      <c r="D7" s="1042">
        <v>43745</v>
      </c>
      <c r="E7" s="1044"/>
      <c r="F7" s="1047">
        <v>43955</v>
      </c>
      <c r="G7" s="1049"/>
      <c r="H7" s="1052"/>
    </row>
    <row r="8" spans="1:8">
      <c r="A8" s="754"/>
      <c r="B8" s="766"/>
      <c r="C8" s="1040"/>
      <c r="D8" s="1043">
        <v>22759</v>
      </c>
      <c r="E8" s="1045"/>
      <c r="F8" s="1048">
        <v>21318</v>
      </c>
      <c r="G8" s="1050"/>
      <c r="H8" s="1053"/>
    </row>
    <row r="9" spans="1:8">
      <c r="A9" s="782" t="s">
        <v>141</v>
      </c>
      <c r="B9" s="767"/>
      <c r="C9" s="1039"/>
      <c r="D9" s="1042">
        <v>32306</v>
      </c>
      <c r="E9" s="1044"/>
      <c r="F9" s="1047">
        <v>41921</v>
      </c>
      <c r="G9" s="1049"/>
      <c r="H9" s="1052"/>
    </row>
    <row r="10" spans="1:8">
      <c r="A10" s="754"/>
      <c r="B10" s="766"/>
      <c r="C10" s="1040"/>
      <c r="D10" s="1043">
        <v>19031</v>
      </c>
      <c r="E10" s="1045"/>
      <c r="F10" s="1048">
        <v>21655</v>
      </c>
      <c r="G10" s="1050"/>
      <c r="H10" s="1053"/>
    </row>
    <row r="11" spans="1:8">
      <c r="A11" s="782" t="s">
        <v>528</v>
      </c>
      <c r="B11" s="767"/>
      <c r="C11" s="1039"/>
      <c r="D11" s="1042">
        <v>33156</v>
      </c>
      <c r="E11" s="1044"/>
      <c r="F11" s="1047">
        <v>44585</v>
      </c>
      <c r="G11" s="1049"/>
      <c r="H11" s="1052"/>
    </row>
    <row r="12" spans="1:8">
      <c r="A12" s="754"/>
      <c r="B12" s="766"/>
      <c r="C12" s="1041"/>
      <c r="D12" s="1043">
        <v>15483</v>
      </c>
      <c r="E12" s="1045"/>
      <c r="F12" s="1048">
        <v>23077</v>
      </c>
      <c r="G12" s="1050"/>
      <c r="H12" s="1053"/>
    </row>
    <row r="13" spans="1:8">
      <c r="A13" s="782"/>
      <c r="B13" s="767"/>
      <c r="C13" s="1039"/>
      <c r="D13" s="1042">
        <v>38498</v>
      </c>
      <c r="E13" s="1044"/>
      <c r="F13" s="1047">
        <v>43492</v>
      </c>
      <c r="G13" s="1051"/>
      <c r="H13" s="1052"/>
    </row>
    <row r="14" spans="1:8">
      <c r="A14" s="754"/>
      <c r="B14" s="766"/>
      <c r="C14" s="1040"/>
      <c r="D14" s="1043">
        <v>19535</v>
      </c>
      <c r="E14" s="1045"/>
      <c r="F14" s="1048">
        <v>22526</v>
      </c>
      <c r="G14" s="1050"/>
      <c r="H14" s="1053"/>
    </row>
    <row r="17" spans="1:11">
      <c r="A17" s="1031" t="s">
        <v>23</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93</v>
      </c>
      <c r="B19" s="1032">
        <f>ROUND(VALUE(SUBSTITUTE(実質収支比率等に係る経年分析!F$48,"▲","-")),2)</f>
        <v>6.04</v>
      </c>
      <c r="C19" s="1032">
        <f>ROUND(VALUE(SUBSTITUTE(実質収支比率等に係る経年分析!G$48,"▲","-")),2)</f>
        <v>6.16</v>
      </c>
      <c r="D19" s="1032">
        <f>ROUND(VALUE(SUBSTITUTE(実質収支比率等に係る経年分析!H$48,"▲","-")),2)</f>
        <v>10.67</v>
      </c>
      <c r="E19" s="1032">
        <f>ROUND(VALUE(SUBSTITUTE(実質収支比率等に係る経年分析!I$48,"▲","-")),2)</f>
        <v>6.16</v>
      </c>
      <c r="F19" s="1032">
        <f>ROUND(VALUE(SUBSTITUTE(実質収支比率等に係る経年分析!J$48,"▲","-")),2)</f>
        <v>5.49</v>
      </c>
    </row>
    <row r="20" spans="1:11">
      <c r="A20" s="1032" t="s">
        <v>35</v>
      </c>
      <c r="B20" s="1032">
        <f>ROUND(VALUE(SUBSTITUTE(実質収支比率等に係る経年分析!F$47,"▲","-")),2)</f>
        <v>14.52</v>
      </c>
      <c r="C20" s="1032">
        <f>ROUND(VALUE(SUBSTITUTE(実質収支比率等に係る経年分析!G$47,"▲","-")),2)</f>
        <v>14.51</v>
      </c>
      <c r="D20" s="1032">
        <f>ROUND(VALUE(SUBSTITUTE(実質収支比率等に係る経年分析!H$47,"▲","-")),2)</f>
        <v>13.73</v>
      </c>
      <c r="E20" s="1032">
        <f>ROUND(VALUE(SUBSTITUTE(実質収支比率等に係る経年分析!I$47,"▲","-")),2)</f>
        <v>13.84</v>
      </c>
      <c r="F20" s="1032">
        <f>ROUND(VALUE(SUBSTITUTE(実質収支比率等に係る経年分析!J$47,"▲","-")),2)</f>
        <v>13.55</v>
      </c>
    </row>
    <row r="21" spans="1:11">
      <c r="A21" s="1032" t="s">
        <v>116</v>
      </c>
      <c r="B21" s="1032">
        <f>IF(ISNUMBER(VALUE(SUBSTITUTE(実質収支比率等に係る経年分析!F$49,"▲","-"))),ROUND(VALUE(SUBSTITUTE(実質収支比率等に係る経年分析!F$49,"▲","-")),2),NA())</f>
        <v>2.15</v>
      </c>
      <c r="C21" s="1032">
        <f>IF(ISNUMBER(VALUE(SUBSTITUTE(実質収支比率等に係る経年分析!G$49,"▲","-"))),ROUND(VALUE(SUBSTITUTE(実質収支比率等に係る経年分析!G$49,"▲","-")),2),NA())</f>
        <v>0.57999999999999996</v>
      </c>
      <c r="D21" s="1032">
        <f>IF(ISNUMBER(VALUE(SUBSTITUTE(実質収支比率等に係る経年分析!H$49,"▲","-"))),ROUND(VALUE(SUBSTITUTE(実質収支比率等に係る経年分析!H$49,"▲","-")),2),NA())</f>
        <v>4.8600000000000003</v>
      </c>
      <c r="E21" s="1032">
        <f>IF(ISNUMBER(VALUE(SUBSTITUTE(実質収支比率等に係る経年分析!I$49,"▲","-"))),ROUND(VALUE(SUBSTITUTE(実質収支比率等に係る経年分析!I$49,"▲","-")),2),NA())</f>
        <v>-4.58</v>
      </c>
      <c r="F21" s="1032">
        <f>IF(ISNUMBER(VALUE(SUBSTITUTE(実質収支比率等に係る経年分析!J$49,"▲","-"))),ROUND(VALUE(SUBSTITUTE(実質収支比率等に係る経年分析!J$49,"▲","-")),2),NA())</f>
        <v>-0.53</v>
      </c>
    </row>
    <row r="24" spans="1:11">
      <c r="A24" s="1031" t="s">
        <v>106</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119</v>
      </c>
      <c r="C26" s="1033" t="s">
        <v>71</v>
      </c>
      <c r="D26" s="1033" t="s">
        <v>119</v>
      </c>
      <c r="E26" s="1033" t="s">
        <v>71</v>
      </c>
      <c r="F26" s="1033" t="s">
        <v>119</v>
      </c>
      <c r="G26" s="1033" t="s">
        <v>71</v>
      </c>
      <c r="H26" s="1033" t="s">
        <v>119</v>
      </c>
      <c r="I26" s="1033" t="s">
        <v>71</v>
      </c>
      <c r="J26" s="1033" t="s">
        <v>119</v>
      </c>
      <c r="K26" s="1033" t="s">
        <v>71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筑紫地区障害支援区分等審査会事業特別会計</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0.35</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0.34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0.34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0.34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0.35</v>
      </c>
    </row>
    <row r="33" spans="1:16">
      <c r="A33" s="1033" t="str">
        <f>IF('連結実質赤字比率に係る赤字・黒字の構成分析'!C$37="",NA(),'連結実質赤字比率に係る赤字・黒字の構成分析'!C$37)</f>
        <v>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1.05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1.1299999999999999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1.1399999999999999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0.57999999999999996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0.46</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0.67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0.71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0.66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0.66</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4.2699999999999996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4.24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4.57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4.55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4.51</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6.03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6.15</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10.67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6.16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5.48</v>
      </c>
    </row>
    <row r="39" spans="1:16">
      <c r="A39" s="1031" t="s">
        <v>12</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120</v>
      </c>
      <c r="C41" s="1034"/>
      <c r="D41" s="1034" t="s">
        <v>122</v>
      </c>
      <c r="E41" s="1034" t="s">
        <v>120</v>
      </c>
      <c r="F41" s="1034"/>
      <c r="G41" s="1034" t="s">
        <v>122</v>
      </c>
      <c r="H41" s="1034" t="s">
        <v>120</v>
      </c>
      <c r="I41" s="1034"/>
      <c r="J41" s="1034" t="s">
        <v>122</v>
      </c>
      <c r="K41" s="1034" t="s">
        <v>120</v>
      </c>
      <c r="L41" s="1034"/>
      <c r="M41" s="1034" t="s">
        <v>122</v>
      </c>
      <c r="N41" s="1034" t="s">
        <v>120</v>
      </c>
      <c r="O41" s="1034"/>
      <c r="P41" s="1034" t="s">
        <v>122</v>
      </c>
    </row>
    <row r="42" spans="1:16">
      <c r="A42" s="1034" t="s">
        <v>124</v>
      </c>
      <c r="B42" s="1034"/>
      <c r="C42" s="1034"/>
      <c r="D42" s="1034">
        <f>'実質公債費比率（分子）の構造'!K$52</f>
        <v>2837</v>
      </c>
      <c r="E42" s="1034"/>
      <c r="F42" s="1034"/>
      <c r="G42" s="1034">
        <f>'実質公債費比率（分子）の構造'!L$52</f>
        <v>2929</v>
      </c>
      <c r="H42" s="1034"/>
      <c r="I42" s="1034"/>
      <c r="J42" s="1034">
        <f>'実質公債費比率（分子）の構造'!M$52</f>
        <v>2824</v>
      </c>
      <c r="K42" s="1034"/>
      <c r="L42" s="1034"/>
      <c r="M42" s="1034">
        <f>'実質公債費比率（分子）の構造'!N$52</f>
        <v>2836</v>
      </c>
      <c r="N42" s="1034"/>
      <c r="O42" s="1034"/>
      <c r="P42" s="1034">
        <f>'実質公債費比率（分子）の構造'!O$52</f>
        <v>2852</v>
      </c>
    </row>
    <row r="43" spans="1:16">
      <c r="A43" s="1034" t="s">
        <v>46</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42</v>
      </c>
      <c r="B44" s="1034">
        <f>'実質公債費比率（分子）の構造'!K$50</f>
        <v>361</v>
      </c>
      <c r="C44" s="1034"/>
      <c r="D44" s="1034"/>
      <c r="E44" s="1034">
        <f>'実質公債費比率（分子）の構造'!L$50</f>
        <v>381</v>
      </c>
      <c r="F44" s="1034"/>
      <c r="G44" s="1034"/>
      <c r="H44" s="1034">
        <f>'実質公債費比率（分子）の構造'!M$50</f>
        <v>392</v>
      </c>
      <c r="I44" s="1034"/>
      <c r="J44" s="1034"/>
      <c r="K44" s="1034">
        <f>'実質公債費比率（分子）の構造'!N$50</f>
        <v>402</v>
      </c>
      <c r="L44" s="1034"/>
      <c r="M44" s="1034"/>
      <c r="N44" s="1034">
        <f>'実質公債費比率（分子）の構造'!O$50</f>
        <v>400</v>
      </c>
      <c r="O44" s="1034"/>
      <c r="P44" s="1034"/>
    </row>
    <row r="45" spans="1:16">
      <c r="A45" s="1034" t="s">
        <v>0</v>
      </c>
      <c r="B45" s="1034">
        <f>'実質公債費比率（分子）の構造'!K$49</f>
        <v>1</v>
      </c>
      <c r="C45" s="1034"/>
      <c r="D45" s="1034"/>
      <c r="E45" s="1034">
        <f>'実質公債費比率（分子）の構造'!L$49</f>
        <v>1</v>
      </c>
      <c r="F45" s="1034"/>
      <c r="G45" s="1034"/>
      <c r="H45" s="1034">
        <f>'実質公債費比率（分子）の構造'!M$49</f>
        <v>1</v>
      </c>
      <c r="I45" s="1034"/>
      <c r="J45" s="1034"/>
      <c r="K45" s="1034">
        <f>'実質公債費比率（分子）の構造'!N$49</f>
        <v>0</v>
      </c>
      <c r="L45" s="1034"/>
      <c r="M45" s="1034"/>
      <c r="N45" s="1034">
        <f>'実質公債費比率（分子）の構造'!O$49</f>
        <v>0</v>
      </c>
      <c r="O45" s="1034"/>
      <c r="P45" s="1034"/>
    </row>
    <row r="46" spans="1:16">
      <c r="A46" s="1034" t="s">
        <v>40</v>
      </c>
      <c r="B46" s="1034">
        <f>'実質公債費比率（分子）の構造'!K$48</f>
        <v>174</v>
      </c>
      <c r="C46" s="1034"/>
      <c r="D46" s="1034"/>
      <c r="E46" s="1034">
        <f>'実質公債費比率（分子）の構造'!L$48</f>
        <v>201</v>
      </c>
      <c r="F46" s="1034"/>
      <c r="G46" s="1034"/>
      <c r="H46" s="1034">
        <f>'実質公債費比率（分子）の構造'!M$48</f>
        <v>236</v>
      </c>
      <c r="I46" s="1034"/>
      <c r="J46" s="1034"/>
      <c r="K46" s="1034">
        <f>'実質公債費比率（分子）の構造'!N$48</f>
        <v>231</v>
      </c>
      <c r="L46" s="1034"/>
      <c r="M46" s="1034"/>
      <c r="N46" s="1034">
        <f>'実質公債費比率（分子）の構造'!O$48</f>
        <v>233</v>
      </c>
      <c r="O46" s="1034"/>
      <c r="P46" s="1034"/>
    </row>
    <row r="47" spans="1:16">
      <c r="A47" s="1034" t="s">
        <v>34</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2798</v>
      </c>
      <c r="C49" s="1034"/>
      <c r="D49" s="1034"/>
      <c r="E49" s="1034">
        <f>'実質公債費比率（分子）の構造'!L$45</f>
        <v>2825</v>
      </c>
      <c r="F49" s="1034"/>
      <c r="G49" s="1034"/>
      <c r="H49" s="1034">
        <f>'実質公債費比率（分子）の構造'!M$45</f>
        <v>2776</v>
      </c>
      <c r="I49" s="1034"/>
      <c r="J49" s="1034"/>
      <c r="K49" s="1034">
        <f>'実質公債費比率（分子）の構造'!N$45</f>
        <v>2705</v>
      </c>
      <c r="L49" s="1034"/>
      <c r="M49" s="1034"/>
      <c r="N49" s="1034">
        <f>'実質公債費比率（分子）の構造'!O$45</f>
        <v>2699</v>
      </c>
      <c r="O49" s="1034"/>
      <c r="P49" s="1034"/>
    </row>
    <row r="50" spans="1:16">
      <c r="A50" s="1034" t="s">
        <v>53</v>
      </c>
      <c r="B50" s="1034" t="e">
        <f>NA()</f>
        <v>#N/A</v>
      </c>
      <c r="C50" s="1034">
        <f>IF(ISNUMBER('実質公債費比率（分子）の構造'!K$53),'実質公債費比率（分子）の構造'!K$53,NA())</f>
        <v>497</v>
      </c>
      <c r="D50" s="1034" t="e">
        <f>NA()</f>
        <v>#N/A</v>
      </c>
      <c r="E50" s="1034" t="e">
        <f>NA()</f>
        <v>#N/A</v>
      </c>
      <c r="F50" s="1034">
        <f>IF(ISNUMBER('実質公債費比率（分子）の構造'!L$53),'実質公債費比率（分子）の構造'!L$53,NA())</f>
        <v>479</v>
      </c>
      <c r="G50" s="1034" t="e">
        <f>NA()</f>
        <v>#N/A</v>
      </c>
      <c r="H50" s="1034" t="e">
        <f>NA()</f>
        <v>#N/A</v>
      </c>
      <c r="I50" s="1034">
        <f>IF(ISNUMBER('実質公債費比率（分子）の構造'!M$53),'実質公債費比率（分子）の構造'!M$53,NA())</f>
        <v>581</v>
      </c>
      <c r="J50" s="1034" t="e">
        <f>NA()</f>
        <v>#N/A</v>
      </c>
      <c r="K50" s="1034" t="e">
        <f>NA()</f>
        <v>#N/A</v>
      </c>
      <c r="L50" s="1034">
        <f>IF(ISNUMBER('実質公債費比率（分子）の構造'!N$53),'実質公債費比率（分子）の構造'!N$53,NA())</f>
        <v>502</v>
      </c>
      <c r="M50" s="1034" t="e">
        <f>NA()</f>
        <v>#N/A</v>
      </c>
      <c r="N50" s="1034" t="e">
        <f>NA()</f>
        <v>#N/A</v>
      </c>
      <c r="O50" s="1034">
        <f>IF(ISNUMBER('実質公債費比率（分子）の構造'!O$53),'実質公債費比率（分子）の構造'!O$53,NA())</f>
        <v>480</v>
      </c>
      <c r="P50" s="1034" t="e">
        <f>NA()</f>
        <v>#N/A</v>
      </c>
    </row>
    <row r="53" spans="1:16">
      <c r="A53" s="1031" t="s">
        <v>60</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125</v>
      </c>
      <c r="C55" s="1033"/>
      <c r="D55" s="1033" t="s">
        <v>128</v>
      </c>
      <c r="E55" s="1033" t="s">
        <v>125</v>
      </c>
      <c r="F55" s="1033"/>
      <c r="G55" s="1033" t="s">
        <v>128</v>
      </c>
      <c r="H55" s="1033" t="s">
        <v>125</v>
      </c>
      <c r="I55" s="1033"/>
      <c r="J55" s="1033" t="s">
        <v>128</v>
      </c>
      <c r="K55" s="1033" t="s">
        <v>125</v>
      </c>
      <c r="L55" s="1033"/>
      <c r="M55" s="1033" t="s">
        <v>128</v>
      </c>
      <c r="N55" s="1033" t="s">
        <v>125</v>
      </c>
      <c r="O55" s="1033"/>
      <c r="P55" s="1033" t="s">
        <v>128</v>
      </c>
    </row>
    <row r="56" spans="1:16">
      <c r="A56" s="1033" t="s">
        <v>44</v>
      </c>
      <c r="B56" s="1033"/>
      <c r="C56" s="1033"/>
      <c r="D56" s="1033">
        <f>'将来負担比率（分子）の構造'!I$52</f>
        <v>28154</v>
      </c>
      <c r="E56" s="1033"/>
      <c r="F56" s="1033"/>
      <c r="G56" s="1033">
        <f>'将来負担比率（分子）の構造'!J$52</f>
        <v>28201</v>
      </c>
      <c r="H56" s="1033"/>
      <c r="I56" s="1033"/>
      <c r="J56" s="1033">
        <f>'将来負担比率（分子）の構造'!K$52</f>
        <v>28613</v>
      </c>
      <c r="K56" s="1033"/>
      <c r="L56" s="1033"/>
      <c r="M56" s="1033">
        <f>'将来負担比率（分子）の構造'!L$52</f>
        <v>27089</v>
      </c>
      <c r="N56" s="1033"/>
      <c r="O56" s="1033"/>
      <c r="P56" s="1033">
        <f>'将来負担比率（分子）の構造'!M$52</f>
        <v>25333</v>
      </c>
    </row>
    <row r="57" spans="1:16">
      <c r="A57" s="1033" t="s">
        <v>102</v>
      </c>
      <c r="B57" s="1033"/>
      <c r="C57" s="1033"/>
      <c r="D57" s="1033">
        <f>'将来負担比率（分子）の構造'!I$51</f>
        <v>3710</v>
      </c>
      <c r="E57" s="1033"/>
      <c r="F57" s="1033"/>
      <c r="G57" s="1033">
        <f>'将来負担比率（分子）の構造'!J$51</f>
        <v>4003</v>
      </c>
      <c r="H57" s="1033"/>
      <c r="I57" s="1033"/>
      <c r="J57" s="1033">
        <f>'将来負担比率（分子）の構造'!K$51</f>
        <v>3996</v>
      </c>
      <c r="K57" s="1033"/>
      <c r="L57" s="1033"/>
      <c r="M57" s="1033">
        <f>'将来負担比率（分子）の構造'!L$51</f>
        <v>4076</v>
      </c>
      <c r="N57" s="1033"/>
      <c r="O57" s="1033"/>
      <c r="P57" s="1033">
        <f>'将来負担比率（分子）の構造'!M$51</f>
        <v>4016</v>
      </c>
    </row>
    <row r="58" spans="1:16">
      <c r="A58" s="1033" t="s">
        <v>99</v>
      </c>
      <c r="B58" s="1033"/>
      <c r="C58" s="1033"/>
      <c r="D58" s="1033">
        <f>'将来負担比率（分子）の構造'!I$50</f>
        <v>13848</v>
      </c>
      <c r="E58" s="1033"/>
      <c r="F58" s="1033"/>
      <c r="G58" s="1033">
        <f>'将来負担比率（分子）の構造'!J$50</f>
        <v>14826</v>
      </c>
      <c r="H58" s="1033"/>
      <c r="I58" s="1033"/>
      <c r="J58" s="1033">
        <f>'将来負担比率（分子）の構造'!K$50</f>
        <v>17074</v>
      </c>
      <c r="K58" s="1033"/>
      <c r="L58" s="1033"/>
      <c r="M58" s="1033">
        <f>'将来負担比率（分子）の構造'!L$50</f>
        <v>19190</v>
      </c>
      <c r="N58" s="1033"/>
      <c r="O58" s="1033"/>
      <c r="P58" s="1033">
        <f>'将来負担比率（分子）の構造'!M$50</f>
        <v>20134</v>
      </c>
    </row>
    <row r="59" spans="1:16">
      <c r="A59" s="1033" t="s">
        <v>94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82</v>
      </c>
      <c r="B62" s="1033">
        <f>'将来負担比率（分子）の構造'!I$45</f>
        <v>2790</v>
      </c>
      <c r="C62" s="1033"/>
      <c r="D62" s="1033"/>
      <c r="E62" s="1033">
        <f>'将来負担比率（分子）の構造'!J$45</f>
        <v>2828</v>
      </c>
      <c r="F62" s="1033"/>
      <c r="G62" s="1033"/>
      <c r="H62" s="1033">
        <f>'将来負担比率（分子）の構造'!K$45</f>
        <v>2839</v>
      </c>
      <c r="I62" s="1033"/>
      <c r="J62" s="1033"/>
      <c r="K62" s="1033">
        <f>'将来負担比率（分子）の構造'!L$45</f>
        <v>2814</v>
      </c>
      <c r="L62" s="1033"/>
      <c r="M62" s="1033"/>
      <c r="N62" s="1033">
        <f>'将来負担比率（分子）の構造'!M$45</f>
        <v>3007</v>
      </c>
      <c r="O62" s="1033"/>
      <c r="P62" s="1033"/>
    </row>
    <row r="63" spans="1:16">
      <c r="A63" s="1033" t="s">
        <v>80</v>
      </c>
      <c r="B63" s="1033">
        <f>'将来負担比率（分子）の構造'!I$44</f>
        <v>3444</v>
      </c>
      <c r="C63" s="1033"/>
      <c r="D63" s="1033"/>
      <c r="E63" s="1033">
        <f>'将来負担比率（分子）の構造'!J$44</f>
        <v>3168</v>
      </c>
      <c r="F63" s="1033"/>
      <c r="G63" s="1033"/>
      <c r="H63" s="1033">
        <f>'将来負担比率（分子）の構造'!K$44</f>
        <v>2799</v>
      </c>
      <c r="I63" s="1033"/>
      <c r="J63" s="1033"/>
      <c r="K63" s="1033">
        <f>'将来負担比率（分子）の構造'!L$44</f>
        <v>2426</v>
      </c>
      <c r="L63" s="1033"/>
      <c r="M63" s="1033"/>
      <c r="N63" s="1033">
        <f>'将来負担比率（分子）の構造'!M$44</f>
        <v>2151</v>
      </c>
      <c r="O63" s="1033"/>
      <c r="P63" s="1033"/>
    </row>
    <row r="64" spans="1:16">
      <c r="A64" s="1033" t="s">
        <v>78</v>
      </c>
      <c r="B64" s="1033">
        <f>'将来負担比率（分子）の構造'!I$43</f>
        <v>2190</v>
      </c>
      <c r="C64" s="1033"/>
      <c r="D64" s="1033"/>
      <c r="E64" s="1033">
        <f>'将来負担比率（分子）の構造'!J$43</f>
        <v>1866</v>
      </c>
      <c r="F64" s="1033"/>
      <c r="G64" s="1033"/>
      <c r="H64" s="1033">
        <f>'将来負担比率（分子）の構造'!K$43</f>
        <v>1779</v>
      </c>
      <c r="I64" s="1033"/>
      <c r="J64" s="1033"/>
      <c r="K64" s="1033">
        <f>'将来負担比率（分子）の構造'!L$43</f>
        <v>1805</v>
      </c>
      <c r="L64" s="1033"/>
      <c r="M64" s="1033"/>
      <c r="N64" s="1033">
        <f>'将来負担比率（分子）の構造'!M$43</f>
        <v>1719</v>
      </c>
      <c r="O64" s="1033"/>
      <c r="P64" s="1033"/>
    </row>
    <row r="65" spans="1:16">
      <c r="A65" s="1033" t="s">
        <v>76</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27227</v>
      </c>
      <c r="C66" s="1033"/>
      <c r="D66" s="1033"/>
      <c r="E66" s="1033">
        <f>'将来負担比率（分子）の構造'!J$41</f>
        <v>27750</v>
      </c>
      <c r="F66" s="1033"/>
      <c r="G66" s="1033"/>
      <c r="H66" s="1033">
        <f>'将来負担比率（分子）の構造'!K$41</f>
        <v>27286</v>
      </c>
      <c r="I66" s="1033"/>
      <c r="J66" s="1033"/>
      <c r="K66" s="1033">
        <f>'将来負担比率（分子）の構造'!L$41</f>
        <v>25668</v>
      </c>
      <c r="L66" s="1033"/>
      <c r="M66" s="1033"/>
      <c r="N66" s="1033">
        <f>'将来負担比率（分子）の構造'!M$41</f>
        <v>24097</v>
      </c>
      <c r="O66" s="1033"/>
      <c r="P66" s="1033"/>
    </row>
    <row r="67" spans="1:16">
      <c r="A67" s="1033" t="s">
        <v>104</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129</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130</v>
      </c>
      <c r="B72" s="1037">
        <f>基金残高に係る経年分析!F55</f>
        <v>2883</v>
      </c>
      <c r="C72" s="1037">
        <f>基金残高に係る経年分析!G55</f>
        <v>2885</v>
      </c>
      <c r="D72" s="1037">
        <f>基金残高に係る経年分析!H55</f>
        <v>2887</v>
      </c>
    </row>
    <row r="73" spans="1:16">
      <c r="A73" s="1035" t="s">
        <v>131</v>
      </c>
      <c r="B73" s="1037" t="str">
        <f>基金残高に係る経年分析!F56</f>
        <v>-</v>
      </c>
      <c r="C73" s="1037" t="str">
        <f>基金残高に係る経年分析!G56</f>
        <v>-</v>
      </c>
      <c r="D73" s="1037" t="str">
        <f>基金残高に係る経年分析!H56</f>
        <v>-</v>
      </c>
    </row>
    <row r="74" spans="1:16">
      <c r="A74" s="1035" t="s">
        <v>133</v>
      </c>
      <c r="B74" s="1037">
        <f>基金残高に係る経年分析!F57</f>
        <v>12801</v>
      </c>
      <c r="C74" s="1037">
        <f>基金残高に係る経年分析!G57</f>
        <v>14553</v>
      </c>
      <c r="D74" s="1037">
        <f>基金残高に係る経年分析!H57</f>
        <v>15459</v>
      </c>
    </row>
  </sheetData>
  <sheetProtection algorithmName="SHA-512" hashValue="yjTzz0i3T6uap+xUqMBHTKZszBTUlRhvcqK8cq6N4Oyn55aSUxo1vALxNoge/sYK+GHF1JiLHip5r4iCnK/DJQ==" saltValue="VK+HCUnGaH+Zw8lzezKoO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37" zoomScaleSheetLayoutView="55" workbookViewId="0">
      <selection activeCell="BB17" sqref="BB17"/>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551</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552</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553</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168</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531</v>
      </c>
      <c r="BQ50" s="1088"/>
      <c r="BR50" s="1088"/>
      <c r="BS50" s="1088"/>
      <c r="BT50" s="1088"/>
      <c r="BU50" s="1088"/>
      <c r="BV50" s="1088"/>
      <c r="BW50" s="1088"/>
      <c r="BX50" s="1088" t="s">
        <v>532</v>
      </c>
      <c r="BY50" s="1088"/>
      <c r="BZ50" s="1088"/>
      <c r="CA50" s="1088"/>
      <c r="CB50" s="1088"/>
      <c r="CC50" s="1088"/>
      <c r="CD50" s="1088"/>
      <c r="CE50" s="1088"/>
      <c r="CF50" s="1088" t="s">
        <v>533</v>
      </c>
      <c r="CG50" s="1088"/>
      <c r="CH50" s="1088"/>
      <c r="CI50" s="1088"/>
      <c r="CJ50" s="1088"/>
      <c r="CK50" s="1088"/>
      <c r="CL50" s="1088"/>
      <c r="CM50" s="1088"/>
      <c r="CN50" s="1088" t="s">
        <v>534</v>
      </c>
      <c r="CO50" s="1088"/>
      <c r="CP50" s="1088"/>
      <c r="CQ50" s="1088"/>
      <c r="CR50" s="1088"/>
      <c r="CS50" s="1088"/>
      <c r="CT50" s="1088"/>
      <c r="CU50" s="1088"/>
      <c r="CV50" s="1088" t="s">
        <v>253</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554</v>
      </c>
      <c r="AO51" s="1087"/>
      <c r="AP51" s="1087"/>
      <c r="AQ51" s="1087"/>
      <c r="AR51" s="1087"/>
      <c r="AS51" s="1087"/>
      <c r="AT51" s="1087"/>
      <c r="AU51" s="1087"/>
      <c r="AV51" s="1087"/>
      <c r="AW51" s="1087"/>
      <c r="AX51" s="1087"/>
      <c r="AY51" s="1087"/>
      <c r="AZ51" s="1087"/>
      <c r="BA51" s="1087"/>
      <c r="BB51" s="1087" t="s">
        <v>555</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556</v>
      </c>
      <c r="BC53" s="1087"/>
      <c r="BD53" s="1087"/>
      <c r="BE53" s="1087"/>
      <c r="BF53" s="1087"/>
      <c r="BG53" s="1087"/>
      <c r="BH53" s="1087"/>
      <c r="BI53" s="1087"/>
      <c r="BJ53" s="1087"/>
      <c r="BK53" s="1087"/>
      <c r="BL53" s="1087"/>
      <c r="BM53" s="1087"/>
      <c r="BN53" s="1087"/>
      <c r="BO53" s="1087"/>
      <c r="BP53" s="1092">
        <v>65.599999999999994</v>
      </c>
      <c r="BQ53" s="1092"/>
      <c r="BR53" s="1092"/>
      <c r="BS53" s="1092"/>
      <c r="BT53" s="1092"/>
      <c r="BU53" s="1092"/>
      <c r="BV53" s="1092"/>
      <c r="BW53" s="1092"/>
      <c r="BX53" s="1092">
        <v>66.400000000000006</v>
      </c>
      <c r="BY53" s="1092"/>
      <c r="BZ53" s="1092"/>
      <c r="CA53" s="1092"/>
      <c r="CB53" s="1092"/>
      <c r="CC53" s="1092"/>
      <c r="CD53" s="1092"/>
      <c r="CE53" s="1092"/>
      <c r="CF53" s="1092">
        <v>67.3</v>
      </c>
      <c r="CG53" s="1092"/>
      <c r="CH53" s="1092"/>
      <c r="CI53" s="1092"/>
      <c r="CJ53" s="1092"/>
      <c r="CK53" s="1092"/>
      <c r="CL53" s="1092"/>
      <c r="CM53" s="1092"/>
      <c r="CN53" s="1092">
        <v>68.5</v>
      </c>
      <c r="CO53" s="1092"/>
      <c r="CP53" s="1092"/>
      <c r="CQ53" s="1092"/>
      <c r="CR53" s="1092"/>
      <c r="CS53" s="1092"/>
      <c r="CT53" s="1092"/>
      <c r="CU53" s="1092"/>
      <c r="CV53" s="1092">
        <v>69.400000000000006</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517</v>
      </c>
      <c r="AO55" s="1088"/>
      <c r="AP55" s="1088"/>
      <c r="AQ55" s="1088"/>
      <c r="AR55" s="1088"/>
      <c r="AS55" s="1088"/>
      <c r="AT55" s="1088"/>
      <c r="AU55" s="1088"/>
      <c r="AV55" s="1088"/>
      <c r="AW55" s="1088"/>
      <c r="AX55" s="1088"/>
      <c r="AY55" s="1088"/>
      <c r="AZ55" s="1088"/>
      <c r="BA55" s="1088"/>
      <c r="BB55" s="1087" t="s">
        <v>555</v>
      </c>
      <c r="BC55" s="1087"/>
      <c r="BD55" s="1087"/>
      <c r="BE55" s="1087"/>
      <c r="BF55" s="1087"/>
      <c r="BG55" s="1087"/>
      <c r="BH55" s="1087"/>
      <c r="BI55" s="1087"/>
      <c r="BJ55" s="1087"/>
      <c r="BK55" s="1087"/>
      <c r="BL55" s="1087"/>
      <c r="BM55" s="1087"/>
      <c r="BN55" s="1087"/>
      <c r="BO55" s="1087"/>
      <c r="BP55" s="1092">
        <v>5.4</v>
      </c>
      <c r="BQ55" s="1092"/>
      <c r="BR55" s="1092"/>
      <c r="BS55" s="1092"/>
      <c r="BT55" s="1092"/>
      <c r="BU55" s="1092"/>
      <c r="BV55" s="1092"/>
      <c r="BW55" s="1092"/>
      <c r="BX55" s="1092">
        <v>3.9</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556</v>
      </c>
      <c r="BC57" s="1087"/>
      <c r="BD57" s="1087"/>
      <c r="BE57" s="1087"/>
      <c r="BF57" s="1087"/>
      <c r="BG57" s="1087"/>
      <c r="BH57" s="1087"/>
      <c r="BI57" s="1087"/>
      <c r="BJ57" s="1087"/>
      <c r="BK57" s="1087"/>
      <c r="BL57" s="1087"/>
      <c r="BM57" s="1087"/>
      <c r="BN57" s="1087"/>
      <c r="BO57" s="1087"/>
      <c r="BP57" s="1092">
        <v>62.5</v>
      </c>
      <c r="BQ57" s="1092"/>
      <c r="BR57" s="1092"/>
      <c r="BS57" s="1092"/>
      <c r="BT57" s="1092"/>
      <c r="BU57" s="1092"/>
      <c r="BV57" s="1092"/>
      <c r="BW57" s="1092"/>
      <c r="BX57" s="1092">
        <v>63.1</v>
      </c>
      <c r="BY57" s="1092"/>
      <c r="BZ57" s="1092"/>
      <c r="CA57" s="1092"/>
      <c r="CB57" s="1092"/>
      <c r="CC57" s="1092"/>
      <c r="CD57" s="1092"/>
      <c r="CE57" s="1092"/>
      <c r="CF57" s="1092">
        <v>63.2</v>
      </c>
      <c r="CG57" s="1092"/>
      <c r="CH57" s="1092"/>
      <c r="CI57" s="1092"/>
      <c r="CJ57" s="1092"/>
      <c r="CK57" s="1092"/>
      <c r="CL57" s="1092"/>
      <c r="CM57" s="1092"/>
      <c r="CN57" s="1092">
        <v>64</v>
      </c>
      <c r="CO57" s="1092"/>
      <c r="CP57" s="1092"/>
      <c r="CQ57" s="1092"/>
      <c r="CR57" s="1092"/>
      <c r="CS57" s="1092"/>
      <c r="CT57" s="1092"/>
      <c r="CU57" s="1092"/>
      <c r="CV57" s="1092">
        <v>65.599999999999994</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334</v>
      </c>
    </row>
    <row r="64" spans="1:109">
      <c r="B64" s="728"/>
      <c r="G64" s="1063"/>
      <c r="N64" s="1082"/>
      <c r="AM64" s="1063"/>
      <c r="AN64" s="1063" t="s">
        <v>552</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217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168</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531</v>
      </c>
      <c r="BQ72" s="1088"/>
      <c r="BR72" s="1088"/>
      <c r="BS72" s="1088"/>
      <c r="BT72" s="1088"/>
      <c r="BU72" s="1088"/>
      <c r="BV72" s="1088"/>
      <c r="BW72" s="1088"/>
      <c r="BX72" s="1088" t="s">
        <v>532</v>
      </c>
      <c r="BY72" s="1088"/>
      <c r="BZ72" s="1088"/>
      <c r="CA72" s="1088"/>
      <c r="CB72" s="1088"/>
      <c r="CC72" s="1088"/>
      <c r="CD72" s="1088"/>
      <c r="CE72" s="1088"/>
      <c r="CF72" s="1088" t="s">
        <v>533</v>
      </c>
      <c r="CG72" s="1088"/>
      <c r="CH72" s="1088"/>
      <c r="CI72" s="1088"/>
      <c r="CJ72" s="1088"/>
      <c r="CK72" s="1088"/>
      <c r="CL72" s="1088"/>
      <c r="CM72" s="1088"/>
      <c r="CN72" s="1088" t="s">
        <v>534</v>
      </c>
      <c r="CO72" s="1088"/>
      <c r="CP72" s="1088"/>
      <c r="CQ72" s="1088"/>
      <c r="CR72" s="1088"/>
      <c r="CS72" s="1088"/>
      <c r="CT72" s="1088"/>
      <c r="CU72" s="1088"/>
      <c r="CV72" s="1088" t="s">
        <v>253</v>
      </c>
      <c r="CW72" s="1088"/>
      <c r="CX72" s="1088"/>
      <c r="CY72" s="1088"/>
      <c r="CZ72" s="1088"/>
      <c r="DA72" s="1088"/>
      <c r="DB72" s="1088"/>
      <c r="DC72" s="1088"/>
    </row>
    <row r="73" spans="2:107">
      <c r="B73" s="728"/>
      <c r="G73" s="1065"/>
      <c r="H73" s="1065"/>
      <c r="I73" s="1065"/>
      <c r="J73" s="1065"/>
      <c r="K73" s="1075"/>
      <c r="L73" s="1075"/>
      <c r="M73" s="1075"/>
      <c r="N73" s="1075"/>
      <c r="AM73" s="1067"/>
      <c r="AN73" s="1087" t="s">
        <v>554</v>
      </c>
      <c r="AO73" s="1087"/>
      <c r="AP73" s="1087"/>
      <c r="AQ73" s="1087"/>
      <c r="AR73" s="1087"/>
      <c r="AS73" s="1087"/>
      <c r="AT73" s="1087"/>
      <c r="AU73" s="1087"/>
      <c r="AV73" s="1087"/>
      <c r="AW73" s="1087"/>
      <c r="AX73" s="1087"/>
      <c r="AY73" s="1087"/>
      <c r="AZ73" s="1087"/>
      <c r="BA73" s="1087"/>
      <c r="BB73" s="1087" t="s">
        <v>555</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421</v>
      </c>
      <c r="BC75" s="1087"/>
      <c r="BD75" s="1087"/>
      <c r="BE75" s="1087"/>
      <c r="BF75" s="1087"/>
      <c r="BG75" s="1087"/>
      <c r="BH75" s="1087"/>
      <c r="BI75" s="1087"/>
      <c r="BJ75" s="1087"/>
      <c r="BK75" s="1087"/>
      <c r="BL75" s="1087"/>
      <c r="BM75" s="1087"/>
      <c r="BN75" s="1087"/>
      <c r="BO75" s="1087"/>
      <c r="BP75" s="1092">
        <v>1.8</v>
      </c>
      <c r="BQ75" s="1092"/>
      <c r="BR75" s="1092"/>
      <c r="BS75" s="1092"/>
      <c r="BT75" s="1092"/>
      <c r="BU75" s="1092"/>
      <c r="BV75" s="1092"/>
      <c r="BW75" s="1092"/>
      <c r="BX75" s="1092">
        <v>2.4</v>
      </c>
      <c r="BY75" s="1092"/>
      <c r="BZ75" s="1092"/>
      <c r="CA75" s="1092"/>
      <c r="CB75" s="1092"/>
      <c r="CC75" s="1092"/>
      <c r="CD75" s="1092"/>
      <c r="CE75" s="1092"/>
      <c r="CF75" s="1092">
        <v>2.9</v>
      </c>
      <c r="CG75" s="1092"/>
      <c r="CH75" s="1092"/>
      <c r="CI75" s="1092"/>
      <c r="CJ75" s="1092"/>
      <c r="CK75" s="1092"/>
      <c r="CL75" s="1092"/>
      <c r="CM75" s="1092"/>
      <c r="CN75" s="1092">
        <v>2.8</v>
      </c>
      <c r="CO75" s="1092"/>
      <c r="CP75" s="1092"/>
      <c r="CQ75" s="1092"/>
      <c r="CR75" s="1092"/>
      <c r="CS75" s="1092"/>
      <c r="CT75" s="1092"/>
      <c r="CU75" s="1092"/>
      <c r="CV75" s="1092">
        <v>2.7</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517</v>
      </c>
      <c r="AO77" s="1088"/>
      <c r="AP77" s="1088"/>
      <c r="AQ77" s="1088"/>
      <c r="AR77" s="1088"/>
      <c r="AS77" s="1088"/>
      <c r="AT77" s="1088"/>
      <c r="AU77" s="1088"/>
      <c r="AV77" s="1088"/>
      <c r="AW77" s="1088"/>
      <c r="AX77" s="1088"/>
      <c r="AY77" s="1088"/>
      <c r="AZ77" s="1088"/>
      <c r="BA77" s="1088"/>
      <c r="BB77" s="1087" t="s">
        <v>555</v>
      </c>
      <c r="BC77" s="1087"/>
      <c r="BD77" s="1087"/>
      <c r="BE77" s="1087"/>
      <c r="BF77" s="1087"/>
      <c r="BG77" s="1087"/>
      <c r="BH77" s="1087"/>
      <c r="BI77" s="1087"/>
      <c r="BJ77" s="1087"/>
      <c r="BK77" s="1087"/>
      <c r="BL77" s="1087"/>
      <c r="BM77" s="1087"/>
      <c r="BN77" s="1087"/>
      <c r="BO77" s="1087"/>
      <c r="BP77" s="1092">
        <v>5.4</v>
      </c>
      <c r="BQ77" s="1092"/>
      <c r="BR77" s="1092"/>
      <c r="BS77" s="1092"/>
      <c r="BT77" s="1092"/>
      <c r="BU77" s="1092"/>
      <c r="BV77" s="1092"/>
      <c r="BW77" s="1092"/>
      <c r="BX77" s="1092">
        <v>3.9</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421</v>
      </c>
      <c r="BC79" s="1087"/>
      <c r="BD79" s="1087"/>
      <c r="BE79" s="1087"/>
      <c r="BF79" s="1087"/>
      <c r="BG79" s="1087"/>
      <c r="BH79" s="1087"/>
      <c r="BI79" s="1087"/>
      <c r="BJ79" s="1087"/>
      <c r="BK79" s="1087"/>
      <c r="BL79" s="1087"/>
      <c r="BM79" s="1087"/>
      <c r="BN79" s="1087"/>
      <c r="BO79" s="1087"/>
      <c r="BP79" s="1092">
        <v>4.2</v>
      </c>
      <c r="BQ79" s="1092"/>
      <c r="BR79" s="1092"/>
      <c r="BS79" s="1092"/>
      <c r="BT79" s="1092"/>
      <c r="BU79" s="1092"/>
      <c r="BV79" s="1092"/>
      <c r="BW79" s="1092"/>
      <c r="BX79" s="1092">
        <v>4.2</v>
      </c>
      <c r="BY79" s="1092"/>
      <c r="BZ79" s="1092"/>
      <c r="CA79" s="1092"/>
      <c r="CB79" s="1092"/>
      <c r="CC79" s="1092"/>
      <c r="CD79" s="1092"/>
      <c r="CE79" s="1092"/>
      <c r="CF79" s="1092">
        <v>4.5</v>
      </c>
      <c r="CG79" s="1092"/>
      <c r="CH79" s="1092"/>
      <c r="CI79" s="1092"/>
      <c r="CJ79" s="1092"/>
      <c r="CK79" s="1092"/>
      <c r="CL79" s="1092"/>
      <c r="CM79" s="1092"/>
      <c r="CN79" s="1092">
        <v>4.5999999999999996</v>
      </c>
      <c r="CO79" s="1092"/>
      <c r="CP79" s="1092"/>
      <c r="CQ79" s="1092"/>
      <c r="CR79" s="1092"/>
      <c r="CS79" s="1092"/>
      <c r="CT79" s="1092"/>
      <c r="CU79" s="1092"/>
      <c r="CV79" s="1092">
        <v>4.7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m0ATioqErdlBweo2ADwfuE4+IeTjvsSttUP/9v2FEKqgaoQ38KhQ6MX1ZgDsqQa1Ouy8Tqqnps6xu1cCjRAQtA==" saltValue="r/7HWvegNkyjEjTnN9UFT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88"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105</v>
      </c>
    </row>
  </sheetData>
  <sheetProtection algorithmName="SHA-512" hashValue="0102Q5abv3TjqyQRPqo89ziBkXL7QYPB6m8qadUgTLyACpTxpBhXOlcBPjmZKUUu/J/ZVDr5zQok+R5spglvSA==" saltValue="2S2m0qyAgRYPbZnJGo004g==" spinCount="100000" sheet="1" objects="1" scenarios="1"/>
  <phoneticPr fontId="33"/>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L88"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105</v>
      </c>
    </row>
  </sheetData>
  <sheetProtection algorithmName="SHA-512" hashValue="N/vlR4IxoYPr5BGPR7kA9dM+M5ToNng9HDUi1mWKd69uVwkhBDkcArZXbyI0cP4mJdh1AdBna1GYtOEIZr/Ndw==" saltValue="HTRrdZrKpAJmhXEUmH9zUQ==" spinCount="100000" sheet="1" objects="1" scenarios="1"/>
  <phoneticPr fontId="33"/>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10</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316</v>
      </c>
      <c r="AA4" s="139"/>
      <c r="AB4" s="139"/>
      <c r="AC4" s="144"/>
      <c r="AD4" s="182" t="s">
        <v>254</v>
      </c>
      <c r="AE4" s="139"/>
      <c r="AF4" s="139"/>
      <c r="AG4" s="139"/>
      <c r="AH4" s="139"/>
      <c r="AI4" s="139"/>
      <c r="AJ4" s="139"/>
      <c r="AK4" s="144"/>
      <c r="AL4" s="182" t="s">
        <v>316</v>
      </c>
      <c r="AM4" s="139"/>
      <c r="AN4" s="139"/>
      <c r="AO4" s="144"/>
      <c r="AP4" s="298" t="s">
        <v>319</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14112118</v>
      </c>
      <c r="S5" s="276"/>
      <c r="T5" s="276"/>
      <c r="U5" s="276"/>
      <c r="V5" s="276"/>
      <c r="W5" s="276"/>
      <c r="X5" s="276"/>
      <c r="Y5" s="278"/>
      <c r="Z5" s="281">
        <v>34.9</v>
      </c>
      <c r="AA5" s="281"/>
      <c r="AB5" s="281"/>
      <c r="AC5" s="281"/>
      <c r="AD5" s="286">
        <v>13254947</v>
      </c>
      <c r="AE5" s="286"/>
      <c r="AF5" s="286"/>
      <c r="AG5" s="286"/>
      <c r="AH5" s="286"/>
      <c r="AI5" s="286"/>
      <c r="AJ5" s="286"/>
      <c r="AK5" s="286"/>
      <c r="AL5" s="291">
        <v>62.2</v>
      </c>
      <c r="AM5" s="293"/>
      <c r="AN5" s="293"/>
      <c r="AO5" s="295"/>
      <c r="AP5" s="260" t="s">
        <v>323</v>
      </c>
      <c r="AQ5" s="265"/>
      <c r="AR5" s="265"/>
      <c r="AS5" s="265"/>
      <c r="AT5" s="265"/>
      <c r="AU5" s="265"/>
      <c r="AV5" s="265"/>
      <c r="AW5" s="265"/>
      <c r="AX5" s="265"/>
      <c r="AY5" s="265"/>
      <c r="AZ5" s="265"/>
      <c r="BA5" s="265"/>
      <c r="BB5" s="265"/>
      <c r="BC5" s="265"/>
      <c r="BD5" s="265"/>
      <c r="BE5" s="265"/>
      <c r="BF5" s="268"/>
      <c r="BG5" s="274">
        <v>13254947</v>
      </c>
      <c r="BH5" s="217"/>
      <c r="BI5" s="217"/>
      <c r="BJ5" s="217"/>
      <c r="BK5" s="217"/>
      <c r="BL5" s="217"/>
      <c r="BM5" s="217"/>
      <c r="BN5" s="279"/>
      <c r="BO5" s="282">
        <v>93.9</v>
      </c>
      <c r="BP5" s="282"/>
      <c r="BQ5" s="282"/>
      <c r="BR5" s="282"/>
      <c r="BS5" s="287">
        <v>104570</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200199</v>
      </c>
      <c r="S6" s="217"/>
      <c r="T6" s="217"/>
      <c r="U6" s="217"/>
      <c r="V6" s="217"/>
      <c r="W6" s="217"/>
      <c r="X6" s="217"/>
      <c r="Y6" s="279"/>
      <c r="Z6" s="282">
        <v>0.5</v>
      </c>
      <c r="AA6" s="282"/>
      <c r="AB6" s="282"/>
      <c r="AC6" s="282"/>
      <c r="AD6" s="287">
        <v>200199</v>
      </c>
      <c r="AE6" s="287"/>
      <c r="AF6" s="287"/>
      <c r="AG6" s="287"/>
      <c r="AH6" s="287"/>
      <c r="AI6" s="287"/>
      <c r="AJ6" s="287"/>
      <c r="AK6" s="287"/>
      <c r="AL6" s="283">
        <v>0.9</v>
      </c>
      <c r="AM6" s="238"/>
      <c r="AN6" s="238"/>
      <c r="AO6" s="296"/>
      <c r="AP6" s="261" t="s">
        <v>112</v>
      </c>
      <c r="AQ6" s="1"/>
      <c r="AR6" s="1"/>
      <c r="AS6" s="1"/>
      <c r="AT6" s="1"/>
      <c r="AU6" s="1"/>
      <c r="AV6" s="1"/>
      <c r="AW6" s="1"/>
      <c r="AX6" s="1"/>
      <c r="AY6" s="1"/>
      <c r="AZ6" s="1"/>
      <c r="BA6" s="1"/>
      <c r="BB6" s="1"/>
      <c r="BC6" s="1"/>
      <c r="BD6" s="1"/>
      <c r="BE6" s="1"/>
      <c r="BF6" s="269"/>
      <c r="BG6" s="274">
        <v>13254947</v>
      </c>
      <c r="BH6" s="217"/>
      <c r="BI6" s="217"/>
      <c r="BJ6" s="217"/>
      <c r="BK6" s="217"/>
      <c r="BL6" s="217"/>
      <c r="BM6" s="217"/>
      <c r="BN6" s="279"/>
      <c r="BO6" s="282">
        <v>93.9</v>
      </c>
      <c r="BP6" s="282"/>
      <c r="BQ6" s="282"/>
      <c r="BR6" s="282"/>
      <c r="BS6" s="287">
        <v>104570</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254886</v>
      </c>
      <c r="CS6" s="217"/>
      <c r="CT6" s="217"/>
      <c r="CU6" s="217"/>
      <c r="CV6" s="217"/>
      <c r="CW6" s="217"/>
      <c r="CX6" s="217"/>
      <c r="CY6" s="279"/>
      <c r="CZ6" s="291">
        <v>0.7</v>
      </c>
      <c r="DA6" s="293"/>
      <c r="DB6" s="293"/>
      <c r="DC6" s="337"/>
      <c r="DD6" s="288" t="s">
        <v>200</v>
      </c>
      <c r="DE6" s="217"/>
      <c r="DF6" s="217"/>
      <c r="DG6" s="217"/>
      <c r="DH6" s="217"/>
      <c r="DI6" s="217"/>
      <c r="DJ6" s="217"/>
      <c r="DK6" s="217"/>
      <c r="DL6" s="217"/>
      <c r="DM6" s="217"/>
      <c r="DN6" s="217"/>
      <c r="DO6" s="217"/>
      <c r="DP6" s="279"/>
      <c r="DQ6" s="288">
        <v>254886</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4212</v>
      </c>
      <c r="S7" s="217"/>
      <c r="T7" s="217"/>
      <c r="U7" s="217"/>
      <c r="V7" s="217"/>
      <c r="W7" s="217"/>
      <c r="X7" s="217"/>
      <c r="Y7" s="279"/>
      <c r="Z7" s="282">
        <v>0</v>
      </c>
      <c r="AA7" s="282"/>
      <c r="AB7" s="282"/>
      <c r="AC7" s="282"/>
      <c r="AD7" s="287">
        <v>4212</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7046186</v>
      </c>
      <c r="BH7" s="217"/>
      <c r="BI7" s="217"/>
      <c r="BJ7" s="217"/>
      <c r="BK7" s="217"/>
      <c r="BL7" s="217"/>
      <c r="BM7" s="217"/>
      <c r="BN7" s="279"/>
      <c r="BO7" s="282">
        <v>49.9</v>
      </c>
      <c r="BP7" s="282"/>
      <c r="BQ7" s="282"/>
      <c r="BR7" s="282"/>
      <c r="BS7" s="287">
        <v>104570</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4213030</v>
      </c>
      <c r="CS7" s="217"/>
      <c r="CT7" s="217"/>
      <c r="CU7" s="217"/>
      <c r="CV7" s="217"/>
      <c r="CW7" s="217"/>
      <c r="CX7" s="217"/>
      <c r="CY7" s="279"/>
      <c r="CZ7" s="282">
        <v>10.8</v>
      </c>
      <c r="DA7" s="282"/>
      <c r="DB7" s="282"/>
      <c r="DC7" s="282"/>
      <c r="DD7" s="288">
        <v>358127</v>
      </c>
      <c r="DE7" s="217"/>
      <c r="DF7" s="217"/>
      <c r="DG7" s="217"/>
      <c r="DH7" s="217"/>
      <c r="DI7" s="217"/>
      <c r="DJ7" s="217"/>
      <c r="DK7" s="217"/>
      <c r="DL7" s="217"/>
      <c r="DM7" s="217"/>
      <c r="DN7" s="217"/>
      <c r="DO7" s="217"/>
      <c r="DP7" s="279"/>
      <c r="DQ7" s="288">
        <v>3698266</v>
      </c>
      <c r="DR7" s="217"/>
      <c r="DS7" s="217"/>
      <c r="DT7" s="217"/>
      <c r="DU7" s="217"/>
      <c r="DV7" s="217"/>
      <c r="DW7" s="217"/>
      <c r="DX7" s="217"/>
      <c r="DY7" s="217"/>
      <c r="DZ7" s="217"/>
      <c r="EA7" s="217"/>
      <c r="EB7" s="217"/>
      <c r="EC7" s="326"/>
    </row>
    <row r="8" spans="2:143" ht="11.25" customHeight="1">
      <c r="B8" s="261" t="s">
        <v>336</v>
      </c>
      <c r="C8" s="1"/>
      <c r="D8" s="1"/>
      <c r="E8" s="1"/>
      <c r="F8" s="1"/>
      <c r="G8" s="1"/>
      <c r="H8" s="1"/>
      <c r="I8" s="1"/>
      <c r="J8" s="1"/>
      <c r="K8" s="1"/>
      <c r="L8" s="1"/>
      <c r="M8" s="1"/>
      <c r="N8" s="1"/>
      <c r="O8" s="1"/>
      <c r="P8" s="1"/>
      <c r="Q8" s="269"/>
      <c r="R8" s="274">
        <v>86849</v>
      </c>
      <c r="S8" s="217"/>
      <c r="T8" s="217"/>
      <c r="U8" s="217"/>
      <c r="V8" s="217"/>
      <c r="W8" s="217"/>
      <c r="X8" s="217"/>
      <c r="Y8" s="279"/>
      <c r="Z8" s="282">
        <v>0.2</v>
      </c>
      <c r="AA8" s="282"/>
      <c r="AB8" s="282"/>
      <c r="AC8" s="282"/>
      <c r="AD8" s="287">
        <v>86849</v>
      </c>
      <c r="AE8" s="287"/>
      <c r="AF8" s="287"/>
      <c r="AG8" s="287"/>
      <c r="AH8" s="287"/>
      <c r="AI8" s="287"/>
      <c r="AJ8" s="287"/>
      <c r="AK8" s="287"/>
      <c r="AL8" s="283">
        <v>0.4</v>
      </c>
      <c r="AM8" s="238"/>
      <c r="AN8" s="238"/>
      <c r="AO8" s="296"/>
      <c r="AP8" s="261" t="s">
        <v>126</v>
      </c>
      <c r="AQ8" s="1"/>
      <c r="AR8" s="1"/>
      <c r="AS8" s="1"/>
      <c r="AT8" s="1"/>
      <c r="AU8" s="1"/>
      <c r="AV8" s="1"/>
      <c r="AW8" s="1"/>
      <c r="AX8" s="1"/>
      <c r="AY8" s="1"/>
      <c r="AZ8" s="1"/>
      <c r="BA8" s="1"/>
      <c r="BB8" s="1"/>
      <c r="BC8" s="1"/>
      <c r="BD8" s="1"/>
      <c r="BE8" s="1"/>
      <c r="BF8" s="269"/>
      <c r="BG8" s="274">
        <v>184928</v>
      </c>
      <c r="BH8" s="217"/>
      <c r="BI8" s="217"/>
      <c r="BJ8" s="217"/>
      <c r="BK8" s="217"/>
      <c r="BL8" s="217"/>
      <c r="BM8" s="217"/>
      <c r="BN8" s="279"/>
      <c r="BO8" s="282">
        <v>1.3</v>
      </c>
      <c r="BP8" s="282"/>
      <c r="BQ8" s="282"/>
      <c r="BR8" s="282"/>
      <c r="BS8" s="287" t="s">
        <v>200</v>
      </c>
      <c r="BT8" s="287"/>
      <c r="BU8" s="287"/>
      <c r="BV8" s="287"/>
      <c r="BW8" s="287"/>
      <c r="BX8" s="287"/>
      <c r="BY8" s="287"/>
      <c r="BZ8" s="287"/>
      <c r="CA8" s="287"/>
      <c r="CB8" s="325"/>
      <c r="CD8" s="261" t="s">
        <v>339</v>
      </c>
      <c r="CE8" s="1"/>
      <c r="CF8" s="1"/>
      <c r="CG8" s="1"/>
      <c r="CH8" s="1"/>
      <c r="CI8" s="1"/>
      <c r="CJ8" s="1"/>
      <c r="CK8" s="1"/>
      <c r="CL8" s="1"/>
      <c r="CM8" s="1"/>
      <c r="CN8" s="1"/>
      <c r="CO8" s="1"/>
      <c r="CP8" s="1"/>
      <c r="CQ8" s="269"/>
      <c r="CR8" s="274">
        <v>19153463</v>
      </c>
      <c r="CS8" s="217"/>
      <c r="CT8" s="217"/>
      <c r="CU8" s="217"/>
      <c r="CV8" s="217"/>
      <c r="CW8" s="217"/>
      <c r="CX8" s="217"/>
      <c r="CY8" s="279"/>
      <c r="CZ8" s="282">
        <v>49.1</v>
      </c>
      <c r="DA8" s="282"/>
      <c r="DB8" s="282"/>
      <c r="DC8" s="282"/>
      <c r="DD8" s="288">
        <v>214795</v>
      </c>
      <c r="DE8" s="217"/>
      <c r="DF8" s="217"/>
      <c r="DG8" s="217"/>
      <c r="DH8" s="217"/>
      <c r="DI8" s="217"/>
      <c r="DJ8" s="217"/>
      <c r="DK8" s="217"/>
      <c r="DL8" s="217"/>
      <c r="DM8" s="217"/>
      <c r="DN8" s="217"/>
      <c r="DO8" s="217"/>
      <c r="DP8" s="279"/>
      <c r="DQ8" s="288">
        <v>9603414</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107585</v>
      </c>
      <c r="S9" s="217"/>
      <c r="T9" s="217"/>
      <c r="U9" s="217"/>
      <c r="V9" s="217"/>
      <c r="W9" s="217"/>
      <c r="X9" s="217"/>
      <c r="Y9" s="279"/>
      <c r="Z9" s="282">
        <v>0.3</v>
      </c>
      <c r="AA9" s="282"/>
      <c r="AB9" s="282"/>
      <c r="AC9" s="282"/>
      <c r="AD9" s="287">
        <v>107585</v>
      </c>
      <c r="AE9" s="287"/>
      <c r="AF9" s="287"/>
      <c r="AG9" s="287"/>
      <c r="AH9" s="287"/>
      <c r="AI9" s="287"/>
      <c r="AJ9" s="287"/>
      <c r="AK9" s="287"/>
      <c r="AL9" s="283">
        <v>0.5</v>
      </c>
      <c r="AM9" s="238"/>
      <c r="AN9" s="238"/>
      <c r="AO9" s="296"/>
      <c r="AP9" s="261" t="s">
        <v>340</v>
      </c>
      <c r="AQ9" s="1"/>
      <c r="AR9" s="1"/>
      <c r="AS9" s="1"/>
      <c r="AT9" s="1"/>
      <c r="AU9" s="1"/>
      <c r="AV9" s="1"/>
      <c r="AW9" s="1"/>
      <c r="AX9" s="1"/>
      <c r="AY9" s="1"/>
      <c r="AZ9" s="1"/>
      <c r="BA9" s="1"/>
      <c r="BB9" s="1"/>
      <c r="BC9" s="1"/>
      <c r="BD9" s="1"/>
      <c r="BE9" s="1"/>
      <c r="BF9" s="269"/>
      <c r="BG9" s="274">
        <v>6341699</v>
      </c>
      <c r="BH9" s="217"/>
      <c r="BI9" s="217"/>
      <c r="BJ9" s="217"/>
      <c r="BK9" s="217"/>
      <c r="BL9" s="217"/>
      <c r="BM9" s="217"/>
      <c r="BN9" s="279"/>
      <c r="BO9" s="282">
        <v>44.9</v>
      </c>
      <c r="BP9" s="282"/>
      <c r="BQ9" s="282"/>
      <c r="BR9" s="282"/>
      <c r="BS9" s="287" t="s">
        <v>200</v>
      </c>
      <c r="BT9" s="287"/>
      <c r="BU9" s="287"/>
      <c r="BV9" s="287"/>
      <c r="BW9" s="287"/>
      <c r="BX9" s="287"/>
      <c r="BY9" s="287"/>
      <c r="BZ9" s="287"/>
      <c r="CA9" s="287"/>
      <c r="CB9" s="325"/>
      <c r="CD9" s="261" t="s">
        <v>344</v>
      </c>
      <c r="CE9" s="1"/>
      <c r="CF9" s="1"/>
      <c r="CG9" s="1"/>
      <c r="CH9" s="1"/>
      <c r="CI9" s="1"/>
      <c r="CJ9" s="1"/>
      <c r="CK9" s="1"/>
      <c r="CL9" s="1"/>
      <c r="CM9" s="1"/>
      <c r="CN9" s="1"/>
      <c r="CO9" s="1"/>
      <c r="CP9" s="1"/>
      <c r="CQ9" s="269"/>
      <c r="CR9" s="274">
        <v>3096809</v>
      </c>
      <c r="CS9" s="217"/>
      <c r="CT9" s="217"/>
      <c r="CU9" s="217"/>
      <c r="CV9" s="217"/>
      <c r="CW9" s="217"/>
      <c r="CX9" s="217"/>
      <c r="CY9" s="279"/>
      <c r="CZ9" s="282">
        <v>7.9</v>
      </c>
      <c r="DA9" s="282"/>
      <c r="DB9" s="282"/>
      <c r="DC9" s="282"/>
      <c r="DD9" s="288">
        <v>45165</v>
      </c>
      <c r="DE9" s="217"/>
      <c r="DF9" s="217"/>
      <c r="DG9" s="217"/>
      <c r="DH9" s="217"/>
      <c r="DI9" s="217"/>
      <c r="DJ9" s="217"/>
      <c r="DK9" s="217"/>
      <c r="DL9" s="217"/>
      <c r="DM9" s="217"/>
      <c r="DN9" s="217"/>
      <c r="DO9" s="217"/>
      <c r="DP9" s="279"/>
      <c r="DQ9" s="288">
        <v>2284838</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191</v>
      </c>
      <c r="AQ10" s="1"/>
      <c r="AR10" s="1"/>
      <c r="AS10" s="1"/>
      <c r="AT10" s="1"/>
      <c r="AU10" s="1"/>
      <c r="AV10" s="1"/>
      <c r="AW10" s="1"/>
      <c r="AX10" s="1"/>
      <c r="AY10" s="1"/>
      <c r="AZ10" s="1"/>
      <c r="BA10" s="1"/>
      <c r="BB10" s="1"/>
      <c r="BC10" s="1"/>
      <c r="BD10" s="1"/>
      <c r="BE10" s="1"/>
      <c r="BF10" s="269"/>
      <c r="BG10" s="274">
        <v>254624</v>
      </c>
      <c r="BH10" s="217"/>
      <c r="BI10" s="217"/>
      <c r="BJ10" s="217"/>
      <c r="BK10" s="217"/>
      <c r="BL10" s="217"/>
      <c r="BM10" s="217"/>
      <c r="BN10" s="279"/>
      <c r="BO10" s="282">
        <v>1.8</v>
      </c>
      <c r="BP10" s="282"/>
      <c r="BQ10" s="282"/>
      <c r="BR10" s="282"/>
      <c r="BS10" s="287">
        <v>28943</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32780</v>
      </c>
      <c r="CS10" s="217"/>
      <c r="CT10" s="217"/>
      <c r="CU10" s="217"/>
      <c r="CV10" s="217"/>
      <c r="CW10" s="217"/>
      <c r="CX10" s="217"/>
      <c r="CY10" s="279"/>
      <c r="CZ10" s="282">
        <v>0.1</v>
      </c>
      <c r="DA10" s="282"/>
      <c r="DB10" s="282"/>
      <c r="DC10" s="282"/>
      <c r="DD10" s="288" t="s">
        <v>200</v>
      </c>
      <c r="DE10" s="217"/>
      <c r="DF10" s="217"/>
      <c r="DG10" s="217"/>
      <c r="DH10" s="217"/>
      <c r="DI10" s="217"/>
      <c r="DJ10" s="217"/>
      <c r="DK10" s="217"/>
      <c r="DL10" s="217"/>
      <c r="DM10" s="217"/>
      <c r="DN10" s="217"/>
      <c r="DO10" s="217"/>
      <c r="DP10" s="279"/>
      <c r="DQ10" s="288">
        <v>32779</v>
      </c>
      <c r="DR10" s="217"/>
      <c r="DS10" s="217"/>
      <c r="DT10" s="217"/>
      <c r="DU10" s="217"/>
      <c r="DV10" s="217"/>
      <c r="DW10" s="217"/>
      <c r="DX10" s="217"/>
      <c r="DY10" s="217"/>
      <c r="DZ10" s="217"/>
      <c r="EA10" s="217"/>
      <c r="EB10" s="217"/>
      <c r="EC10" s="326"/>
    </row>
    <row r="11" spans="2:143" ht="11.25" customHeight="1">
      <c r="B11" s="261" t="s">
        <v>110</v>
      </c>
      <c r="C11" s="1"/>
      <c r="D11" s="1"/>
      <c r="E11" s="1"/>
      <c r="F11" s="1"/>
      <c r="G11" s="1"/>
      <c r="H11" s="1"/>
      <c r="I11" s="1"/>
      <c r="J11" s="1"/>
      <c r="K11" s="1"/>
      <c r="L11" s="1"/>
      <c r="M11" s="1"/>
      <c r="N11" s="1"/>
      <c r="O11" s="1"/>
      <c r="P11" s="1"/>
      <c r="Q11" s="269"/>
      <c r="R11" s="274">
        <v>2463085</v>
      </c>
      <c r="S11" s="217"/>
      <c r="T11" s="217"/>
      <c r="U11" s="217"/>
      <c r="V11" s="217"/>
      <c r="W11" s="217"/>
      <c r="X11" s="217"/>
      <c r="Y11" s="279"/>
      <c r="Z11" s="283">
        <v>6.1</v>
      </c>
      <c r="AA11" s="238"/>
      <c r="AB11" s="238"/>
      <c r="AC11" s="285"/>
      <c r="AD11" s="288">
        <v>2463085</v>
      </c>
      <c r="AE11" s="217"/>
      <c r="AF11" s="217"/>
      <c r="AG11" s="217"/>
      <c r="AH11" s="217"/>
      <c r="AI11" s="217"/>
      <c r="AJ11" s="217"/>
      <c r="AK11" s="279"/>
      <c r="AL11" s="283">
        <v>11.6</v>
      </c>
      <c r="AM11" s="238"/>
      <c r="AN11" s="238"/>
      <c r="AO11" s="296"/>
      <c r="AP11" s="261" t="s">
        <v>346</v>
      </c>
      <c r="AQ11" s="1"/>
      <c r="AR11" s="1"/>
      <c r="AS11" s="1"/>
      <c r="AT11" s="1"/>
      <c r="AU11" s="1"/>
      <c r="AV11" s="1"/>
      <c r="AW11" s="1"/>
      <c r="AX11" s="1"/>
      <c r="AY11" s="1"/>
      <c r="AZ11" s="1"/>
      <c r="BA11" s="1"/>
      <c r="BB11" s="1"/>
      <c r="BC11" s="1"/>
      <c r="BD11" s="1"/>
      <c r="BE11" s="1"/>
      <c r="BF11" s="269"/>
      <c r="BG11" s="274">
        <v>264935</v>
      </c>
      <c r="BH11" s="217"/>
      <c r="BI11" s="217"/>
      <c r="BJ11" s="217"/>
      <c r="BK11" s="217"/>
      <c r="BL11" s="217"/>
      <c r="BM11" s="217"/>
      <c r="BN11" s="279"/>
      <c r="BO11" s="282">
        <v>1.9</v>
      </c>
      <c r="BP11" s="282"/>
      <c r="BQ11" s="282"/>
      <c r="BR11" s="282"/>
      <c r="BS11" s="287">
        <v>75627</v>
      </c>
      <c r="BT11" s="287"/>
      <c r="BU11" s="287"/>
      <c r="BV11" s="287"/>
      <c r="BW11" s="287"/>
      <c r="BX11" s="287"/>
      <c r="BY11" s="287"/>
      <c r="BZ11" s="287"/>
      <c r="CA11" s="287"/>
      <c r="CB11" s="325"/>
      <c r="CD11" s="261" t="s">
        <v>349</v>
      </c>
      <c r="CE11" s="1"/>
      <c r="CF11" s="1"/>
      <c r="CG11" s="1"/>
      <c r="CH11" s="1"/>
      <c r="CI11" s="1"/>
      <c r="CJ11" s="1"/>
      <c r="CK11" s="1"/>
      <c r="CL11" s="1"/>
      <c r="CM11" s="1"/>
      <c r="CN11" s="1"/>
      <c r="CO11" s="1"/>
      <c r="CP11" s="1"/>
      <c r="CQ11" s="269"/>
      <c r="CR11" s="274">
        <v>128767</v>
      </c>
      <c r="CS11" s="217"/>
      <c r="CT11" s="217"/>
      <c r="CU11" s="217"/>
      <c r="CV11" s="217"/>
      <c r="CW11" s="217"/>
      <c r="CX11" s="217"/>
      <c r="CY11" s="279"/>
      <c r="CZ11" s="282">
        <v>0.3</v>
      </c>
      <c r="DA11" s="282"/>
      <c r="DB11" s="282"/>
      <c r="DC11" s="282"/>
      <c r="DD11" s="288">
        <v>2981</v>
      </c>
      <c r="DE11" s="217"/>
      <c r="DF11" s="217"/>
      <c r="DG11" s="217"/>
      <c r="DH11" s="217"/>
      <c r="DI11" s="217"/>
      <c r="DJ11" s="217"/>
      <c r="DK11" s="217"/>
      <c r="DL11" s="217"/>
      <c r="DM11" s="217"/>
      <c r="DN11" s="217"/>
      <c r="DO11" s="217"/>
      <c r="DP11" s="279"/>
      <c r="DQ11" s="288">
        <v>72643</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350</v>
      </c>
      <c r="AQ12" s="1"/>
      <c r="AR12" s="1"/>
      <c r="AS12" s="1"/>
      <c r="AT12" s="1"/>
      <c r="AU12" s="1"/>
      <c r="AV12" s="1"/>
      <c r="AW12" s="1"/>
      <c r="AX12" s="1"/>
      <c r="AY12" s="1"/>
      <c r="AZ12" s="1"/>
      <c r="BA12" s="1"/>
      <c r="BB12" s="1"/>
      <c r="BC12" s="1"/>
      <c r="BD12" s="1"/>
      <c r="BE12" s="1"/>
      <c r="BF12" s="269"/>
      <c r="BG12" s="274">
        <v>5335426</v>
      </c>
      <c r="BH12" s="217"/>
      <c r="BI12" s="217"/>
      <c r="BJ12" s="217"/>
      <c r="BK12" s="217"/>
      <c r="BL12" s="217"/>
      <c r="BM12" s="217"/>
      <c r="BN12" s="279"/>
      <c r="BO12" s="282">
        <v>37.799999999999997</v>
      </c>
      <c r="BP12" s="282"/>
      <c r="BQ12" s="282"/>
      <c r="BR12" s="282"/>
      <c r="BS12" s="287" t="s">
        <v>200</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460710</v>
      </c>
      <c r="CS12" s="217"/>
      <c r="CT12" s="217"/>
      <c r="CU12" s="217"/>
      <c r="CV12" s="217"/>
      <c r="CW12" s="217"/>
      <c r="CX12" s="217"/>
      <c r="CY12" s="279"/>
      <c r="CZ12" s="282">
        <v>1.2</v>
      </c>
      <c r="DA12" s="282"/>
      <c r="DB12" s="282"/>
      <c r="DC12" s="282"/>
      <c r="DD12" s="288" t="s">
        <v>200</v>
      </c>
      <c r="DE12" s="217"/>
      <c r="DF12" s="217"/>
      <c r="DG12" s="217"/>
      <c r="DH12" s="217"/>
      <c r="DI12" s="217"/>
      <c r="DJ12" s="217"/>
      <c r="DK12" s="217"/>
      <c r="DL12" s="217"/>
      <c r="DM12" s="217"/>
      <c r="DN12" s="217"/>
      <c r="DO12" s="217"/>
      <c r="DP12" s="279"/>
      <c r="DQ12" s="288">
        <v>159152</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353</v>
      </c>
      <c r="AQ13" s="1"/>
      <c r="AR13" s="1"/>
      <c r="AS13" s="1"/>
      <c r="AT13" s="1"/>
      <c r="AU13" s="1"/>
      <c r="AV13" s="1"/>
      <c r="AW13" s="1"/>
      <c r="AX13" s="1"/>
      <c r="AY13" s="1"/>
      <c r="AZ13" s="1"/>
      <c r="BA13" s="1"/>
      <c r="BB13" s="1"/>
      <c r="BC13" s="1"/>
      <c r="BD13" s="1"/>
      <c r="BE13" s="1"/>
      <c r="BF13" s="269"/>
      <c r="BG13" s="274">
        <v>5307705</v>
      </c>
      <c r="BH13" s="217"/>
      <c r="BI13" s="217"/>
      <c r="BJ13" s="217"/>
      <c r="BK13" s="217"/>
      <c r="BL13" s="217"/>
      <c r="BM13" s="217"/>
      <c r="BN13" s="279"/>
      <c r="BO13" s="282">
        <v>37.6</v>
      </c>
      <c r="BP13" s="282"/>
      <c r="BQ13" s="282"/>
      <c r="BR13" s="282"/>
      <c r="BS13" s="287" t="s">
        <v>200</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3282517</v>
      </c>
      <c r="CS13" s="217"/>
      <c r="CT13" s="217"/>
      <c r="CU13" s="217"/>
      <c r="CV13" s="217"/>
      <c r="CW13" s="217"/>
      <c r="CX13" s="217"/>
      <c r="CY13" s="279"/>
      <c r="CZ13" s="282">
        <v>8.4</v>
      </c>
      <c r="DA13" s="282"/>
      <c r="DB13" s="282"/>
      <c r="DC13" s="282"/>
      <c r="DD13" s="288">
        <v>1719395</v>
      </c>
      <c r="DE13" s="217"/>
      <c r="DF13" s="217"/>
      <c r="DG13" s="217"/>
      <c r="DH13" s="217"/>
      <c r="DI13" s="217"/>
      <c r="DJ13" s="217"/>
      <c r="DK13" s="217"/>
      <c r="DL13" s="217"/>
      <c r="DM13" s="217"/>
      <c r="DN13" s="217"/>
      <c r="DO13" s="217"/>
      <c r="DP13" s="279"/>
      <c r="DQ13" s="288">
        <v>2041028</v>
      </c>
      <c r="DR13" s="217"/>
      <c r="DS13" s="217"/>
      <c r="DT13" s="217"/>
      <c r="DU13" s="217"/>
      <c r="DV13" s="217"/>
      <c r="DW13" s="217"/>
      <c r="DX13" s="217"/>
      <c r="DY13" s="217"/>
      <c r="DZ13" s="217"/>
      <c r="EA13" s="217"/>
      <c r="EB13" s="217"/>
      <c r="EC13" s="326"/>
    </row>
    <row r="14" spans="2:143" ht="11.25" customHeight="1">
      <c r="B14" s="261" t="s">
        <v>356</v>
      </c>
      <c r="C14" s="1"/>
      <c r="D14" s="1"/>
      <c r="E14" s="1"/>
      <c r="F14" s="1"/>
      <c r="G14" s="1"/>
      <c r="H14" s="1"/>
      <c r="I14" s="1"/>
      <c r="J14" s="1"/>
      <c r="K14" s="1"/>
      <c r="L14" s="1"/>
      <c r="M14" s="1"/>
      <c r="N14" s="1"/>
      <c r="O14" s="1"/>
      <c r="P14" s="1"/>
      <c r="Q14" s="269"/>
      <c r="R14" s="274">
        <v>1939</v>
      </c>
      <c r="S14" s="217"/>
      <c r="T14" s="217"/>
      <c r="U14" s="217"/>
      <c r="V14" s="217"/>
      <c r="W14" s="217"/>
      <c r="X14" s="217"/>
      <c r="Y14" s="279"/>
      <c r="Z14" s="282">
        <v>0</v>
      </c>
      <c r="AA14" s="282"/>
      <c r="AB14" s="282"/>
      <c r="AC14" s="282"/>
      <c r="AD14" s="287">
        <v>1939</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224562</v>
      </c>
      <c r="BH14" s="217"/>
      <c r="BI14" s="217"/>
      <c r="BJ14" s="217"/>
      <c r="BK14" s="217"/>
      <c r="BL14" s="217"/>
      <c r="BM14" s="217"/>
      <c r="BN14" s="279"/>
      <c r="BO14" s="282">
        <v>1.6</v>
      </c>
      <c r="BP14" s="282"/>
      <c r="BQ14" s="282"/>
      <c r="BR14" s="282"/>
      <c r="BS14" s="287" t="s">
        <v>200</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1030371</v>
      </c>
      <c r="CS14" s="217"/>
      <c r="CT14" s="217"/>
      <c r="CU14" s="217"/>
      <c r="CV14" s="217"/>
      <c r="CW14" s="217"/>
      <c r="CX14" s="217"/>
      <c r="CY14" s="279"/>
      <c r="CZ14" s="282">
        <v>2.6</v>
      </c>
      <c r="DA14" s="282"/>
      <c r="DB14" s="282"/>
      <c r="DC14" s="282"/>
      <c r="DD14" s="288">
        <v>4791</v>
      </c>
      <c r="DE14" s="217"/>
      <c r="DF14" s="217"/>
      <c r="DG14" s="217"/>
      <c r="DH14" s="217"/>
      <c r="DI14" s="217"/>
      <c r="DJ14" s="217"/>
      <c r="DK14" s="217"/>
      <c r="DL14" s="217"/>
      <c r="DM14" s="217"/>
      <c r="DN14" s="217"/>
      <c r="DO14" s="217"/>
      <c r="DP14" s="279"/>
      <c r="DQ14" s="288">
        <v>1025875</v>
      </c>
      <c r="DR14" s="217"/>
      <c r="DS14" s="217"/>
      <c r="DT14" s="217"/>
      <c r="DU14" s="217"/>
      <c r="DV14" s="217"/>
      <c r="DW14" s="217"/>
      <c r="DX14" s="217"/>
      <c r="DY14" s="217"/>
      <c r="DZ14" s="217"/>
      <c r="EA14" s="217"/>
      <c r="EB14" s="217"/>
      <c r="EC14" s="326"/>
    </row>
    <row r="15" spans="2:143" ht="11.25" customHeight="1">
      <c r="B15" s="261" t="s">
        <v>324</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357</v>
      </c>
      <c r="AQ15" s="1"/>
      <c r="AR15" s="1"/>
      <c r="AS15" s="1"/>
      <c r="AT15" s="1"/>
      <c r="AU15" s="1"/>
      <c r="AV15" s="1"/>
      <c r="AW15" s="1"/>
      <c r="AX15" s="1"/>
      <c r="AY15" s="1"/>
      <c r="AZ15" s="1"/>
      <c r="BA15" s="1"/>
      <c r="BB15" s="1"/>
      <c r="BC15" s="1"/>
      <c r="BD15" s="1"/>
      <c r="BE15" s="1"/>
      <c r="BF15" s="269"/>
      <c r="BG15" s="274">
        <v>648773</v>
      </c>
      <c r="BH15" s="217"/>
      <c r="BI15" s="217"/>
      <c r="BJ15" s="217"/>
      <c r="BK15" s="217"/>
      <c r="BL15" s="217"/>
      <c r="BM15" s="217"/>
      <c r="BN15" s="279"/>
      <c r="BO15" s="282">
        <v>4.5999999999999996</v>
      </c>
      <c r="BP15" s="282"/>
      <c r="BQ15" s="282"/>
      <c r="BR15" s="282"/>
      <c r="BS15" s="287" t="s">
        <v>200</v>
      </c>
      <c r="BT15" s="287"/>
      <c r="BU15" s="287"/>
      <c r="BV15" s="287"/>
      <c r="BW15" s="287"/>
      <c r="BX15" s="287"/>
      <c r="BY15" s="287"/>
      <c r="BZ15" s="287"/>
      <c r="CA15" s="287"/>
      <c r="CB15" s="325"/>
      <c r="CD15" s="261" t="s">
        <v>359</v>
      </c>
      <c r="CE15" s="1"/>
      <c r="CF15" s="1"/>
      <c r="CG15" s="1"/>
      <c r="CH15" s="1"/>
      <c r="CI15" s="1"/>
      <c r="CJ15" s="1"/>
      <c r="CK15" s="1"/>
      <c r="CL15" s="1"/>
      <c r="CM15" s="1"/>
      <c r="CN15" s="1"/>
      <c r="CO15" s="1"/>
      <c r="CP15" s="1"/>
      <c r="CQ15" s="269"/>
      <c r="CR15" s="274">
        <v>4689211</v>
      </c>
      <c r="CS15" s="217"/>
      <c r="CT15" s="217"/>
      <c r="CU15" s="217"/>
      <c r="CV15" s="217"/>
      <c r="CW15" s="217"/>
      <c r="CX15" s="217"/>
      <c r="CY15" s="279"/>
      <c r="CZ15" s="282">
        <v>12</v>
      </c>
      <c r="DA15" s="282"/>
      <c r="DB15" s="282"/>
      <c r="DC15" s="282"/>
      <c r="DD15" s="288">
        <v>1374021</v>
      </c>
      <c r="DE15" s="217"/>
      <c r="DF15" s="217"/>
      <c r="DG15" s="217"/>
      <c r="DH15" s="217"/>
      <c r="DI15" s="217"/>
      <c r="DJ15" s="217"/>
      <c r="DK15" s="217"/>
      <c r="DL15" s="217"/>
      <c r="DM15" s="217"/>
      <c r="DN15" s="217"/>
      <c r="DO15" s="217"/>
      <c r="DP15" s="279"/>
      <c r="DQ15" s="288">
        <v>3438709</v>
      </c>
      <c r="DR15" s="217"/>
      <c r="DS15" s="217"/>
      <c r="DT15" s="217"/>
      <c r="DU15" s="217"/>
      <c r="DV15" s="217"/>
      <c r="DW15" s="217"/>
      <c r="DX15" s="217"/>
      <c r="DY15" s="217"/>
      <c r="DZ15" s="217"/>
      <c r="EA15" s="217"/>
      <c r="EB15" s="217"/>
      <c r="EC15" s="326"/>
    </row>
    <row r="16" spans="2:143" ht="11.25" customHeight="1">
      <c r="B16" s="261" t="s">
        <v>360</v>
      </c>
      <c r="C16" s="1"/>
      <c r="D16" s="1"/>
      <c r="E16" s="1"/>
      <c r="F16" s="1"/>
      <c r="G16" s="1"/>
      <c r="H16" s="1"/>
      <c r="I16" s="1"/>
      <c r="J16" s="1"/>
      <c r="K16" s="1"/>
      <c r="L16" s="1"/>
      <c r="M16" s="1"/>
      <c r="N16" s="1"/>
      <c r="O16" s="1"/>
      <c r="P16" s="1"/>
      <c r="Q16" s="269"/>
      <c r="R16" s="274">
        <v>34527</v>
      </c>
      <c r="S16" s="217"/>
      <c r="T16" s="217"/>
      <c r="U16" s="217"/>
      <c r="V16" s="217"/>
      <c r="W16" s="217"/>
      <c r="X16" s="217"/>
      <c r="Y16" s="279"/>
      <c r="Z16" s="282">
        <v>0.1</v>
      </c>
      <c r="AA16" s="282"/>
      <c r="AB16" s="282"/>
      <c r="AC16" s="282"/>
      <c r="AD16" s="287">
        <v>34527</v>
      </c>
      <c r="AE16" s="287"/>
      <c r="AF16" s="287"/>
      <c r="AG16" s="287"/>
      <c r="AH16" s="287"/>
      <c r="AI16" s="287"/>
      <c r="AJ16" s="287"/>
      <c r="AK16" s="287"/>
      <c r="AL16" s="283">
        <v>0.2</v>
      </c>
      <c r="AM16" s="238"/>
      <c r="AN16" s="238"/>
      <c r="AO16" s="296"/>
      <c r="AP16" s="261" t="s">
        <v>361</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362</v>
      </c>
      <c r="CE16" s="1"/>
      <c r="CF16" s="1"/>
      <c r="CG16" s="1"/>
      <c r="CH16" s="1"/>
      <c r="CI16" s="1"/>
      <c r="CJ16" s="1"/>
      <c r="CK16" s="1"/>
      <c r="CL16" s="1"/>
      <c r="CM16" s="1"/>
      <c r="CN16" s="1"/>
      <c r="CO16" s="1"/>
      <c r="CP16" s="1"/>
      <c r="CQ16" s="269"/>
      <c r="CR16" s="274" t="s">
        <v>200</v>
      </c>
      <c r="CS16" s="217"/>
      <c r="CT16" s="217"/>
      <c r="CU16" s="217"/>
      <c r="CV16" s="217"/>
      <c r="CW16" s="217"/>
      <c r="CX16" s="217"/>
      <c r="CY16" s="279"/>
      <c r="CZ16" s="282" t="s">
        <v>200</v>
      </c>
      <c r="DA16" s="282"/>
      <c r="DB16" s="282"/>
      <c r="DC16" s="282"/>
      <c r="DD16" s="288" t="s">
        <v>200</v>
      </c>
      <c r="DE16" s="217"/>
      <c r="DF16" s="217"/>
      <c r="DG16" s="217"/>
      <c r="DH16" s="217"/>
      <c r="DI16" s="217"/>
      <c r="DJ16" s="217"/>
      <c r="DK16" s="217"/>
      <c r="DL16" s="217"/>
      <c r="DM16" s="217"/>
      <c r="DN16" s="217"/>
      <c r="DO16" s="217"/>
      <c r="DP16" s="279"/>
      <c r="DQ16" s="288" t="s">
        <v>200</v>
      </c>
      <c r="DR16" s="217"/>
      <c r="DS16" s="217"/>
      <c r="DT16" s="217"/>
      <c r="DU16" s="217"/>
      <c r="DV16" s="217"/>
      <c r="DW16" s="217"/>
      <c r="DX16" s="217"/>
      <c r="DY16" s="217"/>
      <c r="DZ16" s="217"/>
      <c r="EA16" s="217"/>
      <c r="EB16" s="217"/>
      <c r="EC16" s="326"/>
    </row>
    <row r="17" spans="2:133" ht="11.25" customHeight="1">
      <c r="B17" s="261" t="s">
        <v>363</v>
      </c>
      <c r="C17" s="1"/>
      <c r="D17" s="1"/>
      <c r="E17" s="1"/>
      <c r="F17" s="1"/>
      <c r="G17" s="1"/>
      <c r="H17" s="1"/>
      <c r="I17" s="1"/>
      <c r="J17" s="1"/>
      <c r="K17" s="1"/>
      <c r="L17" s="1"/>
      <c r="M17" s="1"/>
      <c r="N17" s="1"/>
      <c r="O17" s="1"/>
      <c r="P17" s="1"/>
      <c r="Q17" s="269"/>
      <c r="R17" s="274">
        <v>165595</v>
      </c>
      <c r="S17" s="217"/>
      <c r="T17" s="217"/>
      <c r="U17" s="217"/>
      <c r="V17" s="217"/>
      <c r="W17" s="217"/>
      <c r="X17" s="217"/>
      <c r="Y17" s="279"/>
      <c r="Z17" s="282">
        <v>0.4</v>
      </c>
      <c r="AA17" s="282"/>
      <c r="AB17" s="282"/>
      <c r="AC17" s="282"/>
      <c r="AD17" s="287">
        <v>165595</v>
      </c>
      <c r="AE17" s="287"/>
      <c r="AF17" s="287"/>
      <c r="AG17" s="287"/>
      <c r="AH17" s="287"/>
      <c r="AI17" s="287"/>
      <c r="AJ17" s="287"/>
      <c r="AK17" s="287"/>
      <c r="AL17" s="283">
        <v>0.8</v>
      </c>
      <c r="AM17" s="238"/>
      <c r="AN17" s="238"/>
      <c r="AO17" s="296"/>
      <c r="AP17" s="261" t="s">
        <v>364</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366</v>
      </c>
      <c r="CE17" s="1"/>
      <c r="CF17" s="1"/>
      <c r="CG17" s="1"/>
      <c r="CH17" s="1"/>
      <c r="CI17" s="1"/>
      <c r="CJ17" s="1"/>
      <c r="CK17" s="1"/>
      <c r="CL17" s="1"/>
      <c r="CM17" s="1"/>
      <c r="CN17" s="1"/>
      <c r="CO17" s="1"/>
      <c r="CP17" s="1"/>
      <c r="CQ17" s="269"/>
      <c r="CR17" s="274">
        <v>2698977</v>
      </c>
      <c r="CS17" s="217"/>
      <c r="CT17" s="217"/>
      <c r="CU17" s="217"/>
      <c r="CV17" s="217"/>
      <c r="CW17" s="217"/>
      <c r="CX17" s="217"/>
      <c r="CY17" s="279"/>
      <c r="CZ17" s="282">
        <v>6.9</v>
      </c>
      <c r="DA17" s="282"/>
      <c r="DB17" s="282"/>
      <c r="DC17" s="282"/>
      <c r="DD17" s="288" t="s">
        <v>200</v>
      </c>
      <c r="DE17" s="217"/>
      <c r="DF17" s="217"/>
      <c r="DG17" s="217"/>
      <c r="DH17" s="217"/>
      <c r="DI17" s="217"/>
      <c r="DJ17" s="217"/>
      <c r="DK17" s="217"/>
      <c r="DL17" s="217"/>
      <c r="DM17" s="217"/>
      <c r="DN17" s="217"/>
      <c r="DO17" s="217"/>
      <c r="DP17" s="279"/>
      <c r="DQ17" s="288">
        <v>2615170</v>
      </c>
      <c r="DR17" s="217"/>
      <c r="DS17" s="217"/>
      <c r="DT17" s="217"/>
      <c r="DU17" s="217"/>
      <c r="DV17" s="217"/>
      <c r="DW17" s="217"/>
      <c r="DX17" s="217"/>
      <c r="DY17" s="217"/>
      <c r="DZ17" s="217"/>
      <c r="EA17" s="217"/>
      <c r="EB17" s="217"/>
      <c r="EC17" s="326"/>
    </row>
    <row r="18" spans="2:133" ht="11.25" customHeight="1">
      <c r="B18" s="261" t="s">
        <v>367</v>
      </c>
      <c r="C18" s="1"/>
      <c r="D18" s="1"/>
      <c r="E18" s="1"/>
      <c r="F18" s="1"/>
      <c r="G18" s="1"/>
      <c r="H18" s="1"/>
      <c r="I18" s="1"/>
      <c r="J18" s="1"/>
      <c r="K18" s="1"/>
      <c r="L18" s="1"/>
      <c r="M18" s="1"/>
      <c r="N18" s="1"/>
      <c r="O18" s="1"/>
      <c r="P18" s="1"/>
      <c r="Q18" s="269"/>
      <c r="R18" s="274">
        <v>118290</v>
      </c>
      <c r="S18" s="217"/>
      <c r="T18" s="217"/>
      <c r="U18" s="217"/>
      <c r="V18" s="217"/>
      <c r="W18" s="217"/>
      <c r="X18" s="217"/>
      <c r="Y18" s="279"/>
      <c r="Z18" s="282">
        <v>0.3</v>
      </c>
      <c r="AA18" s="282"/>
      <c r="AB18" s="282"/>
      <c r="AC18" s="282"/>
      <c r="AD18" s="287">
        <v>118290</v>
      </c>
      <c r="AE18" s="287"/>
      <c r="AF18" s="287"/>
      <c r="AG18" s="287"/>
      <c r="AH18" s="287"/>
      <c r="AI18" s="287"/>
      <c r="AJ18" s="287"/>
      <c r="AK18" s="287"/>
      <c r="AL18" s="283">
        <v>0.6</v>
      </c>
      <c r="AM18" s="238"/>
      <c r="AN18" s="238"/>
      <c r="AO18" s="296"/>
      <c r="AP18" s="261" t="s">
        <v>107</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368</v>
      </c>
      <c r="CE18" s="1"/>
      <c r="CF18" s="1"/>
      <c r="CG18" s="1"/>
      <c r="CH18" s="1"/>
      <c r="CI18" s="1"/>
      <c r="CJ18" s="1"/>
      <c r="CK18" s="1"/>
      <c r="CL18" s="1"/>
      <c r="CM18" s="1"/>
      <c r="CN18" s="1"/>
      <c r="CO18" s="1"/>
      <c r="CP18" s="1"/>
      <c r="CQ18" s="269"/>
      <c r="CR18" s="274">
        <v>3733</v>
      </c>
      <c r="CS18" s="217"/>
      <c r="CT18" s="217"/>
      <c r="CU18" s="217"/>
      <c r="CV18" s="217"/>
      <c r="CW18" s="217"/>
      <c r="CX18" s="217"/>
      <c r="CY18" s="279"/>
      <c r="CZ18" s="282">
        <v>0</v>
      </c>
      <c r="DA18" s="282"/>
      <c r="DB18" s="282"/>
      <c r="DC18" s="282"/>
      <c r="DD18" s="288">
        <v>2236</v>
      </c>
      <c r="DE18" s="217"/>
      <c r="DF18" s="217"/>
      <c r="DG18" s="217"/>
      <c r="DH18" s="217"/>
      <c r="DI18" s="217"/>
      <c r="DJ18" s="217"/>
      <c r="DK18" s="217"/>
      <c r="DL18" s="217"/>
      <c r="DM18" s="217"/>
      <c r="DN18" s="217"/>
      <c r="DO18" s="217"/>
      <c r="DP18" s="279"/>
      <c r="DQ18" s="288">
        <v>3101</v>
      </c>
      <c r="DR18" s="217"/>
      <c r="DS18" s="217"/>
      <c r="DT18" s="217"/>
      <c r="DU18" s="217"/>
      <c r="DV18" s="217"/>
      <c r="DW18" s="217"/>
      <c r="DX18" s="217"/>
      <c r="DY18" s="217"/>
      <c r="DZ18" s="217"/>
      <c r="EA18" s="217"/>
      <c r="EB18" s="217"/>
      <c r="EC18" s="326"/>
    </row>
    <row r="19" spans="2:133" ht="11.25" customHeight="1">
      <c r="B19" s="261" t="s">
        <v>370</v>
      </c>
      <c r="C19" s="1"/>
      <c r="D19" s="1"/>
      <c r="E19" s="1"/>
      <c r="F19" s="1"/>
      <c r="G19" s="1"/>
      <c r="H19" s="1"/>
      <c r="I19" s="1"/>
      <c r="J19" s="1"/>
      <c r="K19" s="1"/>
      <c r="L19" s="1"/>
      <c r="M19" s="1"/>
      <c r="N19" s="1"/>
      <c r="O19" s="1"/>
      <c r="P19" s="1"/>
      <c r="Q19" s="269"/>
      <c r="R19" s="274">
        <v>118178</v>
      </c>
      <c r="S19" s="217"/>
      <c r="T19" s="217"/>
      <c r="U19" s="217"/>
      <c r="V19" s="217"/>
      <c r="W19" s="217"/>
      <c r="X19" s="217"/>
      <c r="Y19" s="279"/>
      <c r="Z19" s="282">
        <v>0.3</v>
      </c>
      <c r="AA19" s="282"/>
      <c r="AB19" s="282"/>
      <c r="AC19" s="282"/>
      <c r="AD19" s="287">
        <v>118178</v>
      </c>
      <c r="AE19" s="287"/>
      <c r="AF19" s="287"/>
      <c r="AG19" s="287"/>
      <c r="AH19" s="287"/>
      <c r="AI19" s="287"/>
      <c r="AJ19" s="287"/>
      <c r="AK19" s="287"/>
      <c r="AL19" s="283">
        <v>0.6</v>
      </c>
      <c r="AM19" s="238"/>
      <c r="AN19" s="238"/>
      <c r="AO19" s="296"/>
      <c r="AP19" s="261" t="s">
        <v>251</v>
      </c>
      <c r="AQ19" s="1"/>
      <c r="AR19" s="1"/>
      <c r="AS19" s="1"/>
      <c r="AT19" s="1"/>
      <c r="AU19" s="1"/>
      <c r="AV19" s="1"/>
      <c r="AW19" s="1"/>
      <c r="AX19" s="1"/>
      <c r="AY19" s="1"/>
      <c r="AZ19" s="1"/>
      <c r="BA19" s="1"/>
      <c r="BB19" s="1"/>
      <c r="BC19" s="1"/>
      <c r="BD19" s="1"/>
      <c r="BE19" s="1"/>
      <c r="BF19" s="269"/>
      <c r="BG19" s="274">
        <v>857171</v>
      </c>
      <c r="BH19" s="217"/>
      <c r="BI19" s="217"/>
      <c r="BJ19" s="217"/>
      <c r="BK19" s="217"/>
      <c r="BL19" s="217"/>
      <c r="BM19" s="217"/>
      <c r="BN19" s="279"/>
      <c r="BO19" s="282">
        <v>6.1</v>
      </c>
      <c r="BP19" s="282"/>
      <c r="BQ19" s="282"/>
      <c r="BR19" s="282"/>
      <c r="BS19" s="287" t="s">
        <v>200</v>
      </c>
      <c r="BT19" s="287"/>
      <c r="BU19" s="287"/>
      <c r="BV19" s="287"/>
      <c r="BW19" s="287"/>
      <c r="BX19" s="287"/>
      <c r="BY19" s="287"/>
      <c r="BZ19" s="287"/>
      <c r="CA19" s="287"/>
      <c r="CB19" s="325"/>
      <c r="CD19" s="261" t="s">
        <v>371</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372</v>
      </c>
      <c r="C20" s="266"/>
      <c r="D20" s="266"/>
      <c r="E20" s="266"/>
      <c r="F20" s="266"/>
      <c r="G20" s="266"/>
      <c r="H20" s="266"/>
      <c r="I20" s="266"/>
      <c r="J20" s="266"/>
      <c r="K20" s="266"/>
      <c r="L20" s="266"/>
      <c r="M20" s="266"/>
      <c r="N20" s="266"/>
      <c r="O20" s="266"/>
      <c r="P20" s="266"/>
      <c r="Q20" s="270"/>
      <c r="R20" s="274">
        <v>112</v>
      </c>
      <c r="S20" s="217"/>
      <c r="T20" s="217"/>
      <c r="U20" s="217"/>
      <c r="V20" s="217"/>
      <c r="W20" s="217"/>
      <c r="X20" s="217"/>
      <c r="Y20" s="279"/>
      <c r="Z20" s="282">
        <v>0</v>
      </c>
      <c r="AA20" s="282"/>
      <c r="AB20" s="282"/>
      <c r="AC20" s="282"/>
      <c r="AD20" s="287">
        <v>112</v>
      </c>
      <c r="AE20" s="287"/>
      <c r="AF20" s="287"/>
      <c r="AG20" s="287"/>
      <c r="AH20" s="287"/>
      <c r="AI20" s="287"/>
      <c r="AJ20" s="287"/>
      <c r="AK20" s="287"/>
      <c r="AL20" s="283">
        <v>0</v>
      </c>
      <c r="AM20" s="238"/>
      <c r="AN20" s="238"/>
      <c r="AO20" s="296"/>
      <c r="AP20" s="261" t="s">
        <v>373</v>
      </c>
      <c r="AQ20" s="1"/>
      <c r="AR20" s="1"/>
      <c r="AS20" s="1"/>
      <c r="AT20" s="1"/>
      <c r="AU20" s="1"/>
      <c r="AV20" s="1"/>
      <c r="AW20" s="1"/>
      <c r="AX20" s="1"/>
      <c r="AY20" s="1"/>
      <c r="AZ20" s="1"/>
      <c r="BA20" s="1"/>
      <c r="BB20" s="1"/>
      <c r="BC20" s="1"/>
      <c r="BD20" s="1"/>
      <c r="BE20" s="1"/>
      <c r="BF20" s="269"/>
      <c r="BG20" s="274">
        <v>857171</v>
      </c>
      <c r="BH20" s="217"/>
      <c r="BI20" s="217"/>
      <c r="BJ20" s="217"/>
      <c r="BK20" s="217"/>
      <c r="BL20" s="217"/>
      <c r="BM20" s="217"/>
      <c r="BN20" s="279"/>
      <c r="BO20" s="282">
        <v>6.1</v>
      </c>
      <c r="BP20" s="282"/>
      <c r="BQ20" s="282"/>
      <c r="BR20" s="282"/>
      <c r="BS20" s="287" t="s">
        <v>200</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39045254</v>
      </c>
      <c r="CS20" s="217"/>
      <c r="CT20" s="217"/>
      <c r="CU20" s="217"/>
      <c r="CV20" s="217"/>
      <c r="CW20" s="217"/>
      <c r="CX20" s="217"/>
      <c r="CY20" s="279"/>
      <c r="CZ20" s="282">
        <v>100</v>
      </c>
      <c r="DA20" s="282"/>
      <c r="DB20" s="282"/>
      <c r="DC20" s="282"/>
      <c r="DD20" s="288">
        <v>3721511</v>
      </c>
      <c r="DE20" s="217"/>
      <c r="DF20" s="217"/>
      <c r="DG20" s="217"/>
      <c r="DH20" s="217"/>
      <c r="DI20" s="217"/>
      <c r="DJ20" s="217"/>
      <c r="DK20" s="217"/>
      <c r="DL20" s="217"/>
      <c r="DM20" s="217"/>
      <c r="DN20" s="217"/>
      <c r="DO20" s="217"/>
      <c r="DP20" s="279"/>
      <c r="DQ20" s="288">
        <v>25229861</v>
      </c>
      <c r="DR20" s="217"/>
      <c r="DS20" s="217"/>
      <c r="DT20" s="217"/>
      <c r="DU20" s="217"/>
      <c r="DV20" s="217"/>
      <c r="DW20" s="217"/>
      <c r="DX20" s="217"/>
      <c r="DY20" s="217"/>
      <c r="DZ20" s="217"/>
      <c r="EA20" s="217"/>
      <c r="EB20" s="217"/>
      <c r="EC20" s="326"/>
    </row>
    <row r="21" spans="2:133" ht="11.25" customHeight="1">
      <c r="B21" s="261" t="s">
        <v>347</v>
      </c>
      <c r="C21" s="1"/>
      <c r="D21" s="1"/>
      <c r="E21" s="1"/>
      <c r="F21" s="1"/>
      <c r="G21" s="1"/>
      <c r="H21" s="1"/>
      <c r="I21" s="1"/>
      <c r="J21" s="1"/>
      <c r="K21" s="1"/>
      <c r="L21" s="1"/>
      <c r="M21" s="1"/>
      <c r="N21" s="1"/>
      <c r="O21" s="1"/>
      <c r="P21" s="1"/>
      <c r="Q21" s="269"/>
      <c r="R21" s="274">
        <v>5137349</v>
      </c>
      <c r="S21" s="217"/>
      <c r="T21" s="217"/>
      <c r="U21" s="217"/>
      <c r="V21" s="217"/>
      <c r="W21" s="217"/>
      <c r="X21" s="217"/>
      <c r="Y21" s="279"/>
      <c r="Z21" s="282">
        <v>12.7</v>
      </c>
      <c r="AA21" s="282"/>
      <c r="AB21" s="282"/>
      <c r="AC21" s="282"/>
      <c r="AD21" s="287">
        <v>4784645</v>
      </c>
      <c r="AE21" s="287"/>
      <c r="AF21" s="287"/>
      <c r="AG21" s="287"/>
      <c r="AH21" s="287"/>
      <c r="AI21" s="287"/>
      <c r="AJ21" s="287"/>
      <c r="AK21" s="287"/>
      <c r="AL21" s="283">
        <v>22.4</v>
      </c>
      <c r="AM21" s="238"/>
      <c r="AN21" s="238"/>
      <c r="AO21" s="296"/>
      <c r="AP21" s="261" t="s">
        <v>375</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4784645</v>
      </c>
      <c r="S22" s="217"/>
      <c r="T22" s="217"/>
      <c r="U22" s="217"/>
      <c r="V22" s="217"/>
      <c r="W22" s="217"/>
      <c r="X22" s="217"/>
      <c r="Y22" s="279"/>
      <c r="Z22" s="282">
        <v>11.8</v>
      </c>
      <c r="AA22" s="282"/>
      <c r="AB22" s="282"/>
      <c r="AC22" s="282"/>
      <c r="AD22" s="287">
        <v>4784645</v>
      </c>
      <c r="AE22" s="287"/>
      <c r="AF22" s="287"/>
      <c r="AG22" s="287"/>
      <c r="AH22" s="287"/>
      <c r="AI22" s="287"/>
      <c r="AJ22" s="287"/>
      <c r="AK22" s="287"/>
      <c r="AL22" s="283">
        <v>22.4</v>
      </c>
      <c r="AM22" s="238"/>
      <c r="AN22" s="238"/>
      <c r="AO22" s="296"/>
      <c r="AP22" s="261" t="s">
        <v>377</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352704</v>
      </c>
      <c r="S23" s="217"/>
      <c r="T23" s="217"/>
      <c r="U23" s="217"/>
      <c r="V23" s="217"/>
      <c r="W23" s="217"/>
      <c r="X23" s="217"/>
      <c r="Y23" s="279"/>
      <c r="Z23" s="282">
        <v>0.9</v>
      </c>
      <c r="AA23" s="282"/>
      <c r="AB23" s="282"/>
      <c r="AC23" s="282"/>
      <c r="AD23" s="287" t="s">
        <v>200</v>
      </c>
      <c r="AE23" s="287"/>
      <c r="AF23" s="287"/>
      <c r="AG23" s="287"/>
      <c r="AH23" s="287"/>
      <c r="AI23" s="287"/>
      <c r="AJ23" s="287"/>
      <c r="AK23" s="287"/>
      <c r="AL23" s="283" t="s">
        <v>200</v>
      </c>
      <c r="AM23" s="238"/>
      <c r="AN23" s="238"/>
      <c r="AO23" s="296"/>
      <c r="AP23" s="261" t="s">
        <v>59</v>
      </c>
      <c r="AQ23" s="300"/>
      <c r="AR23" s="300"/>
      <c r="AS23" s="300"/>
      <c r="AT23" s="300"/>
      <c r="AU23" s="300"/>
      <c r="AV23" s="300"/>
      <c r="AW23" s="300"/>
      <c r="AX23" s="300"/>
      <c r="AY23" s="300"/>
      <c r="AZ23" s="300"/>
      <c r="BA23" s="300"/>
      <c r="BB23" s="300"/>
      <c r="BC23" s="300"/>
      <c r="BD23" s="300"/>
      <c r="BE23" s="300"/>
      <c r="BF23" s="314"/>
      <c r="BG23" s="274">
        <v>857171</v>
      </c>
      <c r="BH23" s="217"/>
      <c r="BI23" s="217"/>
      <c r="BJ23" s="217"/>
      <c r="BK23" s="217"/>
      <c r="BL23" s="217"/>
      <c r="BM23" s="217"/>
      <c r="BN23" s="279"/>
      <c r="BO23" s="282">
        <v>6.1</v>
      </c>
      <c r="BP23" s="282"/>
      <c r="BQ23" s="282"/>
      <c r="BR23" s="282"/>
      <c r="BS23" s="287" t="s">
        <v>200</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379</v>
      </c>
      <c r="CS23" s="139"/>
      <c r="CT23" s="139"/>
      <c r="CU23" s="139"/>
      <c r="CV23" s="139"/>
      <c r="CW23" s="139"/>
      <c r="CX23" s="139"/>
      <c r="CY23" s="144"/>
      <c r="CZ23" s="182" t="s">
        <v>383</v>
      </c>
      <c r="DA23" s="139"/>
      <c r="DB23" s="139"/>
      <c r="DC23" s="144"/>
      <c r="DD23" s="182" t="s">
        <v>301</v>
      </c>
      <c r="DE23" s="139"/>
      <c r="DF23" s="139"/>
      <c r="DG23" s="139"/>
      <c r="DH23" s="139"/>
      <c r="DI23" s="139"/>
      <c r="DJ23" s="139"/>
      <c r="DK23" s="144"/>
      <c r="DL23" s="345" t="s">
        <v>385</v>
      </c>
      <c r="DM23" s="348"/>
      <c r="DN23" s="348"/>
      <c r="DO23" s="348"/>
      <c r="DP23" s="348"/>
      <c r="DQ23" s="348"/>
      <c r="DR23" s="348"/>
      <c r="DS23" s="348"/>
      <c r="DT23" s="348"/>
      <c r="DU23" s="348"/>
      <c r="DV23" s="352"/>
      <c r="DW23" s="182" t="s">
        <v>386</v>
      </c>
      <c r="DX23" s="139"/>
      <c r="DY23" s="139"/>
      <c r="DZ23" s="139"/>
      <c r="EA23" s="139"/>
      <c r="EB23" s="139"/>
      <c r="EC23" s="144"/>
    </row>
    <row r="24" spans="2:133" ht="11.25" customHeight="1">
      <c r="B24" s="261" t="s">
        <v>387</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388</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389</v>
      </c>
      <c r="CE24" s="265"/>
      <c r="CF24" s="265"/>
      <c r="CG24" s="265"/>
      <c r="CH24" s="265"/>
      <c r="CI24" s="265"/>
      <c r="CJ24" s="265"/>
      <c r="CK24" s="265"/>
      <c r="CL24" s="265"/>
      <c r="CM24" s="265"/>
      <c r="CN24" s="265"/>
      <c r="CO24" s="265"/>
      <c r="CP24" s="265"/>
      <c r="CQ24" s="268"/>
      <c r="CR24" s="273">
        <v>20644444</v>
      </c>
      <c r="CS24" s="276"/>
      <c r="CT24" s="276"/>
      <c r="CU24" s="276"/>
      <c r="CV24" s="276"/>
      <c r="CW24" s="276"/>
      <c r="CX24" s="276"/>
      <c r="CY24" s="278"/>
      <c r="CZ24" s="291">
        <v>52.9</v>
      </c>
      <c r="DA24" s="293"/>
      <c r="DB24" s="293"/>
      <c r="DC24" s="337"/>
      <c r="DD24" s="341">
        <v>11240217</v>
      </c>
      <c r="DE24" s="276"/>
      <c r="DF24" s="276"/>
      <c r="DG24" s="276"/>
      <c r="DH24" s="276"/>
      <c r="DI24" s="276"/>
      <c r="DJ24" s="276"/>
      <c r="DK24" s="278"/>
      <c r="DL24" s="341">
        <v>9893554</v>
      </c>
      <c r="DM24" s="276"/>
      <c r="DN24" s="276"/>
      <c r="DO24" s="276"/>
      <c r="DP24" s="276"/>
      <c r="DQ24" s="276"/>
      <c r="DR24" s="276"/>
      <c r="DS24" s="276"/>
      <c r="DT24" s="276"/>
      <c r="DU24" s="276"/>
      <c r="DV24" s="278"/>
      <c r="DW24" s="291">
        <v>46.2</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22431748</v>
      </c>
      <c r="S25" s="217"/>
      <c r="T25" s="217"/>
      <c r="U25" s="217"/>
      <c r="V25" s="217"/>
      <c r="W25" s="217"/>
      <c r="X25" s="217"/>
      <c r="Y25" s="279"/>
      <c r="Z25" s="282">
        <v>55.5</v>
      </c>
      <c r="AA25" s="282"/>
      <c r="AB25" s="282"/>
      <c r="AC25" s="282"/>
      <c r="AD25" s="287">
        <v>21221873</v>
      </c>
      <c r="AE25" s="287"/>
      <c r="AF25" s="287"/>
      <c r="AG25" s="287"/>
      <c r="AH25" s="287"/>
      <c r="AI25" s="287"/>
      <c r="AJ25" s="287"/>
      <c r="AK25" s="287"/>
      <c r="AL25" s="283">
        <v>99.5</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4343268</v>
      </c>
      <c r="CS25" s="313"/>
      <c r="CT25" s="313"/>
      <c r="CU25" s="313"/>
      <c r="CV25" s="313"/>
      <c r="CW25" s="313"/>
      <c r="CX25" s="313"/>
      <c r="CY25" s="332"/>
      <c r="CZ25" s="283">
        <v>11.1</v>
      </c>
      <c r="DA25" s="335"/>
      <c r="DB25" s="335"/>
      <c r="DC25" s="338"/>
      <c r="DD25" s="288">
        <v>3866034</v>
      </c>
      <c r="DE25" s="313"/>
      <c r="DF25" s="313"/>
      <c r="DG25" s="313"/>
      <c r="DH25" s="313"/>
      <c r="DI25" s="313"/>
      <c r="DJ25" s="313"/>
      <c r="DK25" s="332"/>
      <c r="DL25" s="288">
        <v>3773251</v>
      </c>
      <c r="DM25" s="313"/>
      <c r="DN25" s="313"/>
      <c r="DO25" s="313"/>
      <c r="DP25" s="313"/>
      <c r="DQ25" s="313"/>
      <c r="DR25" s="313"/>
      <c r="DS25" s="313"/>
      <c r="DT25" s="313"/>
      <c r="DU25" s="313"/>
      <c r="DV25" s="332"/>
      <c r="DW25" s="283">
        <v>17.600000000000001</v>
      </c>
      <c r="DX25" s="335"/>
      <c r="DY25" s="335"/>
      <c r="DZ25" s="335"/>
      <c r="EA25" s="335"/>
      <c r="EB25" s="335"/>
      <c r="EC25" s="360"/>
    </row>
    <row r="26" spans="2:133" ht="11.25" customHeight="1">
      <c r="B26" s="261" t="s">
        <v>392</v>
      </c>
      <c r="C26" s="1"/>
      <c r="D26" s="1"/>
      <c r="E26" s="1"/>
      <c r="F26" s="1"/>
      <c r="G26" s="1"/>
      <c r="H26" s="1"/>
      <c r="I26" s="1"/>
      <c r="J26" s="1"/>
      <c r="K26" s="1"/>
      <c r="L26" s="1"/>
      <c r="M26" s="1"/>
      <c r="N26" s="1"/>
      <c r="O26" s="1"/>
      <c r="P26" s="1"/>
      <c r="Q26" s="269"/>
      <c r="R26" s="274">
        <v>18690</v>
      </c>
      <c r="S26" s="217"/>
      <c r="T26" s="217"/>
      <c r="U26" s="217"/>
      <c r="V26" s="217"/>
      <c r="W26" s="217"/>
      <c r="X26" s="217"/>
      <c r="Y26" s="279"/>
      <c r="Z26" s="282">
        <v>0</v>
      </c>
      <c r="AA26" s="282"/>
      <c r="AB26" s="282"/>
      <c r="AC26" s="282"/>
      <c r="AD26" s="287">
        <v>18690</v>
      </c>
      <c r="AE26" s="287"/>
      <c r="AF26" s="287"/>
      <c r="AG26" s="287"/>
      <c r="AH26" s="287"/>
      <c r="AI26" s="287"/>
      <c r="AJ26" s="287"/>
      <c r="AK26" s="287"/>
      <c r="AL26" s="283">
        <v>0.1</v>
      </c>
      <c r="AM26" s="238"/>
      <c r="AN26" s="238"/>
      <c r="AO26" s="296"/>
      <c r="AP26" s="261" t="s">
        <v>396</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127</v>
      </c>
      <c r="CE26" s="1"/>
      <c r="CF26" s="1"/>
      <c r="CG26" s="1"/>
      <c r="CH26" s="1"/>
      <c r="CI26" s="1"/>
      <c r="CJ26" s="1"/>
      <c r="CK26" s="1"/>
      <c r="CL26" s="1"/>
      <c r="CM26" s="1"/>
      <c r="CN26" s="1"/>
      <c r="CO26" s="1"/>
      <c r="CP26" s="1"/>
      <c r="CQ26" s="269"/>
      <c r="CR26" s="274">
        <v>2993828</v>
      </c>
      <c r="CS26" s="217"/>
      <c r="CT26" s="217"/>
      <c r="CU26" s="217"/>
      <c r="CV26" s="217"/>
      <c r="CW26" s="217"/>
      <c r="CX26" s="217"/>
      <c r="CY26" s="279"/>
      <c r="CZ26" s="283">
        <v>7.7</v>
      </c>
      <c r="DA26" s="335"/>
      <c r="DB26" s="335"/>
      <c r="DC26" s="338"/>
      <c r="DD26" s="288">
        <v>2619730</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325299</v>
      </c>
      <c r="S27" s="217"/>
      <c r="T27" s="217"/>
      <c r="U27" s="217"/>
      <c r="V27" s="217"/>
      <c r="W27" s="217"/>
      <c r="X27" s="217"/>
      <c r="Y27" s="279"/>
      <c r="Z27" s="282">
        <v>0.8</v>
      </c>
      <c r="AA27" s="282"/>
      <c r="AB27" s="282"/>
      <c r="AC27" s="282"/>
      <c r="AD27" s="287">
        <v>10</v>
      </c>
      <c r="AE27" s="287"/>
      <c r="AF27" s="287"/>
      <c r="AG27" s="287"/>
      <c r="AH27" s="287"/>
      <c r="AI27" s="287"/>
      <c r="AJ27" s="287"/>
      <c r="AK27" s="287"/>
      <c r="AL27" s="283">
        <v>0</v>
      </c>
      <c r="AM27" s="238"/>
      <c r="AN27" s="238"/>
      <c r="AO27" s="296"/>
      <c r="AP27" s="261" t="s">
        <v>397</v>
      </c>
      <c r="AQ27" s="1"/>
      <c r="AR27" s="1"/>
      <c r="AS27" s="1"/>
      <c r="AT27" s="1"/>
      <c r="AU27" s="1"/>
      <c r="AV27" s="1"/>
      <c r="AW27" s="1"/>
      <c r="AX27" s="1"/>
      <c r="AY27" s="1"/>
      <c r="AZ27" s="1"/>
      <c r="BA27" s="1"/>
      <c r="BB27" s="1"/>
      <c r="BC27" s="1"/>
      <c r="BD27" s="1"/>
      <c r="BE27" s="1"/>
      <c r="BF27" s="269"/>
      <c r="BG27" s="274">
        <v>14112118</v>
      </c>
      <c r="BH27" s="217"/>
      <c r="BI27" s="217"/>
      <c r="BJ27" s="217"/>
      <c r="BK27" s="217"/>
      <c r="BL27" s="217"/>
      <c r="BM27" s="217"/>
      <c r="BN27" s="279"/>
      <c r="BO27" s="282">
        <v>100</v>
      </c>
      <c r="BP27" s="282"/>
      <c r="BQ27" s="282"/>
      <c r="BR27" s="282"/>
      <c r="BS27" s="287">
        <v>104570</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13602210</v>
      </c>
      <c r="CS27" s="313"/>
      <c r="CT27" s="313"/>
      <c r="CU27" s="313"/>
      <c r="CV27" s="313"/>
      <c r="CW27" s="313"/>
      <c r="CX27" s="313"/>
      <c r="CY27" s="332"/>
      <c r="CZ27" s="283">
        <v>34.799999999999997</v>
      </c>
      <c r="DA27" s="335"/>
      <c r="DB27" s="335"/>
      <c r="DC27" s="338"/>
      <c r="DD27" s="288">
        <v>4759024</v>
      </c>
      <c r="DE27" s="313"/>
      <c r="DF27" s="313"/>
      <c r="DG27" s="313"/>
      <c r="DH27" s="313"/>
      <c r="DI27" s="313"/>
      <c r="DJ27" s="313"/>
      <c r="DK27" s="332"/>
      <c r="DL27" s="288">
        <v>3505144</v>
      </c>
      <c r="DM27" s="313"/>
      <c r="DN27" s="313"/>
      <c r="DO27" s="313"/>
      <c r="DP27" s="313"/>
      <c r="DQ27" s="313"/>
      <c r="DR27" s="313"/>
      <c r="DS27" s="313"/>
      <c r="DT27" s="313"/>
      <c r="DU27" s="313"/>
      <c r="DV27" s="332"/>
      <c r="DW27" s="283">
        <v>16.399999999999999</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226267</v>
      </c>
      <c r="S28" s="217"/>
      <c r="T28" s="217"/>
      <c r="U28" s="217"/>
      <c r="V28" s="217"/>
      <c r="W28" s="217"/>
      <c r="X28" s="217"/>
      <c r="Y28" s="279"/>
      <c r="Z28" s="282">
        <v>0.6</v>
      </c>
      <c r="AA28" s="282"/>
      <c r="AB28" s="282"/>
      <c r="AC28" s="282"/>
      <c r="AD28" s="287">
        <v>63476</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390</v>
      </c>
      <c r="CE28" s="1"/>
      <c r="CF28" s="1"/>
      <c r="CG28" s="1"/>
      <c r="CH28" s="1"/>
      <c r="CI28" s="1"/>
      <c r="CJ28" s="1"/>
      <c r="CK28" s="1"/>
      <c r="CL28" s="1"/>
      <c r="CM28" s="1"/>
      <c r="CN28" s="1"/>
      <c r="CO28" s="1"/>
      <c r="CP28" s="1"/>
      <c r="CQ28" s="269"/>
      <c r="CR28" s="274">
        <v>2698966</v>
      </c>
      <c r="CS28" s="217"/>
      <c r="CT28" s="217"/>
      <c r="CU28" s="217"/>
      <c r="CV28" s="217"/>
      <c r="CW28" s="217"/>
      <c r="CX28" s="217"/>
      <c r="CY28" s="279"/>
      <c r="CZ28" s="283">
        <v>6.9</v>
      </c>
      <c r="DA28" s="335"/>
      <c r="DB28" s="335"/>
      <c r="DC28" s="338"/>
      <c r="DD28" s="288">
        <v>2615159</v>
      </c>
      <c r="DE28" s="217"/>
      <c r="DF28" s="217"/>
      <c r="DG28" s="217"/>
      <c r="DH28" s="217"/>
      <c r="DI28" s="217"/>
      <c r="DJ28" s="217"/>
      <c r="DK28" s="279"/>
      <c r="DL28" s="288">
        <v>2615159</v>
      </c>
      <c r="DM28" s="217"/>
      <c r="DN28" s="217"/>
      <c r="DO28" s="217"/>
      <c r="DP28" s="217"/>
      <c r="DQ28" s="217"/>
      <c r="DR28" s="217"/>
      <c r="DS28" s="217"/>
      <c r="DT28" s="217"/>
      <c r="DU28" s="217"/>
      <c r="DV28" s="279"/>
      <c r="DW28" s="283">
        <v>12.2</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338636</v>
      </c>
      <c r="S29" s="217"/>
      <c r="T29" s="217"/>
      <c r="U29" s="217"/>
      <c r="V29" s="217"/>
      <c r="W29" s="217"/>
      <c r="X29" s="217"/>
      <c r="Y29" s="279"/>
      <c r="Z29" s="282">
        <v>0.8</v>
      </c>
      <c r="AA29" s="282"/>
      <c r="AB29" s="282"/>
      <c r="AC29" s="282"/>
      <c r="AD29" s="287">
        <v>810</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24</v>
      </c>
      <c r="CG29" s="1"/>
      <c r="CH29" s="1"/>
      <c r="CI29" s="1"/>
      <c r="CJ29" s="1"/>
      <c r="CK29" s="1"/>
      <c r="CL29" s="1"/>
      <c r="CM29" s="1"/>
      <c r="CN29" s="1"/>
      <c r="CO29" s="1"/>
      <c r="CP29" s="1"/>
      <c r="CQ29" s="269"/>
      <c r="CR29" s="274">
        <v>2698966</v>
      </c>
      <c r="CS29" s="313"/>
      <c r="CT29" s="313"/>
      <c r="CU29" s="313"/>
      <c r="CV29" s="313"/>
      <c r="CW29" s="313"/>
      <c r="CX29" s="313"/>
      <c r="CY29" s="332"/>
      <c r="CZ29" s="283">
        <v>6.9</v>
      </c>
      <c r="DA29" s="335"/>
      <c r="DB29" s="335"/>
      <c r="DC29" s="338"/>
      <c r="DD29" s="288">
        <v>2615159</v>
      </c>
      <c r="DE29" s="313"/>
      <c r="DF29" s="313"/>
      <c r="DG29" s="313"/>
      <c r="DH29" s="313"/>
      <c r="DI29" s="313"/>
      <c r="DJ29" s="313"/>
      <c r="DK29" s="332"/>
      <c r="DL29" s="288">
        <v>2615159</v>
      </c>
      <c r="DM29" s="313"/>
      <c r="DN29" s="313"/>
      <c r="DO29" s="313"/>
      <c r="DP29" s="313"/>
      <c r="DQ29" s="313"/>
      <c r="DR29" s="313"/>
      <c r="DS29" s="313"/>
      <c r="DT29" s="313"/>
      <c r="DU29" s="313"/>
      <c r="DV29" s="332"/>
      <c r="DW29" s="283">
        <v>12.2</v>
      </c>
      <c r="DX29" s="335"/>
      <c r="DY29" s="335"/>
      <c r="DZ29" s="335"/>
      <c r="EA29" s="335"/>
      <c r="EB29" s="335"/>
      <c r="EC29" s="360"/>
    </row>
    <row r="30" spans="2:133" ht="11.25" customHeight="1">
      <c r="B30" s="261" t="s">
        <v>348</v>
      </c>
      <c r="C30" s="1"/>
      <c r="D30" s="1"/>
      <c r="E30" s="1"/>
      <c r="F30" s="1"/>
      <c r="G30" s="1"/>
      <c r="H30" s="1"/>
      <c r="I30" s="1"/>
      <c r="J30" s="1"/>
      <c r="K30" s="1"/>
      <c r="L30" s="1"/>
      <c r="M30" s="1"/>
      <c r="N30" s="1"/>
      <c r="O30" s="1"/>
      <c r="P30" s="1"/>
      <c r="Q30" s="269"/>
      <c r="R30" s="274">
        <v>9912608</v>
      </c>
      <c r="S30" s="217"/>
      <c r="T30" s="217"/>
      <c r="U30" s="217"/>
      <c r="V30" s="217"/>
      <c r="W30" s="217"/>
      <c r="X30" s="217"/>
      <c r="Y30" s="279"/>
      <c r="Z30" s="282">
        <v>24.5</v>
      </c>
      <c r="AA30" s="282"/>
      <c r="AB30" s="282"/>
      <c r="AC30" s="282"/>
      <c r="AD30" s="287" t="s">
        <v>200</v>
      </c>
      <c r="AE30" s="287"/>
      <c r="AF30" s="287"/>
      <c r="AG30" s="287"/>
      <c r="AH30" s="287"/>
      <c r="AI30" s="287"/>
      <c r="AJ30" s="287"/>
      <c r="AK30" s="287"/>
      <c r="AL30" s="283" t="s">
        <v>200</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400</v>
      </c>
      <c r="BH30" s="321"/>
      <c r="BI30" s="321"/>
      <c r="BJ30" s="321"/>
      <c r="BK30" s="321"/>
      <c r="BL30" s="321"/>
      <c r="BM30" s="321"/>
      <c r="BN30" s="321"/>
      <c r="BO30" s="321"/>
      <c r="BP30" s="321"/>
      <c r="BQ30" s="323"/>
      <c r="BR30" s="182" t="s">
        <v>402</v>
      </c>
      <c r="BS30" s="321"/>
      <c r="BT30" s="321"/>
      <c r="BU30" s="321"/>
      <c r="BV30" s="321"/>
      <c r="BW30" s="321"/>
      <c r="BX30" s="321"/>
      <c r="BY30" s="321"/>
      <c r="BZ30" s="321"/>
      <c r="CA30" s="321"/>
      <c r="CB30" s="323"/>
      <c r="CD30" s="134"/>
      <c r="CE30" s="42"/>
      <c r="CF30" s="261" t="s">
        <v>403</v>
      </c>
      <c r="CG30" s="1"/>
      <c r="CH30" s="1"/>
      <c r="CI30" s="1"/>
      <c r="CJ30" s="1"/>
      <c r="CK30" s="1"/>
      <c r="CL30" s="1"/>
      <c r="CM30" s="1"/>
      <c r="CN30" s="1"/>
      <c r="CO30" s="1"/>
      <c r="CP30" s="1"/>
      <c r="CQ30" s="269"/>
      <c r="CR30" s="274">
        <v>2601981</v>
      </c>
      <c r="CS30" s="217"/>
      <c r="CT30" s="217"/>
      <c r="CU30" s="217"/>
      <c r="CV30" s="217"/>
      <c r="CW30" s="217"/>
      <c r="CX30" s="217"/>
      <c r="CY30" s="279"/>
      <c r="CZ30" s="283">
        <v>6.7</v>
      </c>
      <c r="DA30" s="335"/>
      <c r="DB30" s="335"/>
      <c r="DC30" s="338"/>
      <c r="DD30" s="288">
        <v>2518174</v>
      </c>
      <c r="DE30" s="217"/>
      <c r="DF30" s="217"/>
      <c r="DG30" s="217"/>
      <c r="DH30" s="217"/>
      <c r="DI30" s="217"/>
      <c r="DJ30" s="217"/>
      <c r="DK30" s="279"/>
      <c r="DL30" s="288">
        <v>2518174</v>
      </c>
      <c r="DM30" s="217"/>
      <c r="DN30" s="217"/>
      <c r="DO30" s="217"/>
      <c r="DP30" s="217"/>
      <c r="DQ30" s="217"/>
      <c r="DR30" s="217"/>
      <c r="DS30" s="217"/>
      <c r="DT30" s="217"/>
      <c r="DU30" s="217"/>
      <c r="DV30" s="279"/>
      <c r="DW30" s="283">
        <v>11.8</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2430</v>
      </c>
      <c r="S31" s="217"/>
      <c r="T31" s="217"/>
      <c r="U31" s="217"/>
      <c r="V31" s="217"/>
      <c r="W31" s="217"/>
      <c r="X31" s="217"/>
      <c r="Y31" s="279"/>
      <c r="Z31" s="282">
        <v>0</v>
      </c>
      <c r="AA31" s="282"/>
      <c r="AB31" s="282"/>
      <c r="AC31" s="282"/>
      <c r="AD31" s="287">
        <v>2430</v>
      </c>
      <c r="AE31" s="287"/>
      <c r="AF31" s="287"/>
      <c r="AG31" s="287"/>
      <c r="AH31" s="287"/>
      <c r="AI31" s="287"/>
      <c r="AJ31" s="287"/>
      <c r="AK31" s="287"/>
      <c r="AL31" s="283">
        <v>0</v>
      </c>
      <c r="AM31" s="238"/>
      <c r="AN31" s="238"/>
      <c r="AO31" s="296"/>
      <c r="AP31" s="163" t="s">
        <v>9</v>
      </c>
      <c r="AQ31" s="178"/>
      <c r="AR31" s="178"/>
      <c r="AS31" s="178"/>
      <c r="AT31" s="306" t="s">
        <v>404</v>
      </c>
      <c r="AU31" s="265"/>
      <c r="AV31" s="265"/>
      <c r="AW31" s="265"/>
      <c r="AX31" s="260" t="s">
        <v>275</v>
      </c>
      <c r="AY31" s="265"/>
      <c r="AZ31" s="265"/>
      <c r="BA31" s="265"/>
      <c r="BB31" s="265"/>
      <c r="BC31" s="265"/>
      <c r="BD31" s="265"/>
      <c r="BE31" s="265"/>
      <c r="BF31" s="268"/>
      <c r="BG31" s="318">
        <v>99.7</v>
      </c>
      <c r="BH31" s="322"/>
      <c r="BI31" s="322"/>
      <c r="BJ31" s="322"/>
      <c r="BK31" s="322"/>
      <c r="BL31" s="322"/>
      <c r="BM31" s="293">
        <v>99.3</v>
      </c>
      <c r="BN31" s="322"/>
      <c r="BO31" s="322"/>
      <c r="BP31" s="322"/>
      <c r="BQ31" s="324"/>
      <c r="BR31" s="318">
        <v>99.7</v>
      </c>
      <c r="BS31" s="322"/>
      <c r="BT31" s="322"/>
      <c r="BU31" s="322"/>
      <c r="BV31" s="322"/>
      <c r="BW31" s="322"/>
      <c r="BX31" s="293">
        <v>99.3</v>
      </c>
      <c r="BY31" s="322"/>
      <c r="BZ31" s="322"/>
      <c r="CA31" s="322"/>
      <c r="CB31" s="324"/>
      <c r="CD31" s="134"/>
      <c r="CE31" s="42"/>
      <c r="CF31" s="261" t="s">
        <v>318</v>
      </c>
      <c r="CG31" s="1"/>
      <c r="CH31" s="1"/>
      <c r="CI31" s="1"/>
      <c r="CJ31" s="1"/>
      <c r="CK31" s="1"/>
      <c r="CL31" s="1"/>
      <c r="CM31" s="1"/>
      <c r="CN31" s="1"/>
      <c r="CO31" s="1"/>
      <c r="CP31" s="1"/>
      <c r="CQ31" s="269"/>
      <c r="CR31" s="274">
        <v>96985</v>
      </c>
      <c r="CS31" s="313"/>
      <c r="CT31" s="313"/>
      <c r="CU31" s="313"/>
      <c r="CV31" s="313"/>
      <c r="CW31" s="313"/>
      <c r="CX31" s="313"/>
      <c r="CY31" s="332"/>
      <c r="CZ31" s="283">
        <v>0.2</v>
      </c>
      <c r="DA31" s="335"/>
      <c r="DB31" s="335"/>
      <c r="DC31" s="338"/>
      <c r="DD31" s="288">
        <v>96985</v>
      </c>
      <c r="DE31" s="313"/>
      <c r="DF31" s="313"/>
      <c r="DG31" s="313"/>
      <c r="DH31" s="313"/>
      <c r="DI31" s="313"/>
      <c r="DJ31" s="313"/>
      <c r="DK31" s="332"/>
      <c r="DL31" s="288">
        <v>96985</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405</v>
      </c>
      <c r="C32" s="1"/>
      <c r="D32" s="1"/>
      <c r="E32" s="1"/>
      <c r="F32" s="1"/>
      <c r="G32" s="1"/>
      <c r="H32" s="1"/>
      <c r="I32" s="1"/>
      <c r="J32" s="1"/>
      <c r="K32" s="1"/>
      <c r="L32" s="1"/>
      <c r="M32" s="1"/>
      <c r="N32" s="1"/>
      <c r="O32" s="1"/>
      <c r="P32" s="1"/>
      <c r="Q32" s="269"/>
      <c r="R32" s="274">
        <v>3285986</v>
      </c>
      <c r="S32" s="217"/>
      <c r="T32" s="217"/>
      <c r="U32" s="217"/>
      <c r="V32" s="217"/>
      <c r="W32" s="217"/>
      <c r="X32" s="217"/>
      <c r="Y32" s="279"/>
      <c r="Z32" s="282">
        <v>8.1</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246</v>
      </c>
      <c r="AX32" s="261" t="s">
        <v>380</v>
      </c>
      <c r="AY32" s="1"/>
      <c r="AZ32" s="1"/>
      <c r="BA32" s="1"/>
      <c r="BB32" s="1"/>
      <c r="BC32" s="1"/>
      <c r="BD32" s="1"/>
      <c r="BE32" s="1"/>
      <c r="BF32" s="269"/>
      <c r="BG32" s="319">
        <v>99.5</v>
      </c>
      <c r="BH32" s="313"/>
      <c r="BI32" s="313"/>
      <c r="BJ32" s="313"/>
      <c r="BK32" s="313"/>
      <c r="BL32" s="313"/>
      <c r="BM32" s="238">
        <v>99.2</v>
      </c>
      <c r="BN32" s="313"/>
      <c r="BO32" s="313"/>
      <c r="BP32" s="313"/>
      <c r="BQ32" s="316"/>
      <c r="BR32" s="319">
        <v>99.6</v>
      </c>
      <c r="BS32" s="313"/>
      <c r="BT32" s="313"/>
      <c r="BU32" s="313"/>
      <c r="BV32" s="313"/>
      <c r="BW32" s="313"/>
      <c r="BX32" s="238">
        <v>99.2</v>
      </c>
      <c r="BY32" s="313"/>
      <c r="BZ32" s="313"/>
      <c r="CA32" s="313"/>
      <c r="CB32" s="316"/>
      <c r="CD32" s="135"/>
      <c r="CE32" s="142"/>
      <c r="CF32" s="261" t="s">
        <v>407</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135</v>
      </c>
      <c r="C33" s="1"/>
      <c r="D33" s="1"/>
      <c r="E33" s="1"/>
      <c r="F33" s="1"/>
      <c r="G33" s="1"/>
      <c r="H33" s="1"/>
      <c r="I33" s="1"/>
      <c r="J33" s="1"/>
      <c r="K33" s="1"/>
      <c r="L33" s="1"/>
      <c r="M33" s="1"/>
      <c r="N33" s="1"/>
      <c r="O33" s="1"/>
      <c r="P33" s="1"/>
      <c r="Q33" s="269"/>
      <c r="R33" s="274">
        <v>74201</v>
      </c>
      <c r="S33" s="217"/>
      <c r="T33" s="217"/>
      <c r="U33" s="217"/>
      <c r="V33" s="217"/>
      <c r="W33" s="217"/>
      <c r="X33" s="217"/>
      <c r="Y33" s="279"/>
      <c r="Z33" s="282">
        <v>0.2</v>
      </c>
      <c r="AA33" s="282"/>
      <c r="AB33" s="282"/>
      <c r="AC33" s="282"/>
      <c r="AD33" s="287">
        <v>11551</v>
      </c>
      <c r="AE33" s="287"/>
      <c r="AF33" s="287"/>
      <c r="AG33" s="287"/>
      <c r="AH33" s="287"/>
      <c r="AI33" s="287"/>
      <c r="AJ33" s="287"/>
      <c r="AK33" s="287"/>
      <c r="AL33" s="283">
        <v>0.1</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99.8</v>
      </c>
      <c r="BH33" s="312"/>
      <c r="BI33" s="312"/>
      <c r="BJ33" s="312"/>
      <c r="BK33" s="312"/>
      <c r="BL33" s="312"/>
      <c r="BM33" s="294">
        <v>99.4</v>
      </c>
      <c r="BN33" s="312"/>
      <c r="BO33" s="312"/>
      <c r="BP33" s="312"/>
      <c r="BQ33" s="317"/>
      <c r="BR33" s="320">
        <v>99.9</v>
      </c>
      <c r="BS33" s="312"/>
      <c r="BT33" s="312"/>
      <c r="BU33" s="312"/>
      <c r="BV33" s="312"/>
      <c r="BW33" s="312"/>
      <c r="BX33" s="294">
        <v>99.5</v>
      </c>
      <c r="BY33" s="312"/>
      <c r="BZ33" s="312"/>
      <c r="CA33" s="312"/>
      <c r="CB33" s="317"/>
      <c r="CD33" s="261" t="s">
        <v>408</v>
      </c>
      <c r="CE33" s="1"/>
      <c r="CF33" s="1"/>
      <c r="CG33" s="1"/>
      <c r="CH33" s="1"/>
      <c r="CI33" s="1"/>
      <c r="CJ33" s="1"/>
      <c r="CK33" s="1"/>
      <c r="CL33" s="1"/>
      <c r="CM33" s="1"/>
      <c r="CN33" s="1"/>
      <c r="CO33" s="1"/>
      <c r="CP33" s="1"/>
      <c r="CQ33" s="269"/>
      <c r="CR33" s="274">
        <v>14679299</v>
      </c>
      <c r="CS33" s="313"/>
      <c r="CT33" s="313"/>
      <c r="CU33" s="313"/>
      <c r="CV33" s="313"/>
      <c r="CW33" s="313"/>
      <c r="CX33" s="313"/>
      <c r="CY33" s="332"/>
      <c r="CZ33" s="283">
        <v>37.6</v>
      </c>
      <c r="DA33" s="335"/>
      <c r="DB33" s="335"/>
      <c r="DC33" s="338"/>
      <c r="DD33" s="288">
        <v>12236771</v>
      </c>
      <c r="DE33" s="313"/>
      <c r="DF33" s="313"/>
      <c r="DG33" s="313"/>
      <c r="DH33" s="313"/>
      <c r="DI33" s="313"/>
      <c r="DJ33" s="313"/>
      <c r="DK33" s="332"/>
      <c r="DL33" s="288">
        <v>8978175</v>
      </c>
      <c r="DM33" s="313"/>
      <c r="DN33" s="313"/>
      <c r="DO33" s="313"/>
      <c r="DP33" s="313"/>
      <c r="DQ33" s="313"/>
      <c r="DR33" s="313"/>
      <c r="DS33" s="313"/>
      <c r="DT33" s="313"/>
      <c r="DU33" s="313"/>
      <c r="DV33" s="332"/>
      <c r="DW33" s="283">
        <v>41.9</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340187</v>
      </c>
      <c r="S34" s="217"/>
      <c r="T34" s="217"/>
      <c r="U34" s="217"/>
      <c r="V34" s="217"/>
      <c r="W34" s="217"/>
      <c r="X34" s="217"/>
      <c r="Y34" s="279"/>
      <c r="Z34" s="282">
        <v>0.8</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411</v>
      </c>
      <c r="CE34" s="1"/>
      <c r="CF34" s="1"/>
      <c r="CG34" s="1"/>
      <c r="CH34" s="1"/>
      <c r="CI34" s="1"/>
      <c r="CJ34" s="1"/>
      <c r="CK34" s="1"/>
      <c r="CL34" s="1"/>
      <c r="CM34" s="1"/>
      <c r="CN34" s="1"/>
      <c r="CO34" s="1"/>
      <c r="CP34" s="1"/>
      <c r="CQ34" s="269"/>
      <c r="CR34" s="274">
        <v>5307194</v>
      </c>
      <c r="CS34" s="217"/>
      <c r="CT34" s="217"/>
      <c r="CU34" s="217"/>
      <c r="CV34" s="217"/>
      <c r="CW34" s="217"/>
      <c r="CX34" s="217"/>
      <c r="CY34" s="279"/>
      <c r="CZ34" s="283">
        <v>13.6</v>
      </c>
      <c r="DA34" s="335"/>
      <c r="DB34" s="335"/>
      <c r="DC34" s="338"/>
      <c r="DD34" s="288">
        <v>4208509</v>
      </c>
      <c r="DE34" s="217"/>
      <c r="DF34" s="217"/>
      <c r="DG34" s="217"/>
      <c r="DH34" s="217"/>
      <c r="DI34" s="217"/>
      <c r="DJ34" s="217"/>
      <c r="DK34" s="279"/>
      <c r="DL34" s="288">
        <v>3692030</v>
      </c>
      <c r="DM34" s="217"/>
      <c r="DN34" s="217"/>
      <c r="DO34" s="217"/>
      <c r="DP34" s="217"/>
      <c r="DQ34" s="217"/>
      <c r="DR34" s="217"/>
      <c r="DS34" s="217"/>
      <c r="DT34" s="217"/>
      <c r="DU34" s="217"/>
      <c r="DV34" s="279"/>
      <c r="DW34" s="283">
        <v>17.2</v>
      </c>
      <c r="DX34" s="335"/>
      <c r="DY34" s="335"/>
      <c r="DZ34" s="335"/>
      <c r="EA34" s="335"/>
      <c r="EB34" s="335"/>
      <c r="EC34" s="360"/>
    </row>
    <row r="35" spans="2:133" ht="11.25" customHeight="1">
      <c r="B35" s="261" t="s">
        <v>413</v>
      </c>
      <c r="C35" s="1"/>
      <c r="D35" s="1"/>
      <c r="E35" s="1"/>
      <c r="F35" s="1"/>
      <c r="G35" s="1"/>
      <c r="H35" s="1"/>
      <c r="I35" s="1"/>
      <c r="J35" s="1"/>
      <c r="K35" s="1"/>
      <c r="L35" s="1"/>
      <c r="M35" s="1"/>
      <c r="N35" s="1"/>
      <c r="O35" s="1"/>
      <c r="P35" s="1"/>
      <c r="Q35" s="269"/>
      <c r="R35" s="274">
        <v>430430</v>
      </c>
      <c r="S35" s="217"/>
      <c r="T35" s="217"/>
      <c r="U35" s="217"/>
      <c r="V35" s="217"/>
      <c r="W35" s="217"/>
      <c r="X35" s="217"/>
      <c r="Y35" s="279"/>
      <c r="Z35" s="282">
        <v>1.1000000000000001</v>
      </c>
      <c r="AA35" s="282"/>
      <c r="AB35" s="282"/>
      <c r="AC35" s="282"/>
      <c r="AD35" s="287" t="s">
        <v>200</v>
      </c>
      <c r="AE35" s="287"/>
      <c r="AF35" s="287"/>
      <c r="AG35" s="287"/>
      <c r="AH35" s="287"/>
      <c r="AI35" s="287"/>
      <c r="AJ35" s="287"/>
      <c r="AK35" s="287"/>
      <c r="AL35" s="283" t="s">
        <v>200</v>
      </c>
      <c r="AM35" s="238"/>
      <c r="AN35" s="238"/>
      <c r="AO35" s="296"/>
      <c r="AP35" s="95"/>
      <c r="AQ35" s="182" t="s">
        <v>414</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415</v>
      </c>
      <c r="CE35" s="1"/>
      <c r="CF35" s="1"/>
      <c r="CG35" s="1"/>
      <c r="CH35" s="1"/>
      <c r="CI35" s="1"/>
      <c r="CJ35" s="1"/>
      <c r="CK35" s="1"/>
      <c r="CL35" s="1"/>
      <c r="CM35" s="1"/>
      <c r="CN35" s="1"/>
      <c r="CO35" s="1"/>
      <c r="CP35" s="1"/>
      <c r="CQ35" s="269"/>
      <c r="CR35" s="274">
        <v>140746</v>
      </c>
      <c r="CS35" s="313"/>
      <c r="CT35" s="313"/>
      <c r="CU35" s="313"/>
      <c r="CV35" s="313"/>
      <c r="CW35" s="313"/>
      <c r="CX35" s="313"/>
      <c r="CY35" s="332"/>
      <c r="CZ35" s="283">
        <v>0.4</v>
      </c>
      <c r="DA35" s="335"/>
      <c r="DB35" s="335"/>
      <c r="DC35" s="338"/>
      <c r="DD35" s="288">
        <v>138913</v>
      </c>
      <c r="DE35" s="313"/>
      <c r="DF35" s="313"/>
      <c r="DG35" s="313"/>
      <c r="DH35" s="313"/>
      <c r="DI35" s="313"/>
      <c r="DJ35" s="313"/>
      <c r="DK35" s="332"/>
      <c r="DL35" s="288">
        <v>138913</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381</v>
      </c>
      <c r="C36" s="1"/>
      <c r="D36" s="1"/>
      <c r="E36" s="1"/>
      <c r="F36" s="1"/>
      <c r="G36" s="1"/>
      <c r="H36" s="1"/>
      <c r="I36" s="1"/>
      <c r="J36" s="1"/>
      <c r="K36" s="1"/>
      <c r="L36" s="1"/>
      <c r="M36" s="1"/>
      <c r="N36" s="1"/>
      <c r="O36" s="1"/>
      <c r="P36" s="1"/>
      <c r="Q36" s="269"/>
      <c r="R36" s="274">
        <v>1482793</v>
      </c>
      <c r="S36" s="217"/>
      <c r="T36" s="217"/>
      <c r="U36" s="217"/>
      <c r="V36" s="217"/>
      <c r="W36" s="217"/>
      <c r="X36" s="217"/>
      <c r="Y36" s="279"/>
      <c r="Z36" s="282">
        <v>3.7</v>
      </c>
      <c r="AA36" s="282"/>
      <c r="AB36" s="282"/>
      <c r="AC36" s="282"/>
      <c r="AD36" s="287" t="s">
        <v>200</v>
      </c>
      <c r="AE36" s="287"/>
      <c r="AF36" s="287"/>
      <c r="AG36" s="287"/>
      <c r="AH36" s="287"/>
      <c r="AI36" s="287"/>
      <c r="AJ36" s="287"/>
      <c r="AK36" s="287"/>
      <c r="AL36" s="283" t="s">
        <v>200</v>
      </c>
      <c r="AM36" s="238"/>
      <c r="AN36" s="238"/>
      <c r="AO36" s="296"/>
      <c r="AP36" s="95"/>
      <c r="AQ36" s="301" t="s">
        <v>397</v>
      </c>
      <c r="AR36" s="304"/>
      <c r="AS36" s="304"/>
      <c r="AT36" s="304"/>
      <c r="AU36" s="304"/>
      <c r="AV36" s="304"/>
      <c r="AW36" s="304"/>
      <c r="AX36" s="304"/>
      <c r="AY36" s="309"/>
      <c r="AZ36" s="273">
        <v>4082677</v>
      </c>
      <c r="BA36" s="276"/>
      <c r="BB36" s="276"/>
      <c r="BC36" s="276"/>
      <c r="BD36" s="276"/>
      <c r="BE36" s="276"/>
      <c r="BF36" s="315"/>
      <c r="BG36" s="260" t="s">
        <v>418</v>
      </c>
      <c r="BH36" s="265"/>
      <c r="BI36" s="265"/>
      <c r="BJ36" s="265"/>
      <c r="BK36" s="265"/>
      <c r="BL36" s="265"/>
      <c r="BM36" s="265"/>
      <c r="BN36" s="265"/>
      <c r="BO36" s="265"/>
      <c r="BP36" s="265"/>
      <c r="BQ36" s="265"/>
      <c r="BR36" s="265"/>
      <c r="BS36" s="265"/>
      <c r="BT36" s="265"/>
      <c r="BU36" s="268"/>
      <c r="BV36" s="273">
        <v>99625</v>
      </c>
      <c r="BW36" s="276"/>
      <c r="BX36" s="276"/>
      <c r="BY36" s="276"/>
      <c r="BZ36" s="276"/>
      <c r="CA36" s="276"/>
      <c r="CB36" s="315"/>
      <c r="CD36" s="261" t="s">
        <v>32</v>
      </c>
      <c r="CE36" s="1"/>
      <c r="CF36" s="1"/>
      <c r="CG36" s="1"/>
      <c r="CH36" s="1"/>
      <c r="CI36" s="1"/>
      <c r="CJ36" s="1"/>
      <c r="CK36" s="1"/>
      <c r="CL36" s="1"/>
      <c r="CM36" s="1"/>
      <c r="CN36" s="1"/>
      <c r="CO36" s="1"/>
      <c r="CP36" s="1"/>
      <c r="CQ36" s="269"/>
      <c r="CR36" s="274">
        <v>3858605</v>
      </c>
      <c r="CS36" s="217"/>
      <c r="CT36" s="217"/>
      <c r="CU36" s="217"/>
      <c r="CV36" s="217"/>
      <c r="CW36" s="217"/>
      <c r="CX36" s="217"/>
      <c r="CY36" s="279"/>
      <c r="CZ36" s="283">
        <v>9.9</v>
      </c>
      <c r="DA36" s="335"/>
      <c r="DB36" s="335"/>
      <c r="DC36" s="338"/>
      <c r="DD36" s="288">
        <v>3650597</v>
      </c>
      <c r="DE36" s="217"/>
      <c r="DF36" s="217"/>
      <c r="DG36" s="217"/>
      <c r="DH36" s="217"/>
      <c r="DI36" s="217"/>
      <c r="DJ36" s="217"/>
      <c r="DK36" s="279"/>
      <c r="DL36" s="288">
        <v>2463600</v>
      </c>
      <c r="DM36" s="217"/>
      <c r="DN36" s="217"/>
      <c r="DO36" s="217"/>
      <c r="DP36" s="217"/>
      <c r="DQ36" s="217"/>
      <c r="DR36" s="217"/>
      <c r="DS36" s="217"/>
      <c r="DT36" s="217"/>
      <c r="DU36" s="217"/>
      <c r="DV36" s="279"/>
      <c r="DW36" s="283">
        <v>11.5</v>
      </c>
      <c r="DX36" s="335"/>
      <c r="DY36" s="335"/>
      <c r="DZ36" s="335"/>
      <c r="EA36" s="335"/>
      <c r="EB36" s="335"/>
      <c r="EC36" s="360"/>
    </row>
    <row r="37" spans="2:133" ht="11.25" customHeight="1">
      <c r="B37" s="261" t="s">
        <v>409</v>
      </c>
      <c r="C37" s="1"/>
      <c r="D37" s="1"/>
      <c r="E37" s="1"/>
      <c r="F37" s="1"/>
      <c r="G37" s="1"/>
      <c r="H37" s="1"/>
      <c r="I37" s="1"/>
      <c r="J37" s="1"/>
      <c r="K37" s="1"/>
      <c r="L37" s="1"/>
      <c r="M37" s="1"/>
      <c r="N37" s="1"/>
      <c r="O37" s="1"/>
      <c r="P37" s="1"/>
      <c r="Q37" s="269"/>
      <c r="R37" s="274">
        <v>535976</v>
      </c>
      <c r="S37" s="217"/>
      <c r="T37" s="217"/>
      <c r="U37" s="217"/>
      <c r="V37" s="217"/>
      <c r="W37" s="217"/>
      <c r="X37" s="217"/>
      <c r="Y37" s="279"/>
      <c r="Z37" s="282">
        <v>1.3</v>
      </c>
      <c r="AA37" s="282"/>
      <c r="AB37" s="282"/>
      <c r="AC37" s="282"/>
      <c r="AD37" s="287">
        <v>502</v>
      </c>
      <c r="AE37" s="287"/>
      <c r="AF37" s="287"/>
      <c r="AG37" s="287"/>
      <c r="AH37" s="287"/>
      <c r="AI37" s="287"/>
      <c r="AJ37" s="287"/>
      <c r="AK37" s="287"/>
      <c r="AL37" s="283">
        <v>0</v>
      </c>
      <c r="AM37" s="238"/>
      <c r="AN37" s="238"/>
      <c r="AO37" s="296"/>
      <c r="AQ37" s="302" t="s">
        <v>419</v>
      </c>
      <c r="AR37" s="111"/>
      <c r="AS37" s="111"/>
      <c r="AT37" s="111"/>
      <c r="AU37" s="111"/>
      <c r="AV37" s="111"/>
      <c r="AW37" s="111"/>
      <c r="AX37" s="111"/>
      <c r="AY37" s="310"/>
      <c r="AZ37" s="274">
        <v>348616</v>
      </c>
      <c r="BA37" s="217"/>
      <c r="BB37" s="217"/>
      <c r="BC37" s="217"/>
      <c r="BD37" s="313"/>
      <c r="BE37" s="313"/>
      <c r="BF37" s="316"/>
      <c r="BG37" s="261" t="s">
        <v>422</v>
      </c>
      <c r="BH37" s="1"/>
      <c r="BI37" s="1"/>
      <c r="BJ37" s="1"/>
      <c r="BK37" s="1"/>
      <c r="BL37" s="1"/>
      <c r="BM37" s="1"/>
      <c r="BN37" s="1"/>
      <c r="BO37" s="1"/>
      <c r="BP37" s="1"/>
      <c r="BQ37" s="1"/>
      <c r="BR37" s="1"/>
      <c r="BS37" s="1"/>
      <c r="BT37" s="1"/>
      <c r="BU37" s="269"/>
      <c r="BV37" s="274">
        <v>-90127</v>
      </c>
      <c r="BW37" s="217"/>
      <c r="BX37" s="217"/>
      <c r="BY37" s="217"/>
      <c r="BZ37" s="217"/>
      <c r="CA37" s="217"/>
      <c r="CB37" s="326"/>
      <c r="CD37" s="261" t="s">
        <v>162</v>
      </c>
      <c r="CE37" s="1"/>
      <c r="CF37" s="1"/>
      <c r="CG37" s="1"/>
      <c r="CH37" s="1"/>
      <c r="CI37" s="1"/>
      <c r="CJ37" s="1"/>
      <c r="CK37" s="1"/>
      <c r="CL37" s="1"/>
      <c r="CM37" s="1"/>
      <c r="CN37" s="1"/>
      <c r="CO37" s="1"/>
      <c r="CP37" s="1"/>
      <c r="CQ37" s="269"/>
      <c r="CR37" s="274">
        <v>1629278</v>
      </c>
      <c r="CS37" s="313"/>
      <c r="CT37" s="313"/>
      <c r="CU37" s="313"/>
      <c r="CV37" s="313"/>
      <c r="CW37" s="313"/>
      <c r="CX37" s="313"/>
      <c r="CY37" s="332"/>
      <c r="CZ37" s="283">
        <v>4.2</v>
      </c>
      <c r="DA37" s="335"/>
      <c r="DB37" s="335"/>
      <c r="DC37" s="338"/>
      <c r="DD37" s="288">
        <v>1610360</v>
      </c>
      <c r="DE37" s="313"/>
      <c r="DF37" s="313"/>
      <c r="DG37" s="313"/>
      <c r="DH37" s="313"/>
      <c r="DI37" s="313"/>
      <c r="DJ37" s="313"/>
      <c r="DK37" s="332"/>
      <c r="DL37" s="288">
        <v>1514500</v>
      </c>
      <c r="DM37" s="313"/>
      <c r="DN37" s="313"/>
      <c r="DO37" s="313"/>
      <c r="DP37" s="313"/>
      <c r="DQ37" s="313"/>
      <c r="DR37" s="313"/>
      <c r="DS37" s="313"/>
      <c r="DT37" s="313"/>
      <c r="DU37" s="313"/>
      <c r="DV37" s="332"/>
      <c r="DW37" s="283">
        <v>7.1</v>
      </c>
      <c r="DX37" s="335"/>
      <c r="DY37" s="335"/>
      <c r="DZ37" s="335"/>
      <c r="EA37" s="335"/>
      <c r="EB37" s="335"/>
      <c r="EC37" s="360"/>
    </row>
    <row r="38" spans="2:133" ht="11.25" customHeight="1">
      <c r="B38" s="261" t="s">
        <v>423</v>
      </c>
      <c r="C38" s="1"/>
      <c r="D38" s="1"/>
      <c r="E38" s="1"/>
      <c r="F38" s="1"/>
      <c r="G38" s="1"/>
      <c r="H38" s="1"/>
      <c r="I38" s="1"/>
      <c r="J38" s="1"/>
      <c r="K38" s="1"/>
      <c r="L38" s="1"/>
      <c r="M38" s="1"/>
      <c r="N38" s="1"/>
      <c r="O38" s="1"/>
      <c r="P38" s="1"/>
      <c r="Q38" s="269"/>
      <c r="R38" s="274">
        <v>1031500</v>
      </c>
      <c r="S38" s="217"/>
      <c r="T38" s="217"/>
      <c r="U38" s="217"/>
      <c r="V38" s="217"/>
      <c r="W38" s="217"/>
      <c r="X38" s="217"/>
      <c r="Y38" s="279"/>
      <c r="Z38" s="282">
        <v>2.6</v>
      </c>
      <c r="AA38" s="282"/>
      <c r="AB38" s="282"/>
      <c r="AC38" s="282"/>
      <c r="AD38" s="287" t="s">
        <v>200</v>
      </c>
      <c r="AE38" s="287"/>
      <c r="AF38" s="287"/>
      <c r="AG38" s="287"/>
      <c r="AH38" s="287"/>
      <c r="AI38" s="287"/>
      <c r="AJ38" s="287"/>
      <c r="AK38" s="287"/>
      <c r="AL38" s="283" t="s">
        <v>200</v>
      </c>
      <c r="AM38" s="238"/>
      <c r="AN38" s="238"/>
      <c r="AO38" s="296"/>
      <c r="AQ38" s="302" t="s">
        <v>311</v>
      </c>
      <c r="AR38" s="111"/>
      <c r="AS38" s="111"/>
      <c r="AT38" s="111"/>
      <c r="AU38" s="111"/>
      <c r="AV38" s="111"/>
      <c r="AW38" s="111"/>
      <c r="AX38" s="111"/>
      <c r="AY38" s="310"/>
      <c r="AZ38" s="274">
        <v>69552</v>
      </c>
      <c r="BA38" s="217"/>
      <c r="BB38" s="217"/>
      <c r="BC38" s="217"/>
      <c r="BD38" s="313"/>
      <c r="BE38" s="313"/>
      <c r="BF38" s="316"/>
      <c r="BG38" s="261" t="s">
        <v>424</v>
      </c>
      <c r="BH38" s="1"/>
      <c r="BI38" s="1"/>
      <c r="BJ38" s="1"/>
      <c r="BK38" s="1"/>
      <c r="BL38" s="1"/>
      <c r="BM38" s="1"/>
      <c r="BN38" s="1"/>
      <c r="BO38" s="1"/>
      <c r="BP38" s="1"/>
      <c r="BQ38" s="1"/>
      <c r="BR38" s="1"/>
      <c r="BS38" s="1"/>
      <c r="BT38" s="1"/>
      <c r="BU38" s="269"/>
      <c r="BV38" s="274">
        <v>12799</v>
      </c>
      <c r="BW38" s="217"/>
      <c r="BX38" s="217"/>
      <c r="BY38" s="217"/>
      <c r="BZ38" s="217"/>
      <c r="CA38" s="217"/>
      <c r="CB38" s="326"/>
      <c r="CD38" s="261" t="s">
        <v>425</v>
      </c>
      <c r="CE38" s="1"/>
      <c r="CF38" s="1"/>
      <c r="CG38" s="1"/>
      <c r="CH38" s="1"/>
      <c r="CI38" s="1"/>
      <c r="CJ38" s="1"/>
      <c r="CK38" s="1"/>
      <c r="CL38" s="1"/>
      <c r="CM38" s="1"/>
      <c r="CN38" s="1"/>
      <c r="CO38" s="1"/>
      <c r="CP38" s="1"/>
      <c r="CQ38" s="269"/>
      <c r="CR38" s="274">
        <v>3664509</v>
      </c>
      <c r="CS38" s="217"/>
      <c r="CT38" s="217"/>
      <c r="CU38" s="217"/>
      <c r="CV38" s="217"/>
      <c r="CW38" s="217"/>
      <c r="CX38" s="217"/>
      <c r="CY38" s="279"/>
      <c r="CZ38" s="283">
        <v>9.4</v>
      </c>
      <c r="DA38" s="335"/>
      <c r="DB38" s="335"/>
      <c r="DC38" s="338"/>
      <c r="DD38" s="288">
        <v>2900550</v>
      </c>
      <c r="DE38" s="217"/>
      <c r="DF38" s="217"/>
      <c r="DG38" s="217"/>
      <c r="DH38" s="217"/>
      <c r="DI38" s="217"/>
      <c r="DJ38" s="217"/>
      <c r="DK38" s="279"/>
      <c r="DL38" s="288">
        <v>2683632</v>
      </c>
      <c r="DM38" s="217"/>
      <c r="DN38" s="217"/>
      <c r="DO38" s="217"/>
      <c r="DP38" s="217"/>
      <c r="DQ38" s="217"/>
      <c r="DR38" s="217"/>
      <c r="DS38" s="217"/>
      <c r="DT38" s="217"/>
      <c r="DU38" s="217"/>
      <c r="DV38" s="279"/>
      <c r="DW38" s="283">
        <v>12.5</v>
      </c>
      <c r="DX38" s="335"/>
      <c r="DY38" s="335"/>
      <c r="DZ38" s="335"/>
      <c r="EA38" s="335"/>
      <c r="EB38" s="335"/>
      <c r="EC38" s="360"/>
    </row>
    <row r="39" spans="2:133" ht="11.25" customHeight="1">
      <c r="B39" s="261" t="s">
        <v>426</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427</v>
      </c>
      <c r="AR39" s="111"/>
      <c r="AS39" s="111"/>
      <c r="AT39" s="111"/>
      <c r="AU39" s="111"/>
      <c r="AV39" s="111"/>
      <c r="AW39" s="111"/>
      <c r="AX39" s="111"/>
      <c r="AY39" s="310"/>
      <c r="AZ39" s="274" t="s">
        <v>200</v>
      </c>
      <c r="BA39" s="217"/>
      <c r="BB39" s="217"/>
      <c r="BC39" s="217"/>
      <c r="BD39" s="313"/>
      <c r="BE39" s="313"/>
      <c r="BF39" s="316"/>
      <c r="BG39" s="261" t="s">
        <v>343</v>
      </c>
      <c r="BH39" s="1"/>
      <c r="BI39" s="1"/>
      <c r="BJ39" s="1"/>
      <c r="BK39" s="1"/>
      <c r="BL39" s="1"/>
      <c r="BM39" s="1"/>
      <c r="BN39" s="1"/>
      <c r="BO39" s="1"/>
      <c r="BP39" s="1"/>
      <c r="BQ39" s="1"/>
      <c r="BR39" s="1"/>
      <c r="BS39" s="1"/>
      <c r="BT39" s="1"/>
      <c r="BU39" s="269"/>
      <c r="BV39" s="274">
        <v>19316</v>
      </c>
      <c r="BW39" s="217"/>
      <c r="BX39" s="217"/>
      <c r="BY39" s="217"/>
      <c r="BZ39" s="217"/>
      <c r="CA39" s="217"/>
      <c r="CB39" s="326"/>
      <c r="CD39" s="261" t="s">
        <v>431</v>
      </c>
      <c r="CE39" s="1"/>
      <c r="CF39" s="1"/>
      <c r="CG39" s="1"/>
      <c r="CH39" s="1"/>
      <c r="CI39" s="1"/>
      <c r="CJ39" s="1"/>
      <c r="CK39" s="1"/>
      <c r="CL39" s="1"/>
      <c r="CM39" s="1"/>
      <c r="CN39" s="1"/>
      <c r="CO39" s="1"/>
      <c r="CP39" s="1"/>
      <c r="CQ39" s="269"/>
      <c r="CR39" s="274">
        <v>1336126</v>
      </c>
      <c r="CS39" s="313"/>
      <c r="CT39" s="313"/>
      <c r="CU39" s="313"/>
      <c r="CV39" s="313"/>
      <c r="CW39" s="313"/>
      <c r="CX39" s="313"/>
      <c r="CY39" s="332"/>
      <c r="CZ39" s="283">
        <v>3.4</v>
      </c>
      <c r="DA39" s="335"/>
      <c r="DB39" s="335"/>
      <c r="DC39" s="338"/>
      <c r="DD39" s="288">
        <v>1300283</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432</v>
      </c>
      <c r="C40" s="1"/>
      <c r="D40" s="1"/>
      <c r="E40" s="1"/>
      <c r="F40" s="1"/>
      <c r="G40" s="1"/>
      <c r="H40" s="1"/>
      <c r="I40" s="1"/>
      <c r="J40" s="1"/>
      <c r="K40" s="1"/>
      <c r="L40" s="1"/>
      <c r="M40" s="1"/>
      <c r="N40" s="1"/>
      <c r="O40" s="1"/>
      <c r="P40" s="1"/>
      <c r="Q40" s="269"/>
      <c r="R40" s="274">
        <v>101500</v>
      </c>
      <c r="S40" s="217"/>
      <c r="T40" s="217"/>
      <c r="U40" s="217"/>
      <c r="V40" s="217"/>
      <c r="W40" s="217"/>
      <c r="X40" s="217"/>
      <c r="Y40" s="279"/>
      <c r="Z40" s="282">
        <v>0.3</v>
      </c>
      <c r="AA40" s="282"/>
      <c r="AB40" s="282"/>
      <c r="AC40" s="282"/>
      <c r="AD40" s="287" t="s">
        <v>200</v>
      </c>
      <c r="AE40" s="287"/>
      <c r="AF40" s="287"/>
      <c r="AG40" s="287"/>
      <c r="AH40" s="287"/>
      <c r="AI40" s="287"/>
      <c r="AJ40" s="287"/>
      <c r="AK40" s="287"/>
      <c r="AL40" s="283" t="s">
        <v>200</v>
      </c>
      <c r="AM40" s="238"/>
      <c r="AN40" s="238"/>
      <c r="AO40" s="296"/>
      <c r="AQ40" s="302" t="s">
        <v>434</v>
      </c>
      <c r="AR40" s="111"/>
      <c r="AS40" s="111"/>
      <c r="AT40" s="111"/>
      <c r="AU40" s="111"/>
      <c r="AV40" s="111"/>
      <c r="AW40" s="111"/>
      <c r="AX40" s="111"/>
      <c r="AY40" s="310"/>
      <c r="AZ40" s="274" t="s">
        <v>200</v>
      </c>
      <c r="BA40" s="217"/>
      <c r="BB40" s="217"/>
      <c r="BC40" s="217"/>
      <c r="BD40" s="313"/>
      <c r="BE40" s="313"/>
      <c r="BF40" s="316"/>
      <c r="BG40" s="299" t="s">
        <v>436</v>
      </c>
      <c r="BH40" s="29"/>
      <c r="BI40" s="29"/>
      <c r="BJ40" s="29"/>
      <c r="BK40" s="29"/>
      <c r="BL40" s="29"/>
      <c r="BM40" s="1" t="s">
        <v>437</v>
      </c>
      <c r="BN40" s="1"/>
      <c r="BO40" s="1"/>
      <c r="BP40" s="1"/>
      <c r="BQ40" s="1"/>
      <c r="BR40" s="1"/>
      <c r="BS40" s="1"/>
      <c r="BT40" s="1"/>
      <c r="BU40" s="269"/>
      <c r="BV40" s="274">
        <v>100</v>
      </c>
      <c r="BW40" s="217"/>
      <c r="BX40" s="217"/>
      <c r="BY40" s="217"/>
      <c r="BZ40" s="217"/>
      <c r="CA40" s="217"/>
      <c r="CB40" s="326"/>
      <c r="CD40" s="261" t="s">
        <v>376</v>
      </c>
      <c r="CE40" s="1"/>
      <c r="CF40" s="1"/>
      <c r="CG40" s="1"/>
      <c r="CH40" s="1"/>
      <c r="CI40" s="1"/>
      <c r="CJ40" s="1"/>
      <c r="CK40" s="1"/>
      <c r="CL40" s="1"/>
      <c r="CM40" s="1"/>
      <c r="CN40" s="1"/>
      <c r="CO40" s="1"/>
      <c r="CP40" s="1"/>
      <c r="CQ40" s="269"/>
      <c r="CR40" s="274">
        <v>372119</v>
      </c>
      <c r="CS40" s="217"/>
      <c r="CT40" s="217"/>
      <c r="CU40" s="217"/>
      <c r="CV40" s="217"/>
      <c r="CW40" s="217"/>
      <c r="CX40" s="217"/>
      <c r="CY40" s="279"/>
      <c r="CZ40" s="283">
        <v>1</v>
      </c>
      <c r="DA40" s="335"/>
      <c r="DB40" s="335"/>
      <c r="DC40" s="338"/>
      <c r="DD40" s="288">
        <v>37919</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433</v>
      </c>
      <c r="C41" s="267"/>
      <c r="D41" s="267"/>
      <c r="E41" s="267"/>
      <c r="F41" s="267"/>
      <c r="G41" s="267"/>
      <c r="H41" s="267"/>
      <c r="I41" s="267"/>
      <c r="J41" s="267"/>
      <c r="K41" s="267"/>
      <c r="L41" s="267"/>
      <c r="M41" s="267"/>
      <c r="N41" s="267"/>
      <c r="O41" s="267"/>
      <c r="P41" s="267"/>
      <c r="Q41" s="271"/>
      <c r="R41" s="275">
        <v>40436751</v>
      </c>
      <c r="S41" s="277"/>
      <c r="T41" s="277"/>
      <c r="U41" s="277"/>
      <c r="V41" s="277"/>
      <c r="W41" s="277"/>
      <c r="X41" s="277"/>
      <c r="Y41" s="280"/>
      <c r="Z41" s="284">
        <v>100</v>
      </c>
      <c r="AA41" s="284"/>
      <c r="AB41" s="284"/>
      <c r="AC41" s="284"/>
      <c r="AD41" s="289">
        <v>21319342</v>
      </c>
      <c r="AE41" s="289"/>
      <c r="AF41" s="289"/>
      <c r="AG41" s="289"/>
      <c r="AH41" s="289"/>
      <c r="AI41" s="289"/>
      <c r="AJ41" s="289"/>
      <c r="AK41" s="289"/>
      <c r="AL41" s="292">
        <v>100</v>
      </c>
      <c r="AM41" s="294"/>
      <c r="AN41" s="294"/>
      <c r="AO41" s="297"/>
      <c r="AQ41" s="302" t="s">
        <v>438</v>
      </c>
      <c r="AR41" s="111"/>
      <c r="AS41" s="111"/>
      <c r="AT41" s="111"/>
      <c r="AU41" s="111"/>
      <c r="AV41" s="111"/>
      <c r="AW41" s="111"/>
      <c r="AX41" s="111"/>
      <c r="AY41" s="310"/>
      <c r="AZ41" s="274">
        <v>1033249</v>
      </c>
      <c r="BA41" s="217"/>
      <c r="BB41" s="217"/>
      <c r="BC41" s="217"/>
      <c r="BD41" s="313"/>
      <c r="BE41" s="313"/>
      <c r="BF41" s="316"/>
      <c r="BG41" s="299"/>
      <c r="BH41" s="29"/>
      <c r="BI41" s="29"/>
      <c r="BJ41" s="29"/>
      <c r="BK41" s="29"/>
      <c r="BL41" s="29"/>
      <c r="BM41" s="1" t="s">
        <v>348</v>
      </c>
      <c r="BN41" s="1"/>
      <c r="BO41" s="1"/>
      <c r="BP41" s="1"/>
      <c r="BQ41" s="1"/>
      <c r="BR41" s="1"/>
      <c r="BS41" s="1"/>
      <c r="BT41" s="1"/>
      <c r="BU41" s="269"/>
      <c r="BV41" s="274" t="s">
        <v>200</v>
      </c>
      <c r="BW41" s="217"/>
      <c r="BX41" s="217"/>
      <c r="BY41" s="217"/>
      <c r="BZ41" s="217"/>
      <c r="CA41" s="217"/>
      <c r="CB41" s="326"/>
      <c r="CD41" s="261" t="s">
        <v>287</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439</v>
      </c>
      <c r="AR42" s="305"/>
      <c r="AS42" s="305"/>
      <c r="AT42" s="305"/>
      <c r="AU42" s="305"/>
      <c r="AV42" s="305"/>
      <c r="AW42" s="305"/>
      <c r="AX42" s="305"/>
      <c r="AY42" s="311"/>
      <c r="AZ42" s="275">
        <v>2631260</v>
      </c>
      <c r="BA42" s="277"/>
      <c r="BB42" s="277"/>
      <c r="BC42" s="277"/>
      <c r="BD42" s="312"/>
      <c r="BE42" s="312"/>
      <c r="BF42" s="317"/>
      <c r="BG42" s="177"/>
      <c r="BH42" s="179"/>
      <c r="BI42" s="179"/>
      <c r="BJ42" s="179"/>
      <c r="BK42" s="179"/>
      <c r="BL42" s="179"/>
      <c r="BM42" s="267" t="s">
        <v>440</v>
      </c>
      <c r="BN42" s="267"/>
      <c r="BO42" s="267"/>
      <c r="BP42" s="267"/>
      <c r="BQ42" s="267"/>
      <c r="BR42" s="267"/>
      <c r="BS42" s="267"/>
      <c r="BT42" s="267"/>
      <c r="BU42" s="271"/>
      <c r="BV42" s="275">
        <v>350</v>
      </c>
      <c r="BW42" s="277"/>
      <c r="BX42" s="277"/>
      <c r="BY42" s="277"/>
      <c r="BZ42" s="277"/>
      <c r="CA42" s="277"/>
      <c r="CB42" s="327"/>
      <c r="CD42" s="261" t="s">
        <v>279</v>
      </c>
      <c r="CE42" s="1"/>
      <c r="CF42" s="1"/>
      <c r="CG42" s="1"/>
      <c r="CH42" s="1"/>
      <c r="CI42" s="1"/>
      <c r="CJ42" s="1"/>
      <c r="CK42" s="1"/>
      <c r="CL42" s="1"/>
      <c r="CM42" s="1"/>
      <c r="CN42" s="1"/>
      <c r="CO42" s="1"/>
      <c r="CP42" s="1"/>
      <c r="CQ42" s="269"/>
      <c r="CR42" s="274">
        <v>3721511</v>
      </c>
      <c r="CS42" s="313"/>
      <c r="CT42" s="313"/>
      <c r="CU42" s="313"/>
      <c r="CV42" s="313"/>
      <c r="CW42" s="313"/>
      <c r="CX42" s="313"/>
      <c r="CY42" s="332"/>
      <c r="CZ42" s="283">
        <v>9.5</v>
      </c>
      <c r="DA42" s="335"/>
      <c r="DB42" s="335"/>
      <c r="DC42" s="338"/>
      <c r="DD42" s="288">
        <v>1752873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90</v>
      </c>
      <c r="CE43" s="1"/>
      <c r="CF43" s="1"/>
      <c r="CG43" s="1"/>
      <c r="CH43" s="1"/>
      <c r="CI43" s="1"/>
      <c r="CJ43" s="1"/>
      <c r="CK43" s="1"/>
      <c r="CL43" s="1"/>
      <c r="CM43" s="1"/>
      <c r="CN43" s="1"/>
      <c r="CO43" s="1"/>
      <c r="CP43" s="1"/>
      <c r="CQ43" s="269"/>
      <c r="CR43" s="274">
        <v>89491</v>
      </c>
      <c r="CS43" s="313"/>
      <c r="CT43" s="313"/>
      <c r="CU43" s="313"/>
      <c r="CV43" s="313"/>
      <c r="CW43" s="313"/>
      <c r="CX43" s="313"/>
      <c r="CY43" s="332"/>
      <c r="CZ43" s="283">
        <v>0.2</v>
      </c>
      <c r="DA43" s="335"/>
      <c r="DB43" s="335"/>
      <c r="DC43" s="338"/>
      <c r="DD43" s="288">
        <v>89491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441</v>
      </c>
      <c r="CG44" s="1"/>
      <c r="CH44" s="1"/>
      <c r="CI44" s="1"/>
      <c r="CJ44" s="1"/>
      <c r="CK44" s="1"/>
      <c r="CL44" s="1"/>
      <c r="CM44" s="1"/>
      <c r="CN44" s="1"/>
      <c r="CO44" s="1"/>
      <c r="CP44" s="1"/>
      <c r="CQ44" s="269"/>
      <c r="CR44" s="274">
        <v>3721511</v>
      </c>
      <c r="CS44" s="217"/>
      <c r="CT44" s="217"/>
      <c r="CU44" s="217"/>
      <c r="CV44" s="217"/>
      <c r="CW44" s="217"/>
      <c r="CX44" s="217"/>
      <c r="CY44" s="279"/>
      <c r="CZ44" s="283">
        <v>9.5</v>
      </c>
      <c r="DA44" s="238"/>
      <c r="DB44" s="238"/>
      <c r="DC44" s="285"/>
      <c r="DD44" s="288">
        <v>1752873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442</v>
      </c>
      <c r="CG45" s="1"/>
      <c r="CH45" s="1"/>
      <c r="CI45" s="1"/>
      <c r="CJ45" s="1"/>
      <c r="CK45" s="1"/>
      <c r="CL45" s="1"/>
      <c r="CM45" s="1"/>
      <c r="CN45" s="1"/>
      <c r="CO45" s="1"/>
      <c r="CP45" s="1"/>
      <c r="CQ45" s="269"/>
      <c r="CR45" s="274">
        <v>1704208</v>
      </c>
      <c r="CS45" s="313"/>
      <c r="CT45" s="313"/>
      <c r="CU45" s="313"/>
      <c r="CV45" s="313"/>
      <c r="CW45" s="313"/>
      <c r="CX45" s="313"/>
      <c r="CY45" s="332"/>
      <c r="CZ45" s="283">
        <v>4.4000000000000004</v>
      </c>
      <c r="DA45" s="335"/>
      <c r="DB45" s="335"/>
      <c r="DC45" s="338"/>
      <c r="DD45" s="288">
        <v>188804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443</v>
      </c>
      <c r="CG46" s="1"/>
      <c r="CH46" s="1"/>
      <c r="CI46" s="1"/>
      <c r="CJ46" s="1"/>
      <c r="CK46" s="1"/>
      <c r="CL46" s="1"/>
      <c r="CM46" s="1"/>
      <c r="CN46" s="1"/>
      <c r="CO46" s="1"/>
      <c r="CP46" s="1"/>
      <c r="CQ46" s="269"/>
      <c r="CR46" s="274">
        <v>1737776</v>
      </c>
      <c r="CS46" s="217"/>
      <c r="CT46" s="217"/>
      <c r="CU46" s="217"/>
      <c r="CV46" s="217"/>
      <c r="CW46" s="217"/>
      <c r="CX46" s="217"/>
      <c r="CY46" s="279"/>
      <c r="CZ46" s="283">
        <v>4.5</v>
      </c>
      <c r="DA46" s="238"/>
      <c r="DB46" s="238"/>
      <c r="DC46" s="285"/>
      <c r="DD46" s="288">
        <v>1415778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445</v>
      </c>
      <c r="CG47" s="1"/>
      <c r="CH47" s="1"/>
      <c r="CI47" s="1"/>
      <c r="CJ47" s="1"/>
      <c r="CK47" s="1"/>
      <c r="CL47" s="1"/>
      <c r="CM47" s="1"/>
      <c r="CN47" s="1"/>
      <c r="CO47" s="1"/>
      <c r="CP47" s="1"/>
      <c r="CQ47" s="269"/>
      <c r="CR47" s="274" t="s">
        <v>200</v>
      </c>
      <c r="CS47" s="313"/>
      <c r="CT47" s="313"/>
      <c r="CU47" s="313"/>
      <c r="CV47" s="313"/>
      <c r="CW47" s="313"/>
      <c r="CX47" s="313"/>
      <c r="CY47" s="332"/>
      <c r="CZ47" s="283" t="s">
        <v>200</v>
      </c>
      <c r="DA47" s="335"/>
      <c r="DB47" s="335"/>
      <c r="DC47" s="338"/>
      <c r="DD47" s="288" t="s">
        <v>200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446</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39045254</v>
      </c>
      <c r="CS49" s="312"/>
      <c r="CT49" s="312"/>
      <c r="CU49" s="312"/>
      <c r="CV49" s="312"/>
      <c r="CW49" s="312"/>
      <c r="CX49" s="312"/>
      <c r="CY49" s="333"/>
      <c r="CZ49" s="292">
        <v>100</v>
      </c>
      <c r="DA49" s="336"/>
      <c r="DB49" s="336"/>
      <c r="DC49" s="339"/>
      <c r="DD49" s="342">
        <v>25229861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chYEnkthEWZAzP06KnVGmZBDtQrv6/74/f2hVpdamdpJlzC9jVVhvwjzu0LXL/GVF8Yqhw1gg6e1XgOvLtI9og==" saltValue="GVME/P7ldeIpIYSEiAt0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61" zoomScale="70" zoomScaleNormal="70" zoomScaleSheetLayoutView="70" workbookViewId="0">
      <selection activeCell="A73" sqref="A73:XFD73"/>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306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449</v>
      </c>
      <c r="B5" s="397"/>
      <c r="C5" s="397"/>
      <c r="D5" s="397"/>
      <c r="E5" s="397"/>
      <c r="F5" s="397"/>
      <c r="G5" s="397"/>
      <c r="H5" s="397"/>
      <c r="I5" s="397"/>
      <c r="J5" s="397"/>
      <c r="K5" s="397"/>
      <c r="L5" s="397"/>
      <c r="M5" s="397"/>
      <c r="N5" s="397"/>
      <c r="O5" s="397"/>
      <c r="P5" s="429"/>
      <c r="Q5" s="435" t="s">
        <v>181</v>
      </c>
      <c r="R5" s="447"/>
      <c r="S5" s="447"/>
      <c r="T5" s="447"/>
      <c r="U5" s="458"/>
      <c r="V5" s="435" t="s">
        <v>450</v>
      </c>
      <c r="W5" s="447"/>
      <c r="X5" s="447"/>
      <c r="Y5" s="447"/>
      <c r="Z5" s="458"/>
      <c r="AA5" s="435" t="s">
        <v>451</v>
      </c>
      <c r="AB5" s="447"/>
      <c r="AC5" s="447"/>
      <c r="AD5" s="447"/>
      <c r="AE5" s="447"/>
      <c r="AF5" s="504" t="s">
        <v>179</v>
      </c>
      <c r="AG5" s="447"/>
      <c r="AH5" s="447"/>
      <c r="AI5" s="447"/>
      <c r="AJ5" s="522"/>
      <c r="AK5" s="447" t="s">
        <v>452</v>
      </c>
      <c r="AL5" s="447"/>
      <c r="AM5" s="447"/>
      <c r="AN5" s="447"/>
      <c r="AO5" s="458"/>
      <c r="AP5" s="435" t="s">
        <v>453</v>
      </c>
      <c r="AQ5" s="447"/>
      <c r="AR5" s="447"/>
      <c r="AS5" s="447"/>
      <c r="AT5" s="458"/>
      <c r="AU5" s="435" t="s">
        <v>456</v>
      </c>
      <c r="AV5" s="447"/>
      <c r="AW5" s="447"/>
      <c r="AX5" s="447"/>
      <c r="AY5" s="522"/>
      <c r="AZ5" s="378"/>
      <c r="BA5" s="378"/>
      <c r="BB5" s="378"/>
      <c r="BC5" s="378"/>
      <c r="BD5" s="378"/>
      <c r="BE5" s="576"/>
      <c r="BF5" s="576"/>
      <c r="BG5" s="576"/>
      <c r="BH5" s="576"/>
      <c r="BI5" s="576"/>
      <c r="BJ5" s="576"/>
      <c r="BK5" s="576"/>
      <c r="BL5" s="576"/>
      <c r="BM5" s="576"/>
      <c r="BN5" s="576"/>
      <c r="BO5" s="576"/>
      <c r="BP5" s="576"/>
      <c r="BQ5" s="370" t="s">
        <v>457</v>
      </c>
      <c r="BR5" s="397"/>
      <c r="BS5" s="397"/>
      <c r="BT5" s="397"/>
      <c r="BU5" s="397"/>
      <c r="BV5" s="397"/>
      <c r="BW5" s="397"/>
      <c r="BX5" s="397"/>
      <c r="BY5" s="397"/>
      <c r="BZ5" s="397"/>
      <c r="CA5" s="397"/>
      <c r="CB5" s="397"/>
      <c r="CC5" s="397"/>
      <c r="CD5" s="397"/>
      <c r="CE5" s="397"/>
      <c r="CF5" s="397"/>
      <c r="CG5" s="429"/>
      <c r="CH5" s="435" t="s">
        <v>374</v>
      </c>
      <c r="CI5" s="447"/>
      <c r="CJ5" s="447"/>
      <c r="CK5" s="447"/>
      <c r="CL5" s="458"/>
      <c r="CM5" s="435" t="s">
        <v>325</v>
      </c>
      <c r="CN5" s="447"/>
      <c r="CO5" s="447"/>
      <c r="CP5" s="447"/>
      <c r="CQ5" s="458"/>
      <c r="CR5" s="435" t="s">
        <v>241</v>
      </c>
      <c r="CS5" s="447"/>
      <c r="CT5" s="447"/>
      <c r="CU5" s="447"/>
      <c r="CV5" s="458"/>
      <c r="CW5" s="435" t="s">
        <v>52</v>
      </c>
      <c r="CX5" s="447"/>
      <c r="CY5" s="447"/>
      <c r="CZ5" s="447"/>
      <c r="DA5" s="458"/>
      <c r="DB5" s="435" t="s">
        <v>459</v>
      </c>
      <c r="DC5" s="447"/>
      <c r="DD5" s="447"/>
      <c r="DE5" s="447"/>
      <c r="DF5" s="458"/>
      <c r="DG5" s="700" t="s">
        <v>239</v>
      </c>
      <c r="DH5" s="703"/>
      <c r="DI5" s="703"/>
      <c r="DJ5" s="703"/>
      <c r="DK5" s="708"/>
      <c r="DL5" s="700" t="s">
        <v>461</v>
      </c>
      <c r="DM5" s="703"/>
      <c r="DN5" s="703"/>
      <c r="DO5" s="703"/>
      <c r="DP5" s="708"/>
      <c r="DQ5" s="435" t="s">
        <v>463</v>
      </c>
      <c r="DR5" s="447"/>
      <c r="DS5" s="447"/>
      <c r="DT5" s="447"/>
      <c r="DU5" s="458"/>
      <c r="DV5" s="435" t="s">
        <v>456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264</v>
      </c>
      <c r="C7" s="419"/>
      <c r="D7" s="419"/>
      <c r="E7" s="419"/>
      <c r="F7" s="419"/>
      <c r="G7" s="419"/>
      <c r="H7" s="419"/>
      <c r="I7" s="419"/>
      <c r="J7" s="419"/>
      <c r="K7" s="419"/>
      <c r="L7" s="419"/>
      <c r="M7" s="419"/>
      <c r="N7" s="419"/>
      <c r="O7" s="419"/>
      <c r="P7" s="431"/>
      <c r="Q7" s="437">
        <v>40446</v>
      </c>
      <c r="R7" s="449"/>
      <c r="S7" s="449"/>
      <c r="T7" s="449"/>
      <c r="U7" s="449"/>
      <c r="V7" s="449">
        <v>39055</v>
      </c>
      <c r="W7" s="449"/>
      <c r="X7" s="449"/>
      <c r="Y7" s="449"/>
      <c r="Z7" s="449"/>
      <c r="AA7" s="449">
        <v>1391</v>
      </c>
      <c r="AB7" s="449"/>
      <c r="AC7" s="449"/>
      <c r="AD7" s="449"/>
      <c r="AE7" s="492"/>
      <c r="AF7" s="506">
        <v>1170</v>
      </c>
      <c r="AG7" s="519"/>
      <c r="AH7" s="519"/>
      <c r="AI7" s="519"/>
      <c r="AJ7" s="524"/>
      <c r="AK7" s="532">
        <v>430</v>
      </c>
      <c r="AL7" s="449"/>
      <c r="AM7" s="449"/>
      <c r="AN7" s="449"/>
      <c r="AO7" s="449"/>
      <c r="AP7" s="449">
        <v>24097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218</v>
      </c>
      <c r="BS7" s="399" t="s">
        <v>401</v>
      </c>
      <c r="BT7" s="419"/>
      <c r="BU7" s="419"/>
      <c r="BV7" s="419"/>
      <c r="BW7" s="419"/>
      <c r="BX7" s="419"/>
      <c r="BY7" s="419"/>
      <c r="BZ7" s="419"/>
      <c r="CA7" s="419"/>
      <c r="CB7" s="419"/>
      <c r="CC7" s="419"/>
      <c r="CD7" s="419"/>
      <c r="CE7" s="419"/>
      <c r="CF7" s="419"/>
      <c r="CG7" s="431"/>
      <c r="CH7" s="663">
        <v>0</v>
      </c>
      <c r="CI7" s="666"/>
      <c r="CJ7" s="666"/>
      <c r="CK7" s="666"/>
      <c r="CL7" s="681"/>
      <c r="CM7" s="663">
        <v>278</v>
      </c>
      <c r="CN7" s="666"/>
      <c r="CO7" s="666"/>
      <c r="CP7" s="666"/>
      <c r="CQ7" s="681"/>
      <c r="CR7" s="663">
        <v>5</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307</v>
      </c>
      <c r="C23" s="421"/>
      <c r="D23" s="421"/>
      <c r="E23" s="421"/>
      <c r="F23" s="421"/>
      <c r="G23" s="421"/>
      <c r="H23" s="421"/>
      <c r="I23" s="421"/>
      <c r="J23" s="421"/>
      <c r="K23" s="421"/>
      <c r="L23" s="421"/>
      <c r="M23" s="421"/>
      <c r="N23" s="421"/>
      <c r="O23" s="421"/>
      <c r="P23" s="433"/>
      <c r="Q23" s="440">
        <v>40446</v>
      </c>
      <c r="R23" s="452"/>
      <c r="S23" s="452"/>
      <c r="T23" s="452"/>
      <c r="U23" s="452"/>
      <c r="V23" s="452">
        <v>39055</v>
      </c>
      <c r="W23" s="452"/>
      <c r="X23" s="452"/>
      <c r="Y23" s="452"/>
      <c r="Z23" s="452"/>
      <c r="AA23" s="452">
        <v>1391</v>
      </c>
      <c r="AB23" s="452"/>
      <c r="AC23" s="452"/>
      <c r="AD23" s="452"/>
      <c r="AE23" s="494"/>
      <c r="AF23" s="508">
        <v>1170</v>
      </c>
      <c r="AG23" s="452"/>
      <c r="AH23" s="452"/>
      <c r="AI23" s="452"/>
      <c r="AJ23" s="526"/>
      <c r="AK23" s="534"/>
      <c r="AL23" s="455"/>
      <c r="AM23" s="455"/>
      <c r="AN23" s="455"/>
      <c r="AO23" s="455"/>
      <c r="AP23" s="452">
        <v>24097</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449</v>
      </c>
      <c r="B26" s="397"/>
      <c r="C26" s="397"/>
      <c r="D26" s="397"/>
      <c r="E26" s="397"/>
      <c r="F26" s="397"/>
      <c r="G26" s="397"/>
      <c r="H26" s="397"/>
      <c r="I26" s="397"/>
      <c r="J26" s="397"/>
      <c r="K26" s="397"/>
      <c r="L26" s="397"/>
      <c r="M26" s="397"/>
      <c r="N26" s="397"/>
      <c r="O26" s="397"/>
      <c r="P26" s="429"/>
      <c r="Q26" s="435" t="s">
        <v>466</v>
      </c>
      <c r="R26" s="447"/>
      <c r="S26" s="447"/>
      <c r="T26" s="447"/>
      <c r="U26" s="458"/>
      <c r="V26" s="435" t="s">
        <v>467</v>
      </c>
      <c r="W26" s="447"/>
      <c r="X26" s="447"/>
      <c r="Y26" s="447"/>
      <c r="Z26" s="458"/>
      <c r="AA26" s="435" t="s">
        <v>468</v>
      </c>
      <c r="AB26" s="447"/>
      <c r="AC26" s="447"/>
      <c r="AD26" s="447"/>
      <c r="AE26" s="447"/>
      <c r="AF26" s="509" t="s">
        <v>244</v>
      </c>
      <c r="AG26" s="520"/>
      <c r="AH26" s="520"/>
      <c r="AI26" s="520"/>
      <c r="AJ26" s="527"/>
      <c r="AK26" s="447" t="s">
        <v>398</v>
      </c>
      <c r="AL26" s="447"/>
      <c r="AM26" s="447"/>
      <c r="AN26" s="447"/>
      <c r="AO26" s="458"/>
      <c r="AP26" s="435" t="s">
        <v>365</v>
      </c>
      <c r="AQ26" s="447"/>
      <c r="AR26" s="447"/>
      <c r="AS26" s="447"/>
      <c r="AT26" s="458"/>
      <c r="AU26" s="435" t="s">
        <v>469</v>
      </c>
      <c r="AV26" s="447"/>
      <c r="AW26" s="447"/>
      <c r="AX26" s="447"/>
      <c r="AY26" s="458"/>
      <c r="AZ26" s="435" t="s">
        <v>470</v>
      </c>
      <c r="BA26" s="447"/>
      <c r="BB26" s="447"/>
      <c r="BC26" s="447"/>
      <c r="BD26" s="458"/>
      <c r="BE26" s="435" t="s">
        <v>456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471</v>
      </c>
      <c r="C28" s="419"/>
      <c r="D28" s="419"/>
      <c r="E28" s="419"/>
      <c r="F28" s="419"/>
      <c r="G28" s="419"/>
      <c r="H28" s="419"/>
      <c r="I28" s="419"/>
      <c r="J28" s="419"/>
      <c r="K28" s="419"/>
      <c r="L28" s="419"/>
      <c r="M28" s="419"/>
      <c r="N28" s="419"/>
      <c r="O28" s="419"/>
      <c r="P28" s="431"/>
      <c r="Q28" s="441">
        <v>10103</v>
      </c>
      <c r="R28" s="453"/>
      <c r="S28" s="453"/>
      <c r="T28" s="453"/>
      <c r="U28" s="453"/>
      <c r="V28" s="453">
        <v>10003</v>
      </c>
      <c r="W28" s="453"/>
      <c r="X28" s="453"/>
      <c r="Y28" s="453"/>
      <c r="Z28" s="453"/>
      <c r="AA28" s="453">
        <v>100</v>
      </c>
      <c r="AB28" s="453"/>
      <c r="AC28" s="453"/>
      <c r="AD28" s="453"/>
      <c r="AE28" s="495"/>
      <c r="AF28" s="511">
        <v>100</v>
      </c>
      <c r="AG28" s="453"/>
      <c r="AH28" s="453"/>
      <c r="AI28" s="453"/>
      <c r="AJ28" s="529"/>
      <c r="AK28" s="535">
        <v>1093</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472</v>
      </c>
      <c r="C29" s="420"/>
      <c r="D29" s="420"/>
      <c r="E29" s="420"/>
      <c r="F29" s="420"/>
      <c r="G29" s="420"/>
      <c r="H29" s="420"/>
      <c r="I29" s="420"/>
      <c r="J29" s="420"/>
      <c r="K29" s="420"/>
      <c r="L29" s="420"/>
      <c r="M29" s="420"/>
      <c r="N29" s="420"/>
      <c r="O29" s="420"/>
      <c r="P29" s="432"/>
      <c r="Q29" s="438">
        <v>1692</v>
      </c>
      <c r="R29" s="450"/>
      <c r="S29" s="450"/>
      <c r="T29" s="450"/>
      <c r="U29" s="450"/>
      <c r="V29" s="450">
        <v>1617</v>
      </c>
      <c r="W29" s="450"/>
      <c r="X29" s="450"/>
      <c r="Y29" s="450"/>
      <c r="Z29" s="450"/>
      <c r="AA29" s="450">
        <v>75</v>
      </c>
      <c r="AB29" s="450"/>
      <c r="AC29" s="450"/>
      <c r="AD29" s="450"/>
      <c r="AE29" s="461"/>
      <c r="AF29" s="507">
        <v>75</v>
      </c>
      <c r="AG29" s="456"/>
      <c r="AH29" s="456"/>
      <c r="AI29" s="456"/>
      <c r="AJ29" s="525"/>
      <c r="AK29" s="460">
        <v>309</v>
      </c>
      <c r="AL29" s="450"/>
      <c r="AM29" s="450"/>
      <c r="AN29" s="450"/>
      <c r="AO29" s="450"/>
      <c r="AP29" s="450" t="s">
        <v>200</v>
      </c>
      <c r="AQ29" s="450"/>
      <c r="AR29" s="450"/>
      <c r="AS29" s="450"/>
      <c r="AT29" s="450"/>
      <c r="AU29" s="450" t="s">
        <v>200</v>
      </c>
      <c r="AV29" s="450"/>
      <c r="AW29" s="450"/>
      <c r="AX29" s="450"/>
      <c r="AY29" s="450"/>
      <c r="AZ29" s="597" t="str">
        <f>+AZ28</f>
        <v>-</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286</v>
      </c>
      <c r="C30" s="420"/>
      <c r="D30" s="420"/>
      <c r="E30" s="420"/>
      <c r="F30" s="420"/>
      <c r="G30" s="420"/>
      <c r="H30" s="420"/>
      <c r="I30" s="420"/>
      <c r="J30" s="420"/>
      <c r="K30" s="420"/>
      <c r="L30" s="420"/>
      <c r="M30" s="420"/>
      <c r="N30" s="420"/>
      <c r="O30" s="420"/>
      <c r="P30" s="432"/>
      <c r="Q30" s="438">
        <v>7671</v>
      </c>
      <c r="R30" s="450"/>
      <c r="S30" s="450"/>
      <c r="T30" s="450"/>
      <c r="U30" s="450"/>
      <c r="V30" s="450">
        <v>7529</v>
      </c>
      <c r="W30" s="450"/>
      <c r="X30" s="450"/>
      <c r="Y30" s="450"/>
      <c r="Z30" s="450"/>
      <c r="AA30" s="450">
        <v>142</v>
      </c>
      <c r="AB30" s="450"/>
      <c r="AC30" s="450"/>
      <c r="AD30" s="450"/>
      <c r="AE30" s="461"/>
      <c r="AF30" s="507">
        <v>142</v>
      </c>
      <c r="AG30" s="456"/>
      <c r="AH30" s="456"/>
      <c r="AI30" s="456"/>
      <c r="AJ30" s="525"/>
      <c r="AK30" s="460">
        <v>1207</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117</v>
      </c>
      <c r="C31" s="420"/>
      <c r="D31" s="420"/>
      <c r="E31" s="420"/>
      <c r="F31" s="420"/>
      <c r="G31" s="420"/>
      <c r="H31" s="420"/>
      <c r="I31" s="420"/>
      <c r="J31" s="420"/>
      <c r="K31" s="420"/>
      <c r="L31" s="420"/>
      <c r="M31" s="420"/>
      <c r="N31" s="420"/>
      <c r="O31" s="420"/>
      <c r="P31" s="432"/>
      <c r="Q31" s="438">
        <v>19</v>
      </c>
      <c r="R31" s="450"/>
      <c r="S31" s="450"/>
      <c r="T31" s="450"/>
      <c r="U31" s="450"/>
      <c r="V31" s="450">
        <v>19</v>
      </c>
      <c r="W31" s="450"/>
      <c r="X31" s="450"/>
      <c r="Y31" s="450"/>
      <c r="Z31" s="450"/>
      <c r="AA31" s="450">
        <v>0</v>
      </c>
      <c r="AB31" s="450"/>
      <c r="AC31" s="450"/>
      <c r="AD31" s="450"/>
      <c r="AE31" s="461"/>
      <c r="AF31" s="507" t="s">
        <v>200</v>
      </c>
      <c r="AG31" s="456"/>
      <c r="AH31" s="456"/>
      <c r="AI31" s="456"/>
      <c r="AJ31" s="525"/>
      <c r="AK31" s="460" t="s">
        <v>200</v>
      </c>
      <c r="AL31" s="450"/>
      <c r="AM31" s="450"/>
      <c r="AN31" s="450"/>
      <c r="AO31" s="450"/>
      <c r="AP31" s="450" t="s">
        <v>200</v>
      </c>
      <c r="AQ31" s="450"/>
      <c r="AR31" s="450"/>
      <c r="AS31" s="450"/>
      <c r="AT31" s="450"/>
      <c r="AU31" s="450" t="s">
        <v>200</v>
      </c>
      <c r="AV31" s="450"/>
      <c r="AW31" s="450"/>
      <c r="AX31" s="450"/>
      <c r="AY31" s="450"/>
      <c r="AZ31" s="597" t="s">
        <v>200</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358</v>
      </c>
      <c r="C32" s="420"/>
      <c r="D32" s="420"/>
      <c r="E32" s="420"/>
      <c r="F32" s="420"/>
      <c r="G32" s="420"/>
      <c r="H32" s="420"/>
      <c r="I32" s="420"/>
      <c r="J32" s="420"/>
      <c r="K32" s="420"/>
      <c r="L32" s="420"/>
      <c r="M32" s="420"/>
      <c r="N32" s="420"/>
      <c r="O32" s="420"/>
      <c r="P32" s="432"/>
      <c r="Q32" s="438">
        <v>2129</v>
      </c>
      <c r="R32" s="450"/>
      <c r="S32" s="450"/>
      <c r="T32" s="450"/>
      <c r="U32" s="450"/>
      <c r="V32" s="450">
        <v>1708</v>
      </c>
      <c r="W32" s="450"/>
      <c r="X32" s="450"/>
      <c r="Y32" s="450"/>
      <c r="Z32" s="450"/>
      <c r="AA32" s="450">
        <v>420</v>
      </c>
      <c r="AB32" s="450"/>
      <c r="AC32" s="450"/>
      <c r="AD32" s="450"/>
      <c r="AE32" s="461"/>
      <c r="AF32" s="507">
        <v>961</v>
      </c>
      <c r="AG32" s="456"/>
      <c r="AH32" s="456"/>
      <c r="AI32" s="456"/>
      <c r="AJ32" s="525"/>
      <c r="AK32" s="460">
        <v>349</v>
      </c>
      <c r="AL32" s="450"/>
      <c r="AM32" s="450"/>
      <c r="AN32" s="450"/>
      <c r="AO32" s="450"/>
      <c r="AP32" s="450">
        <v>8306</v>
      </c>
      <c r="AQ32" s="450"/>
      <c r="AR32" s="450"/>
      <c r="AS32" s="450"/>
      <c r="AT32" s="450"/>
      <c r="AU32" s="450">
        <v>1719</v>
      </c>
      <c r="AV32" s="450"/>
      <c r="AW32" s="450"/>
      <c r="AX32" s="450"/>
      <c r="AY32" s="450"/>
      <c r="AZ32" s="597" t="s">
        <v>200</v>
      </c>
      <c r="BA32" s="597"/>
      <c r="BB32" s="597"/>
      <c r="BC32" s="597"/>
      <c r="BD32" s="597"/>
      <c r="BE32" s="565" t="s">
        <v>195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384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1278</v>
      </c>
      <c r="AG63" s="452"/>
      <c r="AH63" s="452"/>
      <c r="AI63" s="452"/>
      <c r="AJ63" s="526"/>
      <c r="AK63" s="534"/>
      <c r="AL63" s="455"/>
      <c r="AM63" s="455"/>
      <c r="AN63" s="455"/>
      <c r="AO63" s="455"/>
      <c r="AP63" s="452">
        <v>8306</v>
      </c>
      <c r="AQ63" s="452"/>
      <c r="AR63" s="452"/>
      <c r="AS63" s="452"/>
      <c r="AT63" s="452"/>
      <c r="AU63" s="452">
        <v>1719</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460</v>
      </c>
      <c r="B66" s="397"/>
      <c r="C66" s="397"/>
      <c r="D66" s="397"/>
      <c r="E66" s="397"/>
      <c r="F66" s="397"/>
      <c r="G66" s="397"/>
      <c r="H66" s="397"/>
      <c r="I66" s="397"/>
      <c r="J66" s="397"/>
      <c r="K66" s="397"/>
      <c r="L66" s="397"/>
      <c r="M66" s="397"/>
      <c r="N66" s="397"/>
      <c r="O66" s="397"/>
      <c r="P66" s="429"/>
      <c r="Q66" s="435" t="s">
        <v>466</v>
      </c>
      <c r="R66" s="447"/>
      <c r="S66" s="447"/>
      <c r="T66" s="447"/>
      <c r="U66" s="458"/>
      <c r="V66" s="435" t="s">
        <v>467</v>
      </c>
      <c r="W66" s="447"/>
      <c r="X66" s="447"/>
      <c r="Y66" s="447"/>
      <c r="Z66" s="458"/>
      <c r="AA66" s="435" t="s">
        <v>468</v>
      </c>
      <c r="AB66" s="447"/>
      <c r="AC66" s="447"/>
      <c r="AD66" s="447"/>
      <c r="AE66" s="458"/>
      <c r="AF66" s="512" t="s">
        <v>244</v>
      </c>
      <c r="AG66" s="520"/>
      <c r="AH66" s="520"/>
      <c r="AI66" s="520"/>
      <c r="AJ66" s="530"/>
      <c r="AK66" s="435" t="s">
        <v>398</v>
      </c>
      <c r="AL66" s="397"/>
      <c r="AM66" s="397"/>
      <c r="AN66" s="397"/>
      <c r="AO66" s="429"/>
      <c r="AP66" s="435" t="s">
        <v>365</v>
      </c>
      <c r="AQ66" s="447"/>
      <c r="AR66" s="447"/>
      <c r="AS66" s="447"/>
      <c r="AT66" s="458"/>
      <c r="AU66" s="435" t="s">
        <v>474</v>
      </c>
      <c r="AV66" s="447"/>
      <c r="AW66" s="447"/>
      <c r="AX66" s="447"/>
      <c r="AY66" s="458"/>
      <c r="AZ66" s="435" t="s">
        <v>456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96</v>
      </c>
      <c r="C68" s="419"/>
      <c r="D68" s="419"/>
      <c r="E68" s="419"/>
      <c r="F68" s="419"/>
      <c r="G68" s="419"/>
      <c r="H68" s="419"/>
      <c r="I68" s="419"/>
      <c r="J68" s="419"/>
      <c r="K68" s="419"/>
      <c r="L68" s="419"/>
      <c r="M68" s="419"/>
      <c r="N68" s="419"/>
      <c r="O68" s="419"/>
      <c r="P68" s="431"/>
      <c r="Q68" s="437">
        <v>2945</v>
      </c>
      <c r="R68" s="449"/>
      <c r="S68" s="449"/>
      <c r="T68" s="449"/>
      <c r="U68" s="449"/>
      <c r="V68" s="449">
        <v>2909</v>
      </c>
      <c r="W68" s="449"/>
      <c r="X68" s="449"/>
      <c r="Y68" s="449"/>
      <c r="Z68" s="449"/>
      <c r="AA68" s="449">
        <v>36</v>
      </c>
      <c r="AB68" s="449"/>
      <c r="AC68" s="449"/>
      <c r="AD68" s="449"/>
      <c r="AE68" s="449"/>
      <c r="AF68" s="449">
        <v>36</v>
      </c>
      <c r="AG68" s="449"/>
      <c r="AH68" s="449"/>
      <c r="AI68" s="449"/>
      <c r="AJ68" s="449"/>
      <c r="AK68" s="449">
        <v>4</v>
      </c>
      <c r="AL68" s="449"/>
      <c r="AM68" s="449"/>
      <c r="AN68" s="449"/>
      <c r="AO68" s="449"/>
      <c r="AP68" s="449">
        <v>665</v>
      </c>
      <c r="AQ68" s="449"/>
      <c r="AR68" s="449"/>
      <c r="AS68" s="449"/>
      <c r="AT68" s="449"/>
      <c r="AU68" s="449">
        <v>252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v>
      </c>
      <c r="C69" s="420"/>
      <c r="D69" s="420"/>
      <c r="E69" s="420"/>
      <c r="F69" s="420"/>
      <c r="G69" s="420"/>
      <c r="H69" s="420"/>
      <c r="I69" s="420"/>
      <c r="J69" s="420"/>
      <c r="K69" s="420"/>
      <c r="L69" s="420"/>
      <c r="M69" s="420"/>
      <c r="N69" s="420"/>
      <c r="O69" s="420"/>
      <c r="P69" s="432"/>
      <c r="Q69" s="438">
        <v>11870</v>
      </c>
      <c r="R69" s="450"/>
      <c r="S69" s="450"/>
      <c r="T69" s="450"/>
      <c r="U69" s="450"/>
      <c r="V69" s="450">
        <v>11710</v>
      </c>
      <c r="W69" s="450"/>
      <c r="X69" s="450"/>
      <c r="Y69" s="450"/>
      <c r="Z69" s="450"/>
      <c r="AA69" s="450">
        <v>160</v>
      </c>
      <c r="AB69" s="450"/>
      <c r="AC69" s="450"/>
      <c r="AD69" s="450"/>
      <c r="AE69" s="450"/>
      <c r="AF69" s="450">
        <v>7439</v>
      </c>
      <c r="AG69" s="450"/>
      <c r="AH69" s="450"/>
      <c r="AI69" s="450"/>
      <c r="AJ69" s="450"/>
      <c r="AK69" s="450">
        <v>1641</v>
      </c>
      <c r="AL69" s="450"/>
      <c r="AM69" s="450"/>
      <c r="AN69" s="450"/>
      <c r="AO69" s="450"/>
      <c r="AP69" s="450">
        <v>6254</v>
      </c>
      <c r="AQ69" s="450"/>
      <c r="AR69" s="450"/>
      <c r="AS69" s="450"/>
      <c r="AT69" s="450"/>
      <c r="AU69" s="450" t="s">
        <v>200</v>
      </c>
      <c r="AV69" s="450"/>
      <c r="AW69" s="450"/>
      <c r="AX69" s="450"/>
      <c r="AY69" s="450"/>
      <c r="AZ69" s="565" t="s">
        <v>548</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540</v>
      </c>
      <c r="C70" s="420"/>
      <c r="D70" s="420"/>
      <c r="E70" s="420"/>
      <c r="F70" s="420"/>
      <c r="G70" s="420"/>
      <c r="H70" s="420"/>
      <c r="I70" s="420"/>
      <c r="J70" s="420"/>
      <c r="K70" s="420"/>
      <c r="L70" s="420"/>
      <c r="M70" s="420"/>
      <c r="N70" s="420"/>
      <c r="O70" s="420"/>
      <c r="P70" s="432"/>
      <c r="Q70" s="438">
        <v>2831</v>
      </c>
      <c r="R70" s="450"/>
      <c r="S70" s="450"/>
      <c r="T70" s="450"/>
      <c r="U70" s="450"/>
      <c r="V70" s="450">
        <v>2541</v>
      </c>
      <c r="W70" s="450"/>
      <c r="X70" s="450"/>
      <c r="Y70" s="450"/>
      <c r="Z70" s="450"/>
      <c r="AA70" s="450">
        <v>290</v>
      </c>
      <c r="AB70" s="450"/>
      <c r="AC70" s="450"/>
      <c r="AD70" s="450"/>
      <c r="AE70" s="450"/>
      <c r="AF70" s="450">
        <v>290</v>
      </c>
      <c r="AG70" s="450"/>
      <c r="AH70" s="450"/>
      <c r="AI70" s="450"/>
      <c r="AJ70" s="450"/>
      <c r="AK70" s="450">
        <v>275</v>
      </c>
      <c r="AL70" s="450"/>
      <c r="AM70" s="450"/>
      <c r="AN70" s="450"/>
      <c r="AO70" s="450"/>
      <c r="AP70" s="450">
        <v>8366</v>
      </c>
      <c r="AQ70" s="450"/>
      <c r="AR70" s="450"/>
      <c r="AS70" s="450"/>
      <c r="AT70" s="450"/>
      <c r="AU70" s="450">
        <v>1899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296</v>
      </c>
      <c r="C71" s="420"/>
      <c r="D71" s="420"/>
      <c r="E71" s="420"/>
      <c r="F71" s="420"/>
      <c r="G71" s="420"/>
      <c r="H71" s="420"/>
      <c r="I71" s="420"/>
      <c r="J71" s="420"/>
      <c r="K71" s="420"/>
      <c r="L71" s="420"/>
      <c r="M71" s="420"/>
      <c r="N71" s="420"/>
      <c r="O71" s="420"/>
      <c r="P71" s="432"/>
      <c r="Q71" s="444">
        <v>91</v>
      </c>
      <c r="R71" s="456"/>
      <c r="S71" s="456"/>
      <c r="T71" s="456"/>
      <c r="U71" s="460"/>
      <c r="V71" s="461">
        <v>89</v>
      </c>
      <c r="W71" s="456"/>
      <c r="X71" s="456"/>
      <c r="Y71" s="456"/>
      <c r="Z71" s="460"/>
      <c r="AA71" s="461">
        <v>2</v>
      </c>
      <c r="AB71" s="456"/>
      <c r="AC71" s="456"/>
      <c r="AD71" s="456"/>
      <c r="AE71" s="460"/>
      <c r="AF71" s="461">
        <v>2</v>
      </c>
      <c r="AG71" s="456"/>
      <c r="AH71" s="456"/>
      <c r="AI71" s="456"/>
      <c r="AJ71" s="460"/>
      <c r="AK71" s="461" t="s">
        <v>550</v>
      </c>
      <c r="AL71" s="456"/>
      <c r="AM71" s="456"/>
      <c r="AN71" s="456"/>
      <c r="AO71" s="460"/>
      <c r="AP71" s="450" t="s">
        <v>200</v>
      </c>
      <c r="AQ71" s="450"/>
      <c r="AR71" s="450"/>
      <c r="AS71" s="450"/>
      <c r="AT71" s="450"/>
      <c r="AU71" s="450" t="s">
        <v>200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541</v>
      </c>
      <c r="C72" s="420"/>
      <c r="D72" s="420"/>
      <c r="E72" s="420"/>
      <c r="F72" s="420"/>
      <c r="G72" s="420"/>
      <c r="H72" s="420"/>
      <c r="I72" s="420"/>
      <c r="J72" s="420"/>
      <c r="K72" s="420"/>
      <c r="L72" s="420"/>
      <c r="M72" s="420"/>
      <c r="N72" s="420"/>
      <c r="O72" s="420"/>
      <c r="P72" s="432"/>
      <c r="Q72" s="444">
        <v>69</v>
      </c>
      <c r="R72" s="456"/>
      <c r="S72" s="456"/>
      <c r="T72" s="456"/>
      <c r="U72" s="460"/>
      <c r="V72" s="461">
        <v>59</v>
      </c>
      <c r="W72" s="456"/>
      <c r="X72" s="456"/>
      <c r="Y72" s="456"/>
      <c r="Z72" s="460"/>
      <c r="AA72" s="461">
        <v>10</v>
      </c>
      <c r="AB72" s="456"/>
      <c r="AC72" s="456"/>
      <c r="AD72" s="456"/>
      <c r="AE72" s="460"/>
      <c r="AF72" s="450">
        <v>10</v>
      </c>
      <c r="AG72" s="450"/>
      <c r="AH72" s="450"/>
      <c r="AI72" s="450"/>
      <c r="AJ72" s="450"/>
      <c r="AK72" s="461" t="s">
        <v>550</v>
      </c>
      <c r="AL72" s="456"/>
      <c r="AM72" s="456"/>
      <c r="AN72" s="456"/>
      <c r="AO72" s="46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542</v>
      </c>
      <c r="C73" s="420"/>
      <c r="D73" s="420"/>
      <c r="E73" s="420"/>
      <c r="F73" s="420"/>
      <c r="G73" s="420"/>
      <c r="H73" s="420"/>
      <c r="I73" s="420"/>
      <c r="J73" s="420"/>
      <c r="K73" s="420"/>
      <c r="L73" s="420"/>
      <c r="M73" s="420"/>
      <c r="N73" s="420"/>
      <c r="O73" s="420"/>
      <c r="P73" s="432"/>
      <c r="Q73" s="444">
        <v>1</v>
      </c>
      <c r="R73" s="456"/>
      <c r="S73" s="456"/>
      <c r="T73" s="456"/>
      <c r="U73" s="460"/>
      <c r="V73" s="461">
        <v>0</v>
      </c>
      <c r="W73" s="456"/>
      <c r="X73" s="456"/>
      <c r="Y73" s="456"/>
      <c r="Z73" s="460"/>
      <c r="AA73" s="461">
        <v>0</v>
      </c>
      <c r="AB73" s="456"/>
      <c r="AC73" s="456"/>
      <c r="AD73" s="456"/>
      <c r="AE73" s="460"/>
      <c r="AF73" s="450">
        <v>0</v>
      </c>
      <c r="AG73" s="450"/>
      <c r="AH73" s="450"/>
      <c r="AI73" s="450"/>
      <c r="AJ73" s="450"/>
      <c r="AK73" s="461" t="s">
        <v>550</v>
      </c>
      <c r="AL73" s="456"/>
      <c r="AM73" s="456"/>
      <c r="AN73" s="456"/>
      <c r="AO73" s="46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267</v>
      </c>
      <c r="C74" s="420"/>
      <c r="D74" s="420"/>
      <c r="E74" s="420"/>
      <c r="F74" s="420"/>
      <c r="G74" s="420"/>
      <c r="H74" s="420"/>
      <c r="I74" s="420"/>
      <c r="J74" s="420"/>
      <c r="K74" s="420"/>
      <c r="L74" s="420"/>
      <c r="M74" s="420"/>
      <c r="N74" s="420"/>
      <c r="O74" s="420"/>
      <c r="P74" s="432"/>
      <c r="Q74" s="444">
        <v>211</v>
      </c>
      <c r="R74" s="456"/>
      <c r="S74" s="456"/>
      <c r="T74" s="456"/>
      <c r="U74" s="460"/>
      <c r="V74" s="461">
        <v>206</v>
      </c>
      <c r="W74" s="456"/>
      <c r="X74" s="456"/>
      <c r="Y74" s="456"/>
      <c r="Z74" s="460"/>
      <c r="AA74" s="461">
        <v>5</v>
      </c>
      <c r="AB74" s="456"/>
      <c r="AC74" s="456"/>
      <c r="AD74" s="456"/>
      <c r="AE74" s="460"/>
      <c r="AF74" s="450">
        <v>5</v>
      </c>
      <c r="AG74" s="450"/>
      <c r="AH74" s="450"/>
      <c r="AI74" s="450"/>
      <c r="AJ74" s="450"/>
      <c r="AK74" s="461">
        <v>15</v>
      </c>
      <c r="AL74" s="456"/>
      <c r="AM74" s="456"/>
      <c r="AN74" s="456"/>
      <c r="AO74" s="46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543</v>
      </c>
      <c r="C75" s="420"/>
      <c r="D75" s="420"/>
      <c r="E75" s="420"/>
      <c r="F75" s="420"/>
      <c r="G75" s="420"/>
      <c r="H75" s="420"/>
      <c r="I75" s="420"/>
      <c r="J75" s="420"/>
      <c r="K75" s="420"/>
      <c r="L75" s="420"/>
      <c r="M75" s="420"/>
      <c r="N75" s="420"/>
      <c r="O75" s="420"/>
      <c r="P75" s="432"/>
      <c r="Q75" s="444">
        <v>70</v>
      </c>
      <c r="R75" s="456"/>
      <c r="S75" s="456"/>
      <c r="T75" s="456"/>
      <c r="U75" s="460"/>
      <c r="V75" s="461">
        <v>70</v>
      </c>
      <c r="W75" s="456"/>
      <c r="X75" s="456"/>
      <c r="Y75" s="456"/>
      <c r="Z75" s="460"/>
      <c r="AA75" s="461" t="s">
        <v>550</v>
      </c>
      <c r="AB75" s="456"/>
      <c r="AC75" s="456"/>
      <c r="AD75" s="456"/>
      <c r="AE75" s="460"/>
      <c r="AF75" s="461" t="s">
        <v>200</v>
      </c>
      <c r="AG75" s="456"/>
      <c r="AH75" s="456"/>
      <c r="AI75" s="456"/>
      <c r="AJ75" s="460"/>
      <c r="AK75" s="461" t="s">
        <v>550</v>
      </c>
      <c r="AL75" s="456"/>
      <c r="AM75" s="456"/>
      <c r="AN75" s="456"/>
      <c r="AO75" s="460"/>
      <c r="AP75" s="461" t="s">
        <v>200</v>
      </c>
      <c r="AQ75" s="456"/>
      <c r="AR75" s="456"/>
      <c r="AS75" s="456"/>
      <c r="AT75" s="460"/>
      <c r="AU75" s="461" t="s">
        <v>200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544</v>
      </c>
      <c r="C76" s="420"/>
      <c r="D76" s="420"/>
      <c r="E76" s="420"/>
      <c r="F76" s="420"/>
      <c r="G76" s="420"/>
      <c r="H76" s="420"/>
      <c r="I76" s="420"/>
      <c r="J76" s="420"/>
      <c r="K76" s="420"/>
      <c r="L76" s="420"/>
      <c r="M76" s="420"/>
      <c r="N76" s="420"/>
      <c r="O76" s="420"/>
      <c r="P76" s="432"/>
      <c r="Q76" s="444">
        <v>673</v>
      </c>
      <c r="R76" s="456"/>
      <c r="S76" s="456"/>
      <c r="T76" s="456"/>
      <c r="U76" s="460"/>
      <c r="V76" s="461">
        <v>601</v>
      </c>
      <c r="W76" s="456"/>
      <c r="X76" s="456"/>
      <c r="Y76" s="456"/>
      <c r="Z76" s="460"/>
      <c r="AA76" s="461">
        <v>72</v>
      </c>
      <c r="AB76" s="456"/>
      <c r="AC76" s="456"/>
      <c r="AD76" s="456"/>
      <c r="AE76" s="460"/>
      <c r="AF76" s="461">
        <v>72</v>
      </c>
      <c r="AG76" s="456"/>
      <c r="AH76" s="456"/>
      <c r="AI76" s="456"/>
      <c r="AJ76" s="460"/>
      <c r="AK76" s="461" t="s">
        <v>550</v>
      </c>
      <c r="AL76" s="456"/>
      <c r="AM76" s="456"/>
      <c r="AN76" s="456"/>
      <c r="AO76" s="460"/>
      <c r="AP76" s="461" t="s">
        <v>200</v>
      </c>
      <c r="AQ76" s="456"/>
      <c r="AR76" s="456"/>
      <c r="AS76" s="456"/>
      <c r="AT76" s="460"/>
      <c r="AU76" s="461" t="s">
        <v>200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545</v>
      </c>
      <c r="C77" s="420"/>
      <c r="D77" s="420"/>
      <c r="E77" s="420"/>
      <c r="F77" s="420"/>
      <c r="G77" s="420"/>
      <c r="H77" s="420"/>
      <c r="I77" s="420"/>
      <c r="J77" s="420"/>
      <c r="K77" s="420"/>
      <c r="L77" s="420"/>
      <c r="M77" s="420"/>
      <c r="N77" s="420"/>
      <c r="O77" s="420"/>
      <c r="P77" s="432"/>
      <c r="Q77" s="444">
        <v>312</v>
      </c>
      <c r="R77" s="456"/>
      <c r="S77" s="456"/>
      <c r="T77" s="456"/>
      <c r="U77" s="460"/>
      <c r="V77" s="461">
        <v>302</v>
      </c>
      <c r="W77" s="456"/>
      <c r="X77" s="456"/>
      <c r="Y77" s="456"/>
      <c r="Z77" s="460"/>
      <c r="AA77" s="461">
        <v>11</v>
      </c>
      <c r="AB77" s="456"/>
      <c r="AC77" s="456"/>
      <c r="AD77" s="456"/>
      <c r="AE77" s="460"/>
      <c r="AF77" s="461">
        <v>11</v>
      </c>
      <c r="AG77" s="456"/>
      <c r="AH77" s="456"/>
      <c r="AI77" s="456"/>
      <c r="AJ77" s="460"/>
      <c r="AK77" s="461" t="s">
        <v>550</v>
      </c>
      <c r="AL77" s="456"/>
      <c r="AM77" s="456"/>
      <c r="AN77" s="456"/>
      <c r="AO77" s="460"/>
      <c r="AP77" s="461" t="s">
        <v>200</v>
      </c>
      <c r="AQ77" s="456"/>
      <c r="AR77" s="456"/>
      <c r="AS77" s="456"/>
      <c r="AT77" s="460"/>
      <c r="AU77" s="461" t="s">
        <v>200</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518</v>
      </c>
      <c r="C78" s="420"/>
      <c r="D78" s="420"/>
      <c r="E78" s="420"/>
      <c r="F78" s="420"/>
      <c r="G78" s="420"/>
      <c r="H78" s="420"/>
      <c r="I78" s="420"/>
      <c r="J78" s="420"/>
      <c r="K78" s="420"/>
      <c r="L78" s="420"/>
      <c r="M78" s="420"/>
      <c r="N78" s="420"/>
      <c r="O78" s="420"/>
      <c r="P78" s="432"/>
      <c r="Q78" s="444">
        <v>550</v>
      </c>
      <c r="R78" s="456"/>
      <c r="S78" s="456"/>
      <c r="T78" s="456"/>
      <c r="U78" s="460"/>
      <c r="V78" s="461">
        <v>530</v>
      </c>
      <c r="W78" s="456"/>
      <c r="X78" s="456"/>
      <c r="Y78" s="456"/>
      <c r="Z78" s="460"/>
      <c r="AA78" s="461">
        <v>20</v>
      </c>
      <c r="AB78" s="456"/>
      <c r="AC78" s="456"/>
      <c r="AD78" s="456"/>
      <c r="AE78" s="460"/>
      <c r="AF78" s="450">
        <v>20</v>
      </c>
      <c r="AG78" s="450"/>
      <c r="AH78" s="450"/>
      <c r="AI78" s="450"/>
      <c r="AJ78" s="450"/>
      <c r="AK78" s="461" t="s">
        <v>550</v>
      </c>
      <c r="AL78" s="456"/>
      <c r="AM78" s="456"/>
      <c r="AN78" s="456"/>
      <c r="AO78" s="460"/>
      <c r="AP78" s="450" t="s">
        <v>200</v>
      </c>
      <c r="AQ78" s="450"/>
      <c r="AR78" s="450"/>
      <c r="AS78" s="450"/>
      <c r="AT78" s="450"/>
      <c r="AU78" s="450" t="s">
        <v>200</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546</v>
      </c>
      <c r="C79" s="420"/>
      <c r="D79" s="420"/>
      <c r="E79" s="420"/>
      <c r="F79" s="420"/>
      <c r="G79" s="420"/>
      <c r="H79" s="420"/>
      <c r="I79" s="420"/>
      <c r="J79" s="420"/>
      <c r="K79" s="420"/>
      <c r="L79" s="420"/>
      <c r="M79" s="420"/>
      <c r="N79" s="420"/>
      <c r="O79" s="420"/>
      <c r="P79" s="432"/>
      <c r="Q79" s="444">
        <v>31</v>
      </c>
      <c r="R79" s="456"/>
      <c r="S79" s="456"/>
      <c r="T79" s="456"/>
      <c r="U79" s="460"/>
      <c r="V79" s="461">
        <v>31</v>
      </c>
      <c r="W79" s="456"/>
      <c r="X79" s="456"/>
      <c r="Y79" s="456"/>
      <c r="Z79" s="460"/>
      <c r="AA79" s="461" t="s">
        <v>550</v>
      </c>
      <c r="AB79" s="456"/>
      <c r="AC79" s="456"/>
      <c r="AD79" s="456"/>
      <c r="AE79" s="460"/>
      <c r="AF79" s="450" t="s">
        <v>200</v>
      </c>
      <c r="AG79" s="450"/>
      <c r="AH79" s="450"/>
      <c r="AI79" s="450"/>
      <c r="AJ79" s="450"/>
      <c r="AK79" s="461">
        <v>31</v>
      </c>
      <c r="AL79" s="456"/>
      <c r="AM79" s="456"/>
      <c r="AN79" s="456"/>
      <c r="AO79" s="460"/>
      <c r="AP79" s="450" t="s">
        <v>200</v>
      </c>
      <c r="AQ79" s="450"/>
      <c r="AR79" s="450"/>
      <c r="AS79" s="450"/>
      <c r="AT79" s="450"/>
      <c r="AU79" s="450" t="s">
        <v>200</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66</v>
      </c>
      <c r="C80" s="420"/>
      <c r="D80" s="420"/>
      <c r="E80" s="420"/>
      <c r="F80" s="420"/>
      <c r="G80" s="420"/>
      <c r="H80" s="420"/>
      <c r="I80" s="420"/>
      <c r="J80" s="420"/>
      <c r="K80" s="420"/>
      <c r="L80" s="420"/>
      <c r="M80" s="420"/>
      <c r="N80" s="420"/>
      <c r="O80" s="420"/>
      <c r="P80" s="432"/>
      <c r="Q80" s="444">
        <v>5869</v>
      </c>
      <c r="R80" s="456"/>
      <c r="S80" s="456"/>
      <c r="T80" s="456"/>
      <c r="U80" s="460"/>
      <c r="V80" s="461">
        <v>5852</v>
      </c>
      <c r="W80" s="456"/>
      <c r="X80" s="456"/>
      <c r="Y80" s="456"/>
      <c r="Z80" s="460"/>
      <c r="AA80" s="461">
        <v>17</v>
      </c>
      <c r="AB80" s="456"/>
      <c r="AC80" s="456"/>
      <c r="AD80" s="456"/>
      <c r="AE80" s="460"/>
      <c r="AF80" s="450">
        <v>17</v>
      </c>
      <c r="AG80" s="450"/>
      <c r="AH80" s="450"/>
      <c r="AI80" s="450"/>
      <c r="AJ80" s="450"/>
      <c r="AK80" s="461" t="s">
        <v>550</v>
      </c>
      <c r="AL80" s="456"/>
      <c r="AM80" s="456"/>
      <c r="AN80" s="456"/>
      <c r="AO80" s="460"/>
      <c r="AP80" s="450" t="s">
        <v>200</v>
      </c>
      <c r="AQ80" s="450"/>
      <c r="AR80" s="450"/>
      <c r="AS80" s="450"/>
      <c r="AT80" s="450"/>
      <c r="AU80" s="450" t="s">
        <v>200</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547</v>
      </c>
      <c r="C81" s="420"/>
      <c r="D81" s="420"/>
      <c r="E81" s="420"/>
      <c r="F81" s="420"/>
      <c r="G81" s="420"/>
      <c r="H81" s="420"/>
      <c r="I81" s="420"/>
      <c r="J81" s="420"/>
      <c r="K81" s="420"/>
      <c r="L81" s="420"/>
      <c r="M81" s="420"/>
      <c r="N81" s="420"/>
      <c r="O81" s="420"/>
      <c r="P81" s="432"/>
      <c r="Q81" s="444">
        <v>204</v>
      </c>
      <c r="R81" s="456"/>
      <c r="S81" s="456"/>
      <c r="T81" s="456"/>
      <c r="U81" s="460"/>
      <c r="V81" s="461">
        <v>176</v>
      </c>
      <c r="W81" s="456"/>
      <c r="X81" s="456"/>
      <c r="Y81" s="456"/>
      <c r="Z81" s="460"/>
      <c r="AA81" s="461">
        <v>28</v>
      </c>
      <c r="AB81" s="456"/>
      <c r="AC81" s="456"/>
      <c r="AD81" s="456"/>
      <c r="AE81" s="460"/>
      <c r="AF81" s="450">
        <v>28</v>
      </c>
      <c r="AG81" s="450"/>
      <c r="AH81" s="450"/>
      <c r="AI81" s="450"/>
      <c r="AJ81" s="450"/>
      <c r="AK81" s="461" t="s">
        <v>550</v>
      </c>
      <c r="AL81" s="456"/>
      <c r="AM81" s="456"/>
      <c r="AN81" s="456"/>
      <c r="AO81" s="460"/>
      <c r="AP81" s="450" t="s">
        <v>200</v>
      </c>
      <c r="AQ81" s="450"/>
      <c r="AR81" s="450"/>
      <c r="AS81" s="450"/>
      <c r="AT81" s="450"/>
      <c r="AU81" s="450" t="s">
        <v>200</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t="s">
        <v>25</v>
      </c>
      <c r="C82" s="420"/>
      <c r="D82" s="420"/>
      <c r="E82" s="420"/>
      <c r="F82" s="420"/>
      <c r="G82" s="420"/>
      <c r="H82" s="420"/>
      <c r="I82" s="420"/>
      <c r="J82" s="420"/>
      <c r="K82" s="420"/>
      <c r="L82" s="420"/>
      <c r="M82" s="420"/>
      <c r="N82" s="420"/>
      <c r="O82" s="420"/>
      <c r="P82" s="432"/>
      <c r="Q82" s="444">
        <v>854731</v>
      </c>
      <c r="R82" s="456"/>
      <c r="S82" s="456"/>
      <c r="T82" s="456"/>
      <c r="U82" s="460"/>
      <c r="V82" s="461">
        <v>844450</v>
      </c>
      <c r="W82" s="456"/>
      <c r="X82" s="456"/>
      <c r="Y82" s="456"/>
      <c r="Z82" s="460"/>
      <c r="AA82" s="461">
        <v>10282</v>
      </c>
      <c r="AB82" s="456"/>
      <c r="AC82" s="456"/>
      <c r="AD82" s="456"/>
      <c r="AE82" s="460"/>
      <c r="AF82" s="450">
        <v>10056</v>
      </c>
      <c r="AG82" s="450"/>
      <c r="AH82" s="450"/>
      <c r="AI82" s="450"/>
      <c r="AJ82" s="450"/>
      <c r="AK82" s="461" t="s">
        <v>550</v>
      </c>
      <c r="AL82" s="456"/>
      <c r="AM82" s="456"/>
      <c r="AN82" s="456"/>
      <c r="AO82" s="460"/>
      <c r="AP82" s="450" t="s">
        <v>200</v>
      </c>
      <c r="AQ82" s="450"/>
      <c r="AR82" s="450"/>
      <c r="AS82" s="450"/>
      <c r="AT82" s="450"/>
      <c r="AU82" s="450" t="s">
        <v>200</v>
      </c>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t="s">
        <v>549</v>
      </c>
      <c r="C83" s="420"/>
      <c r="D83" s="420"/>
      <c r="E83" s="420"/>
      <c r="F83" s="420"/>
      <c r="G83" s="420"/>
      <c r="H83" s="420"/>
      <c r="I83" s="420"/>
      <c r="J83" s="420"/>
      <c r="K83" s="420"/>
      <c r="L83" s="420"/>
      <c r="M83" s="420"/>
      <c r="N83" s="420"/>
      <c r="O83" s="420"/>
      <c r="P83" s="432"/>
      <c r="Q83" s="444">
        <v>2890</v>
      </c>
      <c r="R83" s="456"/>
      <c r="S83" s="456"/>
      <c r="T83" s="456"/>
      <c r="U83" s="460"/>
      <c r="V83" s="461">
        <v>2593</v>
      </c>
      <c r="W83" s="456"/>
      <c r="X83" s="456"/>
      <c r="Y83" s="456"/>
      <c r="Z83" s="460"/>
      <c r="AA83" s="461">
        <v>297</v>
      </c>
      <c r="AB83" s="456"/>
      <c r="AC83" s="456"/>
      <c r="AD83" s="456"/>
      <c r="AE83" s="460"/>
      <c r="AF83" s="450">
        <v>5208</v>
      </c>
      <c r="AG83" s="450"/>
      <c r="AH83" s="450"/>
      <c r="AI83" s="450"/>
      <c r="AJ83" s="450"/>
      <c r="AK83" s="461">
        <v>86</v>
      </c>
      <c r="AL83" s="456"/>
      <c r="AM83" s="456"/>
      <c r="AN83" s="456"/>
      <c r="AO83" s="460"/>
      <c r="AP83" s="450" t="s">
        <v>200</v>
      </c>
      <c r="AQ83" s="450"/>
      <c r="AR83" s="450"/>
      <c r="AS83" s="450"/>
      <c r="AT83" s="450"/>
      <c r="AU83" s="450" t="s">
        <v>200</v>
      </c>
      <c r="AV83" s="450"/>
      <c r="AW83" s="450"/>
      <c r="AX83" s="450"/>
      <c r="AY83" s="450"/>
      <c r="AZ83" s="565" t="s">
        <v>342</v>
      </c>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23194</v>
      </c>
      <c r="AG88" s="452"/>
      <c r="AH88" s="452"/>
      <c r="AI88" s="452"/>
      <c r="AJ88" s="452"/>
      <c r="AK88" s="455"/>
      <c r="AL88" s="455"/>
      <c r="AM88" s="455"/>
      <c r="AN88" s="455"/>
      <c r="AO88" s="455"/>
      <c r="AP88" s="452">
        <v>15285</v>
      </c>
      <c r="AQ88" s="452"/>
      <c r="AR88" s="452"/>
      <c r="AS88" s="452"/>
      <c r="AT88" s="452"/>
      <c r="AU88" s="452">
        <v>2151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462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v>
      </c>
      <c r="CS102" s="604"/>
      <c r="CT102" s="604"/>
      <c r="CU102" s="604"/>
      <c r="CV102" s="697"/>
      <c r="CW102" s="696" t="s">
        <v>200</v>
      </c>
      <c r="CX102" s="604"/>
      <c r="CY102" s="604"/>
      <c r="CZ102" s="604"/>
      <c r="DA102" s="697"/>
      <c r="DB102" s="696" t="s">
        <v>200</v>
      </c>
      <c r="DC102" s="604"/>
      <c r="DD102" s="604"/>
      <c r="DE102" s="604"/>
      <c r="DF102" s="697"/>
      <c r="DG102" s="696" t="s">
        <v>200</v>
      </c>
      <c r="DH102" s="604"/>
      <c r="DI102" s="604"/>
      <c r="DJ102" s="604"/>
      <c r="DK102" s="697"/>
      <c r="DL102" s="696" t="s">
        <v>200</v>
      </c>
      <c r="DM102" s="604"/>
      <c r="DN102" s="604"/>
      <c r="DO102" s="604"/>
      <c r="DP102" s="697"/>
      <c r="DQ102" s="696" t="s">
        <v>200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305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479</v>
      </c>
      <c r="AB109" s="406"/>
      <c r="AC109" s="406"/>
      <c r="AD109" s="406"/>
      <c r="AE109" s="469"/>
      <c r="AF109" s="480" t="s">
        <v>480</v>
      </c>
      <c r="AG109" s="406"/>
      <c r="AH109" s="406"/>
      <c r="AI109" s="406"/>
      <c r="AJ109" s="469"/>
      <c r="AK109" s="480" t="s">
        <v>400</v>
      </c>
      <c r="AL109" s="406"/>
      <c r="AM109" s="406"/>
      <c r="AN109" s="406"/>
      <c r="AO109" s="469"/>
      <c r="AP109" s="480" t="s">
        <v>481</v>
      </c>
      <c r="AQ109" s="406"/>
      <c r="AR109" s="406"/>
      <c r="AS109" s="406"/>
      <c r="AT109" s="555"/>
      <c r="AU109" s="383" t="s">
        <v>478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479</v>
      </c>
      <c r="BR109" s="406"/>
      <c r="BS109" s="406"/>
      <c r="BT109" s="406"/>
      <c r="BU109" s="469"/>
      <c r="BV109" s="480" t="s">
        <v>480</v>
      </c>
      <c r="BW109" s="406"/>
      <c r="BX109" s="406"/>
      <c r="BY109" s="406"/>
      <c r="BZ109" s="469"/>
      <c r="CA109" s="480" t="s">
        <v>400</v>
      </c>
      <c r="CB109" s="406"/>
      <c r="CC109" s="406"/>
      <c r="CD109" s="406"/>
      <c r="CE109" s="469"/>
      <c r="CF109" s="655" t="s">
        <v>481</v>
      </c>
      <c r="CG109" s="655"/>
      <c r="CH109" s="655"/>
      <c r="CI109" s="655"/>
      <c r="CJ109" s="655"/>
      <c r="CK109" s="480" t="s">
        <v>101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479</v>
      </c>
      <c r="DH109" s="406"/>
      <c r="DI109" s="406"/>
      <c r="DJ109" s="406"/>
      <c r="DK109" s="469"/>
      <c r="DL109" s="480" t="s">
        <v>480</v>
      </c>
      <c r="DM109" s="406"/>
      <c r="DN109" s="406"/>
      <c r="DO109" s="406"/>
      <c r="DP109" s="469"/>
      <c r="DQ109" s="480" t="s">
        <v>400</v>
      </c>
      <c r="DR109" s="406"/>
      <c r="DS109" s="406"/>
      <c r="DT109" s="406"/>
      <c r="DU109" s="469"/>
      <c r="DV109" s="480" t="s">
        <v>481</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2775988</v>
      </c>
      <c r="AB110" s="487"/>
      <c r="AC110" s="487"/>
      <c r="AD110" s="487"/>
      <c r="AE110" s="498"/>
      <c r="AF110" s="514">
        <v>2704859</v>
      </c>
      <c r="AG110" s="487"/>
      <c r="AH110" s="487"/>
      <c r="AI110" s="487"/>
      <c r="AJ110" s="498"/>
      <c r="AK110" s="514">
        <v>2698966</v>
      </c>
      <c r="AL110" s="487"/>
      <c r="AM110" s="487"/>
      <c r="AN110" s="487"/>
      <c r="AO110" s="498"/>
      <c r="AP110" s="538">
        <v>14.3</v>
      </c>
      <c r="AQ110" s="546"/>
      <c r="AR110" s="546"/>
      <c r="AS110" s="546"/>
      <c r="AT110" s="556"/>
      <c r="AU110" s="568" t="s">
        <v>125</v>
      </c>
      <c r="AV110" s="577"/>
      <c r="AW110" s="577"/>
      <c r="AX110" s="577"/>
      <c r="AY110" s="577"/>
      <c r="AZ110" s="424" t="s">
        <v>482</v>
      </c>
      <c r="BA110" s="407"/>
      <c r="BB110" s="407"/>
      <c r="BC110" s="407"/>
      <c r="BD110" s="407"/>
      <c r="BE110" s="407"/>
      <c r="BF110" s="407"/>
      <c r="BG110" s="407"/>
      <c r="BH110" s="407"/>
      <c r="BI110" s="407"/>
      <c r="BJ110" s="407"/>
      <c r="BK110" s="407"/>
      <c r="BL110" s="407"/>
      <c r="BM110" s="407"/>
      <c r="BN110" s="407"/>
      <c r="BO110" s="407"/>
      <c r="BP110" s="470"/>
      <c r="BQ110" s="632">
        <v>27286208</v>
      </c>
      <c r="BR110" s="640"/>
      <c r="BS110" s="640"/>
      <c r="BT110" s="640"/>
      <c r="BU110" s="640"/>
      <c r="BV110" s="640">
        <v>25667500</v>
      </c>
      <c r="BW110" s="640"/>
      <c r="BX110" s="640"/>
      <c r="BY110" s="640"/>
      <c r="BZ110" s="640"/>
      <c r="CA110" s="640">
        <v>24097019</v>
      </c>
      <c r="CB110" s="640"/>
      <c r="CC110" s="640"/>
      <c r="CD110" s="640"/>
      <c r="CE110" s="640"/>
      <c r="CF110" s="656">
        <v>127.6</v>
      </c>
      <c r="CG110" s="660"/>
      <c r="CH110" s="660"/>
      <c r="CI110" s="660"/>
      <c r="CJ110" s="660"/>
      <c r="CK110" s="672" t="s">
        <v>394</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465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142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156</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1778712</v>
      </c>
      <c r="BR112" s="641"/>
      <c r="BS112" s="641"/>
      <c r="BT112" s="641"/>
      <c r="BU112" s="641"/>
      <c r="BV112" s="641">
        <v>1805292</v>
      </c>
      <c r="BW112" s="641"/>
      <c r="BX112" s="641"/>
      <c r="BY112" s="641"/>
      <c r="BZ112" s="641"/>
      <c r="CA112" s="641">
        <v>1719433</v>
      </c>
      <c r="CB112" s="641"/>
      <c r="CC112" s="641"/>
      <c r="CD112" s="641"/>
      <c r="CE112" s="641"/>
      <c r="CF112" s="657">
        <v>9.1</v>
      </c>
      <c r="CG112" s="661"/>
      <c r="CH112" s="661"/>
      <c r="CI112" s="661"/>
      <c r="CJ112" s="661"/>
      <c r="CK112" s="673"/>
      <c r="CL112" s="413"/>
      <c r="CM112" s="425" t="s">
        <v>406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236243</v>
      </c>
      <c r="AB113" s="446"/>
      <c r="AC113" s="446"/>
      <c r="AD113" s="446"/>
      <c r="AE113" s="499"/>
      <c r="AF113" s="515">
        <v>230854</v>
      </c>
      <c r="AG113" s="446"/>
      <c r="AH113" s="446"/>
      <c r="AI113" s="446"/>
      <c r="AJ113" s="499"/>
      <c r="AK113" s="515">
        <v>233003</v>
      </c>
      <c r="AL113" s="446"/>
      <c r="AM113" s="446"/>
      <c r="AN113" s="446"/>
      <c r="AO113" s="499"/>
      <c r="AP113" s="539">
        <v>1.2</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2798917</v>
      </c>
      <c r="BR113" s="641"/>
      <c r="BS113" s="641"/>
      <c r="BT113" s="641"/>
      <c r="BU113" s="641"/>
      <c r="BV113" s="641">
        <v>2425529</v>
      </c>
      <c r="BW113" s="641"/>
      <c r="BX113" s="641"/>
      <c r="BY113" s="641"/>
      <c r="BZ113" s="641"/>
      <c r="CA113" s="641">
        <v>2151061</v>
      </c>
      <c r="CB113" s="641"/>
      <c r="CC113" s="641"/>
      <c r="CD113" s="641"/>
      <c r="CE113" s="641"/>
      <c r="CF113" s="657">
        <v>11.4</v>
      </c>
      <c r="CG113" s="661"/>
      <c r="CH113" s="661"/>
      <c r="CI113" s="661"/>
      <c r="CJ113" s="661"/>
      <c r="CK113" s="673"/>
      <c r="CL113" s="413"/>
      <c r="CM113" s="425" t="s">
        <v>416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586</v>
      </c>
      <c r="AB114" s="446"/>
      <c r="AC114" s="446"/>
      <c r="AD114" s="446"/>
      <c r="AE114" s="499"/>
      <c r="AF114" s="515">
        <v>352</v>
      </c>
      <c r="AG114" s="446"/>
      <c r="AH114" s="446"/>
      <c r="AI114" s="446"/>
      <c r="AJ114" s="499"/>
      <c r="AK114" s="515">
        <v>165</v>
      </c>
      <c r="AL114" s="446"/>
      <c r="AM114" s="446"/>
      <c r="AN114" s="446"/>
      <c r="AO114" s="499"/>
      <c r="AP114" s="539">
        <v>0</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2839170</v>
      </c>
      <c r="BR114" s="641"/>
      <c r="BS114" s="641"/>
      <c r="BT114" s="641"/>
      <c r="BU114" s="641"/>
      <c r="BV114" s="641">
        <v>2814120</v>
      </c>
      <c r="BW114" s="641"/>
      <c r="BX114" s="641"/>
      <c r="BY114" s="641"/>
      <c r="BZ114" s="641"/>
      <c r="CA114" s="641">
        <v>3006647</v>
      </c>
      <c r="CB114" s="641"/>
      <c r="CC114" s="641"/>
      <c r="CD114" s="641"/>
      <c r="CE114" s="641"/>
      <c r="CF114" s="657">
        <v>15.9</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382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391990</v>
      </c>
      <c r="AB115" s="446"/>
      <c r="AC115" s="446"/>
      <c r="AD115" s="446"/>
      <c r="AE115" s="499"/>
      <c r="AF115" s="515">
        <v>401994</v>
      </c>
      <c r="AG115" s="446"/>
      <c r="AH115" s="446"/>
      <c r="AI115" s="446"/>
      <c r="AJ115" s="499"/>
      <c r="AK115" s="515">
        <v>400292</v>
      </c>
      <c r="AL115" s="446"/>
      <c r="AM115" s="446"/>
      <c r="AN115" s="446"/>
      <c r="AO115" s="499"/>
      <c r="AP115" s="539">
        <v>2.1</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3404807</v>
      </c>
      <c r="AB117" s="488"/>
      <c r="AC117" s="488"/>
      <c r="AD117" s="488"/>
      <c r="AE117" s="500"/>
      <c r="AF117" s="516">
        <v>3338059</v>
      </c>
      <c r="AG117" s="488"/>
      <c r="AH117" s="488"/>
      <c r="AI117" s="488"/>
      <c r="AJ117" s="500"/>
      <c r="AK117" s="516">
        <v>3332426</v>
      </c>
      <c r="AL117" s="488"/>
      <c r="AM117" s="488"/>
      <c r="AN117" s="488"/>
      <c r="AO117" s="500"/>
      <c r="AP117" s="540"/>
      <c r="AQ117" s="548"/>
      <c r="AR117" s="548"/>
      <c r="AS117" s="548"/>
      <c r="AT117" s="558"/>
      <c r="AU117" s="569"/>
      <c r="AV117" s="578"/>
      <c r="AW117" s="578"/>
      <c r="AX117" s="578"/>
      <c r="AY117" s="578"/>
      <c r="AZ117" s="426" t="s">
        <v>369</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345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101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479</v>
      </c>
      <c r="AB118" s="406"/>
      <c r="AC118" s="406"/>
      <c r="AD118" s="406"/>
      <c r="AE118" s="469"/>
      <c r="AF118" s="480" t="s">
        <v>480</v>
      </c>
      <c r="AG118" s="406"/>
      <c r="AH118" s="406"/>
      <c r="AI118" s="406"/>
      <c r="AJ118" s="469"/>
      <c r="AK118" s="480" t="s">
        <v>400</v>
      </c>
      <c r="AL118" s="406"/>
      <c r="AM118" s="406"/>
      <c r="AN118" s="406"/>
      <c r="AO118" s="469"/>
      <c r="AP118" s="480" t="s">
        <v>481</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394</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170</v>
      </c>
      <c r="BP119" s="629"/>
      <c r="BQ119" s="634">
        <v>34703007</v>
      </c>
      <c r="BR119" s="642"/>
      <c r="BS119" s="642"/>
      <c r="BT119" s="642"/>
      <c r="BU119" s="642"/>
      <c r="BV119" s="642">
        <v>32712441</v>
      </c>
      <c r="BW119" s="642"/>
      <c r="BX119" s="642"/>
      <c r="BY119" s="642"/>
      <c r="BZ119" s="642"/>
      <c r="CA119" s="642">
        <v>30974160</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142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484</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17073743</v>
      </c>
      <c r="BR120" s="640"/>
      <c r="BS120" s="640"/>
      <c r="BT120" s="640"/>
      <c r="BU120" s="640"/>
      <c r="BV120" s="640">
        <v>19189789</v>
      </c>
      <c r="BW120" s="640"/>
      <c r="BX120" s="640"/>
      <c r="BY120" s="640"/>
      <c r="BZ120" s="640"/>
      <c r="CA120" s="640">
        <v>20134028</v>
      </c>
      <c r="CB120" s="640"/>
      <c r="CC120" s="640"/>
      <c r="CD120" s="640"/>
      <c r="CE120" s="640"/>
      <c r="CF120" s="656">
        <v>106.6</v>
      </c>
      <c r="CG120" s="660"/>
      <c r="CH120" s="660"/>
      <c r="CI120" s="660"/>
      <c r="CJ120" s="660"/>
      <c r="CK120" s="675" t="s">
        <v>271</v>
      </c>
      <c r="CL120" s="685"/>
      <c r="CM120" s="685"/>
      <c r="CN120" s="685"/>
      <c r="CO120" s="688"/>
      <c r="CP120" s="692" t="s">
        <v>358</v>
      </c>
      <c r="CQ120" s="695"/>
      <c r="CR120" s="695"/>
      <c r="CS120" s="695"/>
      <c r="CT120" s="695"/>
      <c r="CU120" s="695"/>
      <c r="CV120" s="695"/>
      <c r="CW120" s="695"/>
      <c r="CX120" s="695"/>
      <c r="CY120" s="695"/>
      <c r="CZ120" s="695"/>
      <c r="DA120" s="695"/>
      <c r="DB120" s="695"/>
      <c r="DC120" s="695"/>
      <c r="DD120" s="695"/>
      <c r="DE120" s="695"/>
      <c r="DF120" s="698"/>
      <c r="DG120" s="632">
        <v>1778712</v>
      </c>
      <c r="DH120" s="640"/>
      <c r="DI120" s="640"/>
      <c r="DJ120" s="640"/>
      <c r="DK120" s="640"/>
      <c r="DL120" s="640">
        <v>1805292</v>
      </c>
      <c r="DM120" s="640"/>
      <c r="DN120" s="640"/>
      <c r="DO120" s="640"/>
      <c r="DP120" s="640"/>
      <c r="DQ120" s="640">
        <v>1719433</v>
      </c>
      <c r="DR120" s="640"/>
      <c r="DS120" s="640"/>
      <c r="DT120" s="640"/>
      <c r="DU120" s="640"/>
      <c r="DV120" s="712">
        <v>9.1</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399</v>
      </c>
      <c r="BA121" s="378"/>
      <c r="BB121" s="378"/>
      <c r="BC121" s="378"/>
      <c r="BD121" s="378"/>
      <c r="BE121" s="378"/>
      <c r="BF121" s="378"/>
      <c r="BG121" s="378"/>
      <c r="BH121" s="378"/>
      <c r="BI121" s="378"/>
      <c r="BJ121" s="378"/>
      <c r="BK121" s="378"/>
      <c r="BL121" s="378"/>
      <c r="BM121" s="378"/>
      <c r="BN121" s="378"/>
      <c r="BO121" s="378"/>
      <c r="BP121" s="472"/>
      <c r="BQ121" s="633">
        <v>3995873</v>
      </c>
      <c r="BR121" s="641"/>
      <c r="BS121" s="641"/>
      <c r="BT121" s="641"/>
      <c r="BU121" s="641"/>
      <c r="BV121" s="641">
        <v>4075782</v>
      </c>
      <c r="BW121" s="641"/>
      <c r="BX121" s="641"/>
      <c r="BY121" s="641"/>
      <c r="BZ121" s="641"/>
      <c r="CA121" s="641">
        <v>4015777</v>
      </c>
      <c r="CB121" s="641"/>
      <c r="CC121" s="641"/>
      <c r="CD121" s="641"/>
      <c r="CE121" s="641"/>
      <c r="CF121" s="657">
        <v>21.3</v>
      </c>
      <c r="CG121" s="661"/>
      <c r="CH121" s="661"/>
      <c r="CI121" s="661"/>
      <c r="CJ121" s="661"/>
      <c r="CK121" s="676"/>
      <c r="CL121" s="686"/>
      <c r="CM121" s="686"/>
      <c r="CN121" s="686"/>
      <c r="CO121" s="689"/>
      <c r="CP121" s="693"/>
      <c r="CQ121" s="403"/>
      <c r="CR121" s="403"/>
      <c r="CS121" s="403"/>
      <c r="CT121" s="403"/>
      <c r="CU121" s="403"/>
      <c r="CV121" s="403"/>
      <c r="CW121" s="403"/>
      <c r="CX121" s="403"/>
      <c r="CY121" s="403"/>
      <c r="CZ121" s="403"/>
      <c r="DA121" s="403"/>
      <c r="DB121" s="403"/>
      <c r="DC121" s="403"/>
      <c r="DD121" s="403"/>
      <c r="DE121" s="403"/>
      <c r="DF121" s="699"/>
      <c r="DG121" s="633"/>
      <c r="DH121" s="641"/>
      <c r="DI121" s="641"/>
      <c r="DJ121" s="641"/>
      <c r="DK121" s="641"/>
      <c r="DL121" s="641"/>
      <c r="DM121" s="641"/>
      <c r="DN121" s="641"/>
      <c r="DO121" s="641"/>
      <c r="DP121" s="641"/>
      <c r="DQ121" s="641"/>
      <c r="DR121" s="641"/>
      <c r="DS121" s="641"/>
      <c r="DT121" s="641"/>
      <c r="DU121" s="641"/>
      <c r="DV121" s="713"/>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28613376</v>
      </c>
      <c r="BR122" s="642"/>
      <c r="BS122" s="642"/>
      <c r="BT122" s="642"/>
      <c r="BU122" s="642"/>
      <c r="BV122" s="642">
        <v>27089446</v>
      </c>
      <c r="BW122" s="642"/>
      <c r="BX122" s="642"/>
      <c r="BY122" s="642"/>
      <c r="BZ122" s="642"/>
      <c r="CA122" s="642">
        <v>25333254</v>
      </c>
      <c r="CB122" s="642"/>
      <c r="CC122" s="642"/>
      <c r="CD122" s="642"/>
      <c r="CE122" s="642"/>
      <c r="CF122" s="658">
        <v>134.1</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223</v>
      </c>
      <c r="BP123" s="629"/>
      <c r="BQ123" s="635">
        <v>49682992</v>
      </c>
      <c r="BR123" s="643"/>
      <c r="BS123" s="643"/>
      <c r="BT123" s="643"/>
      <c r="BU123" s="643"/>
      <c r="BV123" s="643">
        <v>50355017</v>
      </c>
      <c r="BW123" s="643"/>
      <c r="BX123" s="643"/>
      <c r="BY123" s="643"/>
      <c r="BZ123" s="643"/>
      <c r="CA123" s="643">
        <v>49483059</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200</v>
      </c>
      <c r="BR124" s="644"/>
      <c r="BS124" s="644"/>
      <c r="BT124" s="644"/>
      <c r="BU124" s="644"/>
      <c r="BV124" s="644" t="s">
        <v>200</v>
      </c>
      <c r="BW124" s="644"/>
      <c r="BX124" s="644"/>
      <c r="BY124" s="644"/>
      <c r="BZ124" s="644"/>
      <c r="CA124" s="644" t="s">
        <v>200</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429</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391990</v>
      </c>
      <c r="AB127" s="446"/>
      <c r="AC127" s="446"/>
      <c r="AD127" s="446"/>
      <c r="AE127" s="499"/>
      <c r="AF127" s="515">
        <v>401994</v>
      </c>
      <c r="AG127" s="446"/>
      <c r="AH127" s="446"/>
      <c r="AI127" s="446"/>
      <c r="AJ127" s="499"/>
      <c r="AK127" s="515">
        <v>400292</v>
      </c>
      <c r="AL127" s="446"/>
      <c r="AM127" s="446"/>
      <c r="AN127" s="446"/>
      <c r="AO127" s="499"/>
      <c r="AP127" s="539">
        <v>2.1</v>
      </c>
      <c r="AQ127" s="547"/>
      <c r="AR127" s="547"/>
      <c r="AS127" s="547"/>
      <c r="AT127" s="557"/>
      <c r="AU127" s="378"/>
      <c r="AV127" s="378"/>
      <c r="AW127" s="378"/>
      <c r="AX127" s="584" t="s">
        <v>500</v>
      </c>
      <c r="AY127" s="593"/>
      <c r="AZ127" s="593"/>
      <c r="BA127" s="593"/>
      <c r="BB127" s="593"/>
      <c r="BC127" s="593"/>
      <c r="BD127" s="593"/>
      <c r="BE127" s="610"/>
      <c r="BF127" s="612" t="s">
        <v>454</v>
      </c>
      <c r="BG127" s="593"/>
      <c r="BH127" s="593"/>
      <c r="BI127" s="593"/>
      <c r="BJ127" s="593"/>
      <c r="BK127" s="593"/>
      <c r="BL127" s="610"/>
      <c r="BM127" s="612" t="s">
        <v>430</v>
      </c>
      <c r="BN127" s="593"/>
      <c r="BO127" s="593"/>
      <c r="BP127" s="593"/>
      <c r="BQ127" s="593"/>
      <c r="BR127" s="593"/>
      <c r="BS127" s="610"/>
      <c r="BT127" s="612" t="s">
        <v>420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458</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441678</v>
      </c>
      <c r="AB128" s="487"/>
      <c r="AC128" s="487"/>
      <c r="AD128" s="487"/>
      <c r="AE128" s="498"/>
      <c r="AF128" s="514">
        <v>465471</v>
      </c>
      <c r="AG128" s="487"/>
      <c r="AH128" s="487"/>
      <c r="AI128" s="487"/>
      <c r="AJ128" s="498"/>
      <c r="AK128" s="514">
        <v>434347</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200</v>
      </c>
      <c r="BG128" s="617"/>
      <c r="BH128" s="617"/>
      <c r="BI128" s="617"/>
      <c r="BJ128" s="617"/>
      <c r="BK128" s="617"/>
      <c r="BL128" s="623"/>
      <c r="BM128" s="613">
        <v>12.37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412</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20991757</v>
      </c>
      <c r="AB129" s="446"/>
      <c r="AC129" s="446"/>
      <c r="AD129" s="446"/>
      <c r="AE129" s="499"/>
      <c r="AF129" s="515">
        <v>20838758</v>
      </c>
      <c r="AG129" s="446"/>
      <c r="AH129" s="446"/>
      <c r="AI129" s="446"/>
      <c r="AJ129" s="499"/>
      <c r="AK129" s="515">
        <v>21304903</v>
      </c>
      <c r="AL129" s="446"/>
      <c r="AM129" s="446"/>
      <c r="AN129" s="446"/>
      <c r="AO129" s="499"/>
      <c r="AP129" s="542"/>
      <c r="AQ129" s="550"/>
      <c r="AR129" s="550"/>
      <c r="AS129" s="550"/>
      <c r="AT129" s="560"/>
      <c r="AU129" s="576"/>
      <c r="AV129" s="576"/>
      <c r="AW129" s="576"/>
      <c r="AX129" s="585" t="s">
        <v>123</v>
      </c>
      <c r="AY129" s="378"/>
      <c r="AZ129" s="378"/>
      <c r="BA129" s="378"/>
      <c r="BB129" s="378"/>
      <c r="BC129" s="378"/>
      <c r="BD129" s="378"/>
      <c r="BE129" s="472"/>
      <c r="BF129" s="614" t="s">
        <v>200</v>
      </c>
      <c r="BG129" s="618"/>
      <c r="BH129" s="618"/>
      <c r="BI129" s="618"/>
      <c r="BJ129" s="618"/>
      <c r="BK129" s="618"/>
      <c r="BL129" s="624"/>
      <c r="BM129" s="614">
        <v>17.37</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503</v>
      </c>
      <c r="X130" s="466"/>
      <c r="Y130" s="466"/>
      <c r="Z130" s="476"/>
      <c r="AA130" s="482">
        <v>2381579</v>
      </c>
      <c r="AB130" s="446"/>
      <c r="AC130" s="446"/>
      <c r="AD130" s="446"/>
      <c r="AE130" s="499"/>
      <c r="AF130" s="515">
        <v>2371495</v>
      </c>
      <c r="AG130" s="446"/>
      <c r="AH130" s="446"/>
      <c r="AI130" s="446"/>
      <c r="AJ130" s="499"/>
      <c r="AK130" s="515">
        <v>2418042</v>
      </c>
      <c r="AL130" s="446"/>
      <c r="AM130" s="446"/>
      <c r="AN130" s="446"/>
      <c r="AO130" s="499"/>
      <c r="AP130" s="542"/>
      <c r="AQ130" s="550"/>
      <c r="AR130" s="550"/>
      <c r="AS130" s="550"/>
      <c r="AT130" s="560"/>
      <c r="AU130" s="576"/>
      <c r="AV130" s="576"/>
      <c r="AW130" s="576"/>
      <c r="AX130" s="585" t="s">
        <v>444</v>
      </c>
      <c r="AY130" s="378"/>
      <c r="AZ130" s="378"/>
      <c r="BA130" s="378"/>
      <c r="BB130" s="378"/>
      <c r="BC130" s="378"/>
      <c r="BD130" s="378"/>
      <c r="BE130" s="472"/>
      <c r="BF130" s="615">
        <v>2.7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18610178</v>
      </c>
      <c r="AB131" s="489"/>
      <c r="AC131" s="489"/>
      <c r="AD131" s="489"/>
      <c r="AE131" s="501"/>
      <c r="AF131" s="517">
        <v>18467263</v>
      </c>
      <c r="AG131" s="489"/>
      <c r="AH131" s="489"/>
      <c r="AI131" s="489"/>
      <c r="AJ131" s="501"/>
      <c r="AK131" s="517">
        <v>18886861</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3.1249029429999999</v>
      </c>
      <c r="AB132" s="490"/>
      <c r="AC132" s="490"/>
      <c r="AD132" s="490"/>
      <c r="AE132" s="502"/>
      <c r="AF132" s="518">
        <v>2.713412377</v>
      </c>
      <c r="AG132" s="490"/>
      <c r="AH132" s="490"/>
      <c r="AI132" s="490"/>
      <c r="AJ132" s="502"/>
      <c r="AK132" s="518">
        <v>2.541645221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91</v>
      </c>
      <c r="W133" s="404"/>
      <c r="X133" s="404"/>
      <c r="Y133" s="404"/>
      <c r="Z133" s="479"/>
      <c r="AA133" s="486">
        <v>2.9</v>
      </c>
      <c r="AB133" s="491"/>
      <c r="AC133" s="491"/>
      <c r="AD133" s="491"/>
      <c r="AE133" s="503"/>
      <c r="AF133" s="486">
        <v>2.8</v>
      </c>
      <c r="AG133" s="491"/>
      <c r="AH133" s="491"/>
      <c r="AI133" s="491"/>
      <c r="AJ133" s="503"/>
      <c r="AK133" s="486">
        <v>2.7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azafZPVa2GiAQSaMHGLedd1CX2R65NTsRaixuBEddfGXNQAJgFi5ODmqDKuTzH2A1CVw8oiy/cfB1FX4ARWS3g==" saltValue="Ur2Khg0Fpg+XUirfgadZJ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election activeCell="DC51" sqref="DC51"/>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8VrdOJI+Z4/OwYiUZ2CyYLOdLyl1FIZIi/cUrz0AXfBk6HNTFC6HOknk29OHIi3zXS6aGXEHxSMhUt2kzTdDOw==" saltValue="Ix1Aqo03eTGmm7/k9eeJ2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Q31"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XGUT6uDg52qM064Kr7wQHN2UZjXj8/b2y04dponxm9goDajfO00rGdlsNIpmbkBYEbhqf1uYaO24IFdKdU4VJQ==" saltValue="HbuWJ+hJFBpXJ9UFg0SL8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M1"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92</v>
      </c>
      <c r="AP7" s="797"/>
      <c r="AQ7" s="808" t="s">
        <v>506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435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509</v>
      </c>
      <c r="AL9" s="757"/>
      <c r="AM9" s="757"/>
      <c r="AN9" s="774"/>
      <c r="AO9" s="787">
        <v>4343268</v>
      </c>
      <c r="AP9" s="787">
        <v>38696</v>
      </c>
      <c r="AQ9" s="810">
        <v>63160</v>
      </c>
      <c r="AR9" s="824">
        <v>-38.700000000000003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778382</v>
      </c>
      <c r="AP10" s="788">
        <v>6935</v>
      </c>
      <c r="AQ10" s="811">
        <v>4257</v>
      </c>
      <c r="AR10" s="825">
        <v>62.9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410</v>
      </c>
      <c r="AL11" s="757"/>
      <c r="AM11" s="757"/>
      <c r="AN11" s="774"/>
      <c r="AO11" s="788">
        <v>24448</v>
      </c>
      <c r="AP11" s="788">
        <v>218</v>
      </c>
      <c r="AQ11" s="811">
        <v>595</v>
      </c>
      <c r="AR11" s="825">
        <v>-63.4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136</v>
      </c>
      <c r="AL12" s="757"/>
      <c r="AM12" s="757"/>
      <c r="AN12" s="774"/>
      <c r="AO12" s="788" t="s">
        <v>200</v>
      </c>
      <c r="AP12" s="788" t="s">
        <v>200</v>
      </c>
      <c r="AQ12" s="811">
        <v>9</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310246</v>
      </c>
      <c r="AP13" s="788">
        <v>2764</v>
      </c>
      <c r="AQ13" s="811">
        <v>2608</v>
      </c>
      <c r="AR13" s="825">
        <v>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89491</v>
      </c>
      <c r="AP14" s="788">
        <v>797</v>
      </c>
      <c r="AQ14" s="811">
        <v>1202</v>
      </c>
      <c r="AR14" s="825">
        <v>-33.700000000000003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-140201</v>
      </c>
      <c r="AP15" s="788">
        <v>-1249</v>
      </c>
      <c r="AQ15" s="811">
        <v>-3084</v>
      </c>
      <c r="AR15" s="825">
        <v>-59.5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5405634</v>
      </c>
      <c r="AP16" s="788">
        <v>48161</v>
      </c>
      <c r="AQ16" s="811">
        <v>68747</v>
      </c>
      <c r="AR16" s="825">
        <v>-29.9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341</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3.22</v>
      </c>
      <c r="AP21" s="800">
        <v>6.22</v>
      </c>
      <c r="AQ21" s="813">
        <v>-3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164</v>
      </c>
      <c r="AL22" s="760"/>
      <c r="AM22" s="760"/>
      <c r="AN22" s="777"/>
      <c r="AO22" s="791">
        <v>99.8</v>
      </c>
      <c r="AP22" s="801">
        <v>98.7</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92</v>
      </c>
      <c r="AP30" s="797"/>
      <c r="AQ30" s="808" t="s">
        <v>506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435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2698966</v>
      </c>
      <c r="AP32" s="788">
        <v>24046</v>
      </c>
      <c r="AQ32" s="815">
        <v>33476</v>
      </c>
      <c r="AR32" s="825">
        <v>-28.2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519</v>
      </c>
      <c r="AL34" s="761"/>
      <c r="AM34" s="761"/>
      <c r="AN34" s="778"/>
      <c r="AO34" s="788" t="s">
        <v>200</v>
      </c>
      <c r="AP34" s="788" t="s">
        <v>200</v>
      </c>
      <c r="AQ34" s="815">
        <v>23</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233003</v>
      </c>
      <c r="AP35" s="788">
        <v>2076</v>
      </c>
      <c r="AQ35" s="815">
        <v>5696</v>
      </c>
      <c r="AR35" s="825">
        <v>-63.6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165</v>
      </c>
      <c r="AP36" s="788">
        <v>1</v>
      </c>
      <c r="AQ36" s="815">
        <v>1273</v>
      </c>
      <c r="AR36" s="825">
        <v>-99.9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355</v>
      </c>
      <c r="AL37" s="761"/>
      <c r="AM37" s="761"/>
      <c r="AN37" s="778"/>
      <c r="AO37" s="788">
        <v>400292</v>
      </c>
      <c r="AP37" s="788">
        <v>3566</v>
      </c>
      <c r="AQ37" s="815">
        <v>486</v>
      </c>
      <c r="AR37" s="825">
        <v>633.70000000000005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521</v>
      </c>
      <c r="AL38" s="762"/>
      <c r="AM38" s="762"/>
      <c r="AN38" s="779"/>
      <c r="AO38" s="792" t="s">
        <v>200</v>
      </c>
      <c r="AP38" s="792" t="s">
        <v>200</v>
      </c>
      <c r="AQ38" s="816">
        <v>0</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-434347</v>
      </c>
      <c r="AP39" s="788">
        <v>-3870</v>
      </c>
      <c r="AQ39" s="815">
        <v>-6136</v>
      </c>
      <c r="AR39" s="825">
        <v>-36.9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-2418042</v>
      </c>
      <c r="AP40" s="788">
        <v>-21543</v>
      </c>
      <c r="AQ40" s="815">
        <v>-25079</v>
      </c>
      <c r="AR40" s="825">
        <v>-14.1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397</v>
      </c>
      <c r="AL41" s="763"/>
      <c r="AM41" s="763"/>
      <c r="AN41" s="780"/>
      <c r="AO41" s="788">
        <v>480037</v>
      </c>
      <c r="AP41" s="788">
        <v>4277</v>
      </c>
      <c r="AQ41" s="815">
        <v>9740</v>
      </c>
      <c r="AR41" s="825">
        <v>-56.1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92</v>
      </c>
      <c r="AN49" s="781" t="s">
        <v>455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525</v>
      </c>
      <c r="AQ50" s="818" t="s">
        <v>391</v>
      </c>
      <c r="AR50" s="828" t="s">
        <v>526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527</v>
      </c>
      <c r="AL51" s="764"/>
      <c r="AM51" s="770">
        <v>3705617</v>
      </c>
      <c r="AN51" s="783">
        <v>32702</v>
      </c>
      <c r="AO51" s="795">
        <v>-18.600000000000001</v>
      </c>
      <c r="AP51" s="806">
        <v>42836</v>
      </c>
      <c r="AQ51" s="819">
        <v>-0.9</v>
      </c>
      <c r="AR51" s="829">
        <v>-17.7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1972691</v>
      </c>
      <c r="AN52" s="784">
        <v>17409</v>
      </c>
      <c r="AO52" s="796">
        <v>6.1</v>
      </c>
      <c r="AP52" s="807">
        <v>22936</v>
      </c>
      <c r="AQ52" s="820">
        <v>1.4</v>
      </c>
      <c r="AR52" s="830">
        <v>4.7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487</v>
      </c>
      <c r="AL53" s="764"/>
      <c r="AM53" s="770">
        <v>5731317</v>
      </c>
      <c r="AN53" s="783">
        <v>50580</v>
      </c>
      <c r="AO53" s="795">
        <v>54.7</v>
      </c>
      <c r="AP53" s="806">
        <v>44161</v>
      </c>
      <c r="AQ53" s="819">
        <v>3.1</v>
      </c>
      <c r="AR53" s="829">
        <v>51.6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2605619</v>
      </c>
      <c r="AN54" s="784">
        <v>22995</v>
      </c>
      <c r="AO54" s="796">
        <v>32.1</v>
      </c>
      <c r="AP54" s="807">
        <v>23644</v>
      </c>
      <c r="AQ54" s="820">
        <v>3.1</v>
      </c>
      <c r="AR54" s="830">
        <v>29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322</v>
      </c>
      <c r="AL55" s="764"/>
      <c r="AM55" s="770">
        <v>4950389</v>
      </c>
      <c r="AN55" s="783">
        <v>43745</v>
      </c>
      <c r="AO55" s="795">
        <v>-13.5</v>
      </c>
      <c r="AP55" s="806">
        <v>43955</v>
      </c>
      <c r="AQ55" s="819">
        <v>-0.5</v>
      </c>
      <c r="AR55" s="829">
        <v>-13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2575524</v>
      </c>
      <c r="AN56" s="784">
        <v>22759</v>
      </c>
      <c r="AO56" s="796">
        <v>-1</v>
      </c>
      <c r="AP56" s="807">
        <v>21318</v>
      </c>
      <c r="AQ56" s="820">
        <v>-9.8000000000000007</v>
      </c>
      <c r="AR56" s="830">
        <v>8.8000000000000007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141</v>
      </c>
      <c r="AL57" s="764"/>
      <c r="AM57" s="770">
        <v>3642967</v>
      </c>
      <c r="AN57" s="783">
        <v>32306</v>
      </c>
      <c r="AO57" s="795">
        <v>-26.1</v>
      </c>
      <c r="AP57" s="806">
        <v>41921</v>
      </c>
      <c r="AQ57" s="819">
        <v>-4.5999999999999996</v>
      </c>
      <c r="AR57" s="829">
        <v>-21.5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2146078</v>
      </c>
      <c r="AN58" s="784">
        <v>19031</v>
      </c>
      <c r="AO58" s="796">
        <v>-16.399999999999999</v>
      </c>
      <c r="AP58" s="807">
        <v>21655</v>
      </c>
      <c r="AQ58" s="820">
        <v>1.6</v>
      </c>
      <c r="AR58" s="830">
        <v>-18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528</v>
      </c>
      <c r="AL59" s="764"/>
      <c r="AM59" s="770">
        <v>3721511</v>
      </c>
      <c r="AN59" s="783">
        <v>33156</v>
      </c>
      <c r="AO59" s="795">
        <v>2.6</v>
      </c>
      <c r="AP59" s="806">
        <v>44585</v>
      </c>
      <c r="AQ59" s="819">
        <v>6.4</v>
      </c>
      <c r="AR59" s="829">
        <v>-3.8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1737776</v>
      </c>
      <c r="AN60" s="784">
        <v>15483</v>
      </c>
      <c r="AO60" s="796">
        <v>-18.600000000000001</v>
      </c>
      <c r="AP60" s="807">
        <v>23077</v>
      </c>
      <c r="AQ60" s="820">
        <v>6.6</v>
      </c>
      <c r="AR60" s="830">
        <v>-25.2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529</v>
      </c>
      <c r="AL61" s="767"/>
      <c r="AM61" s="770">
        <v>4350360</v>
      </c>
      <c r="AN61" s="783">
        <v>38498</v>
      </c>
      <c r="AO61" s="795">
        <v>-0.2</v>
      </c>
      <c r="AP61" s="806">
        <v>43492</v>
      </c>
      <c r="AQ61" s="821">
        <v>0.7</v>
      </c>
      <c r="AR61" s="829">
        <v>-0.9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2207538</v>
      </c>
      <c r="AN62" s="784">
        <v>19535</v>
      </c>
      <c r="AO62" s="796">
        <v>0.4</v>
      </c>
      <c r="AP62" s="807">
        <v>22526</v>
      </c>
      <c r="AQ62" s="820">
        <v>0.6</v>
      </c>
      <c r="AR62" s="830">
        <v>-0.2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reJWeI38o4WD12H44wzzL66XIYhpkNUumv1NjWMzyWvuvsen7/UqNUC8ZmkgTveJjyLP2jbYHcHXLWllH9H9lg==" saltValue="pmpIejUPyWvzLf7cHZjBS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8" zoomScaleSheetLayoutView="55" workbookViewId="0">
      <selection activeCell="B110" sqref="B110"/>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105</v>
      </c>
    </row>
    <row r="120" spans="125:125" ht="13.5" hidden="1" customHeight="1"/>
    <row r="121" spans="125:125" ht="13.5" hidden="1" customHeight="1">
      <c r="DU121" s="726"/>
    </row>
  </sheetData>
  <sheetProtection algorithmName="SHA-512" hashValue="tBHd7L6NAMTzSterZxTIPUjuG0tc4uyovHNdYt1lDIQ9g+j/P87jdVIKo+54NRf7JwBVHKsGV2nufDEvC+TbCw==" saltValue="4AM+e0tdPUBM3Nz8fspW2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105</v>
      </c>
    </row>
  </sheetData>
  <sheetProtection algorithmName="SHA-512" hashValue="sbKD7OcrQ7troV6Wjtl70v13y0lBg1ZqmNu4b6D+q714turA6dLUP5yLtg9waVJ9OZrjoyPu2x+4tIrAonH1SQ==" saltValue="H5aywbmhaGw/isXBhmhGX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C1"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10</v>
      </c>
      <c r="C46" s="841"/>
      <c r="D46" s="841"/>
      <c r="E46" s="845" t="s">
        <v>19</v>
      </c>
      <c r="F46" s="849" t="s">
        <v>531</v>
      </c>
      <c r="G46" s="853" t="s">
        <v>532</v>
      </c>
      <c r="H46" s="853" t="s">
        <v>533</v>
      </c>
      <c r="I46" s="853" t="s">
        <v>534</v>
      </c>
      <c r="J46" s="858" t="s">
        <v>253</v>
      </c>
    </row>
    <row r="47" spans="2:10" ht="57.75" customHeight="1">
      <c r="B47" s="838"/>
      <c r="C47" s="842" t="s">
        <v>4</v>
      </c>
      <c r="D47" s="842"/>
      <c r="E47" s="846"/>
      <c r="F47" s="850">
        <v>14.52</v>
      </c>
      <c r="G47" s="854">
        <v>14.51</v>
      </c>
      <c r="H47" s="854">
        <v>13.73</v>
      </c>
      <c r="I47" s="854">
        <v>13.84</v>
      </c>
      <c r="J47" s="859">
        <v>13.55</v>
      </c>
    </row>
    <row r="48" spans="2:10" ht="57.75" customHeight="1">
      <c r="B48" s="839"/>
      <c r="C48" s="843" t="s">
        <v>11</v>
      </c>
      <c r="D48" s="843"/>
      <c r="E48" s="847"/>
      <c r="F48" s="851">
        <v>6.04</v>
      </c>
      <c r="G48" s="855">
        <v>6.16</v>
      </c>
      <c r="H48" s="855">
        <v>10.67</v>
      </c>
      <c r="I48" s="855">
        <v>6.16</v>
      </c>
      <c r="J48" s="860">
        <v>5.49</v>
      </c>
    </row>
    <row r="49" spans="2:10" ht="57.75" customHeight="1">
      <c r="B49" s="840"/>
      <c r="C49" s="844" t="s">
        <v>18</v>
      </c>
      <c r="D49" s="844"/>
      <c r="E49" s="848"/>
      <c r="F49" s="852">
        <v>2.15</v>
      </c>
      <c r="G49" s="856">
        <v>0.57999999999999996</v>
      </c>
      <c r="H49" s="856">
        <v>4.8600000000000003</v>
      </c>
      <c r="I49" s="856" t="s">
        <v>395</v>
      </c>
      <c r="J49" s="861" t="s">
        <v>535</v>
      </c>
    </row>
    <row r="50" spans="2:10"/>
  </sheetData>
  <sheetProtection algorithmName="SHA-512" hashValue="YyJ1b0pU9Ez7afHEd+RH2+cNOOf5T6BT37CGqkpWwGgspsFlZ+TecPG4+vmZtJ8BTQvPHsam4cM3qnX4HLa+aA==" saltValue="oSU67sqmGcpyuA6NSNG9S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園田 拓生</cp:lastModifiedBy>
  <dcterms:created xsi:type="dcterms:W3CDTF">2025-02-19T04:49:39Z</dcterms:created>
  <dcterms:modified xsi:type="dcterms:W3CDTF">2025-09-02T08:01:05Z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2025-09-02T08:01:05Z</vt:filetime>
  </property>
</Properties>
</file>