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mc:AlternateContent xmlns:mc="http://schemas.openxmlformats.org/markup-compatibility/2006">
    <mc:Choice Requires="x15">
      <x15ac:absPath xmlns:x15ac="http://schemas.microsoft.com/office/spreadsheetml/2010/11/ac" url="Y:\財政\common\地方公会計\★国県等からの通知・照会\R7\01照会\R070820 【910(水)〆】令和５年度財政状況資料集の作成について（2回目・地方公会計関係）\02回答\"/>
    </mc:Choice>
  </mc:AlternateContent>
  <xr:revisionPtr revIDLastSave="0" documentId="13_ncr:1_{BAE0DB14-F895-4BA6-B6B8-906EFB486CF4}" xr6:coauthVersionLast="36" xr6:coauthVersionMax="36" xr10:uidLastSave="{00000000-0000-0000-0000-000000000000}"/>
  <bookViews>
    <workbookView xWindow="0" yWindow="0" windowWidth="28800" windowHeight="14112"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BE36" i="10"/>
  <c r="AM36" i="10"/>
  <c r="C36" i="10"/>
  <c r="BE35" i="10"/>
  <c r="C35" i="10"/>
  <c r="BE34" i="10"/>
  <c r="U34" i="10"/>
  <c r="U35" i="10" s="1"/>
  <c r="U36" i="10" s="1"/>
  <c r="U37" i="10" s="1"/>
  <c r="U38"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<sst xmlns="http://schemas.openxmlformats.org/spreadsheetml/2006/main" count="1168" uniqueCount="596">
  <si>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</si>
  <si>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</si>
  <si>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</si>
  <si>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</si>
  <si>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</si>
  <si>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</si>
  <si>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</si>
  <si>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</si>
  <si>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</si>
  <si>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</si>
  <si>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</si>
  <si>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</si>
  <si>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</si>
  <si>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</si>
  <si>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</si>
  <si>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</si>
  <si>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</si>
  <si>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</si>
  <si>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</si>
  <si>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</si>
  <si>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</si>
  <si>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</si>
  <si>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</si>
  <si>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</si>
  <si>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</si>
  <si>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</si>
  <si>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</si>
  <si>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</si>
  <si>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</si>
  <si>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</si>
  <si>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</si>
  <si>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</si>
  <si>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</si>
  <si>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</si>
  <si>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</si>
  <si>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</si>
  <si>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</si>
  <si>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</si>
  <si>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</si>
  <si>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</si>
  <si>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</si>
  <si>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</si>
  <si>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</si>
  <si>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</si>
  <si>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</si>
  <si>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</si>
  <si>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</si>
  <si>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</si>
  <si>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</si>
  <si>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</si>
  <si>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</si>
  <si>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</si>
  <si>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</si>
  <si>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</si>
  <si>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</si>
  <si>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</si>
  <si>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</si>
  <si>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</si>
  <si>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</si>
  <si>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</si>
  <si>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</si>
  <si>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</si>
  <si>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</si>
  <si>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</si>
  <si>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</si>
  <si>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</si>
  <si>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</si>
  <si>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</si>
  <si>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</si>
  <si>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</si>
  <si>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</si>
  <si>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</si>
  <si>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</si>
  <si>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</si>
  <si>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</si>
  <si>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</si>
  <si>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</si>
  <si>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</si>
  <si>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</si>
  <si>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</si>
  <si>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</si>
  <si>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</si>
  <si>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</si>
  <si>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</si>
  <si>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</si>
  <si>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</si>
  <si>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</si>
  <si>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</si>
  <si>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</si>
  <si>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</si>
  <si>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</si>
  <si>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</si>
  <si>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</si>
  <si>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</si>
  <si>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大野城市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</si>
  <si>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</si>
  <si>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</si>
  <si>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</si>
  <si>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</si>
  <si>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</si>
  <si>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</si>
  <si>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</si>
  <si>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</si>
  <si>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</si>
  <si>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</si>
  <si>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</si>
  <si>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</si>
  <si>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</si>
  <si>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</si>
  <si>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</si>
  <si>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</si>
  <si>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</si>
  <si>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</si>
  <si>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</si>
  <si>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</si>
  <si>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</si>
  <si>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</si>
  <si>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</si>
  <si>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</si>
  <si>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</si>
  <si>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</si>
  <si>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</si>
  <si>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</si>
  <si>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</si>
  <si>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</si>
  <si>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</si>
  <si>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</si>
  <si>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</si>
  <si>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</si>
  <si>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</si>
  <si>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</si>
  <si>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</si>
  <si>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</si>
  <si>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</si>
  <si>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</si>
  <si>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</si>
  <si>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</si>
  <si>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</si>
  <si>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</si>
  <si>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</si>
  <si>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</si>
  <si>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</si>
  <si>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</si>
  <si>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</si>
  <si>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</si>
  <si>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</si>
  <si>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</si>
  <si>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</si>
  <si>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</si>
  <si>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</si>
  <si>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</si>
  <si>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</si>
  <si>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</si>
  <si>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</si>
  <si>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</si>
  <si>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</si>
  <si>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</si>
  <si>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</si>
  <si>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</si>
  <si>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</si>
  <si>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</si>
  <si>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</si>
  <si>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</si>
  <si>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</si>
  <si>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</si>
  <si>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</si>
  <si>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</si>
  <si>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</si>
  <si>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</si>
  <si>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</si>
  <si>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</si>
  <si>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</si>
  <si>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</si>
  <si>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</si>
  <si>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</si>
  <si>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</si>
  <si>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</si>
  <si>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</si>
  <si>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</si>
  <si>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</si>
  <si>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</si>
  <si>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</si>
  <si>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</si>
  <si>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</si>
  <si>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</si>
  <si>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</si>
  <si>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</si>
  <si>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</si>
  <si>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</si>
  <si>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</si>
  <si>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</si>
  <si>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</si>
  <si>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</si>
  <si>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</si>
  <si>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</si>
  <si>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</si>
  <si>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</si>
  <si>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</si>
  <si>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</si>
  <si>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</si>
  <si>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</si>
  <si>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</si>
  <si>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</si>
  <si>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</si>
  <si>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福岡県大野城市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</si>
  <si>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</si>
  <si>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</si>
  <si>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</si>
  <si>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</si>
  <si>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</si>
  <si>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</si>
  <si>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</si>
  <si>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</si>
  <si>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</si>
  <si>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</si>
  <si>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</si>
  <si>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</si>
  <si>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</si>
  <si>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</si>
  <si>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</si>
  <si>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</si>
  <si>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</si>
  <si>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</si>
  <si>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</si>
  <si>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</si>
  <si>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</si>
  <si>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</si>
  <si>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</si>
  <si>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</si>
  <si>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</si>
  <si>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</si>
  <si>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</si>
  <si>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</si>
  <si>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</si>
  <si>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</si>
  <si>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</si>
  <si>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</si>
  <si>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</si>
  <si>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</si>
  <si>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</si>
  <si>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</si>
  <si>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</si>
  <si>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</si>
  <si>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</si>
  <si>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</si>
  <si>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</si>
  <si>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</si>
  <si>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</si>
  <si>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</si>
  <si>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</si>
  <si>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</si>
  <si>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</si>
  <si>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</si>
  <si>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</si>
  <si>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</si>
  <si>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</si>
  <si>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</si>
  <si>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</si>
  <si>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</si>
  <si>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</si>
  <si>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</si>
  <si>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</si>
  <si>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</si>
  <si>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</si>
  <si>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</si>
  <si>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</si>
  <si>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</si>
  <si>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</si>
  <si>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</si>
  <si>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</si>
  <si>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</si>
  <si>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</si>
  <si>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</si>
  <si>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</si>
  <si>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</si>
  <si>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</si>
  <si>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</si>
  <si>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</si>
  <si>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</si>
  <si>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</si>
  <si>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</si>
  <si>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</si>
  <si>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</si>
  <si>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</si>
  <si>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</si>
  <si>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</si>
  <si>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</si>
  <si>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</si>
  <si>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</si>
  <si>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</si>
  <si>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</si>
  <si>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</si>
  <si>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</si>
  <si>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</si>
  <si>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</si>
  <si>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</si>
  <si>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</si>
  <si>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</si>
  <si>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</si>
  <si>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</si>
  <si>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</si>
  <si>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</si>
  <si>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</si>
  <si>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</si>
  <si>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</si>
  <si>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</si>
  <si>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</si>
  <si>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</si>
  <si>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</si>
  <si>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</si>
  <si>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</si>
  <si>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</si>
  <si>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</si>
  <si>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</si>
  <si>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</si>
  <si>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</si>
  <si>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</si>
  <si>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</si>
  <si>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</si>
  <si>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</si>
  <si>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</si>
  <si>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</si>
  <si>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</si>
  <si>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</si>
  <si>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</si>
  <si>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</si>
  <si>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</si>
  <si>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</si>
  <si>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</si>
  <si>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</si>
  <si>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</si>
  <si>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</si>
  <si>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</si>
  <si>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</si>
  <si>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</si>
  <si>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</si>
  <si>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</si>
  <si>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</si>
  <si>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</si>
  <si>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</si>
  <si>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</si>
  <si>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</si>
  <si>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</si>
  <si>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</si>
  <si>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</si>
  <si>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</si>
  <si>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</si>
  <si>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</si>
  <si>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</si>
  <si>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</si>
  <si>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</si>
  <si>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</si>
  <si>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</si>
  <si>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</si>
  <si>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</si>
  <si>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福岡県大野城市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</si>
  <si>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</si>
  <si>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</si>
  <si>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</si>
  <si>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</si>
  <si>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</si>
  <si>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</si>
  <si>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</si>
  <si>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</si>
  <si>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</si>
  <si>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</si>
  <si>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</si>
  <si>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</si>
  <si>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</si>
  <si>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</si>
  <si>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</si>
  <si>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</si>
  <si>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</si>
  <si>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</si>
  <si>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</si>
  <si>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</si>
  <si>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</si>
  <si>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</si>
  <si>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</si>
  <si>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</si>
  <si>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</si>
  <si>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</si>
  <si>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</si>
  <si>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</si>
  <si>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</si>
  <si>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</si>
  <si>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</si>
  <si>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</si>
  <si>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</si>
  <si>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</si>
  <si>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</si>
  <si>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</si>
  <si>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</si>
  <si>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筑紫地区介護認定審査会事業特別会計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</si>
  <si>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</si>
  <si>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</si>
  <si>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</si>
  <si>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</si>
  <si>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</si>
  <si>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</si>
  <si>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</si>
  <si>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</si>
  <si>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</si>
  <si>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</si>
  <si>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</si>
  <si>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</si>
  <si>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</si>
  <si>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</si>
  <si>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</si>
  <si>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</si>
  <si>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</si>
  <si>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</si>
  <si>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</si>
  <si>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</si>
  <si>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</si>
  <si>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</si>
  <si>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</si>
  <si>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</si>
  <si>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</si>
  <si>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</si>
  <si>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</si>
  <si>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</si>
  <si>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</si>
  <si>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</si>
  <si>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</si>
  <si>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</si>
  <si>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</si>
  <si>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</si>
  <si>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</si>
  <si>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</si>
  <si>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</si>
  <si>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</si>
  <si>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</si>
  <si>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</si>
  <si>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</si>
  <si>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</si>
  <si>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</si>
  <si>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</si>
  <si>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</si>
  <si>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</si>
  <si>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</si>
  <si>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</si>
  <si>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</si>
  <si>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</si>
  <si>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</si>
  <si>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</si>
  <si>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</si>
  <si>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</si>
  <si>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</si>
  <si>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</si>
  <si>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</si>
  <si>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</si>
  <si>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</si>
  <si>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</si>
  <si>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</si>
  <si>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</si>
  <si>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</si>
  <si>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</si>
  <si>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</si>
  <si>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</si>
  <si>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</si>
  <si>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</si>
  <si>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</si>
  <si>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</si>
  <si>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</si>
  <si>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</si>
  <si>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</si>
  <si>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</si>
  <si>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</si>
  <si>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</si>
  <si>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</si>
  <si>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</si>
  <si>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</si>
  <si>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</si>
  <si>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</si>
  <si>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</si>
  <si>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</si>
  <si>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</si>
  <si>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</si>
  <si>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</si>
  <si>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</si>
  <si>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</si>
  <si>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</si>
  <si>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</si>
  <si>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</si>
  <si>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</si>
  <si>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</si>
  <si>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</si>
  <si>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</si>
  <si>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</si>
  <si>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</si>
  <si>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</si>
  <si>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</si>
  <si>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</si>
  <si>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</si>
  <si>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</si>
  <si>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</si>
  <si>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</si>
  <si>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</si>
  <si>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</si>
  <si>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</si>
  <si>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</si>
  <si>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</si>
  <si>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</si>
  <si>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</si>
  <si>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</si>
  <si>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</si>
  <si>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</si>
  <si>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</si>
  <si>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</si>
  <si>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</si>
  <si>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</si>
  <si>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</si>
  <si>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</si>
  <si>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</si>
  <si>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</si>
  <si>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</si>
  <si>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</si>
  <si>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</si>
  <si>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</si>
  <si>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</si>
  <si>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</si>
  <si>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</si>
  <si>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</si>
  <si>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</si>
  <si>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</si>
  <si>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</si>
  <si>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</si>
  <si>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</si>
  <si>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</si>
  <si>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</si>
  <si>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</si>
  <si>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2.79</t>
  </si>
  <si>
    <t>▲ 1.56</t>
  </si>
  <si>
    <t>水道事業会計</t>
  </si>
  <si>
    <t>一般会計</t>
  </si>
  <si>
    <t>下水道事業会計</t>
  </si>
  <si>
    <t>国民健康保険特別会計</t>
  </si>
  <si>
    <t>後期高齢者医療特別会計</t>
  </si>
  <si>
    <t>介護保険特別会計（介護サービス事業勘定）</t>
  </si>
  <si>
    <t>介護保険特別会計（保険事業勘定）</t>
  </si>
  <si>
    <t>筑紫地区介護認定審査会事業特別会計</t>
  </si>
  <si>
    <t>その他会計（赤字）</t>
  </si>
  <si>
    <t>その他会計（黒字）</t>
  </si>
  <si>
    <t>R01</t>
    <phoneticPr fontId="5"/>
  </si>
  <si>
    <t>R02</t>
    <phoneticPr fontId="5"/>
  </si>
  <si>
    <t>R03</t>
    <phoneticPr fontId="5"/>
  </si>
  <si>
    <t>R04</t>
    <phoneticPr fontId="5"/>
  </si>
  <si>
    <t>R05</t>
    <phoneticPr fontId="5"/>
  </si>
  <si>
    <t>大野城まどかぴあ</t>
    <rPh sb="0" eb="3">
      <t>オオノジョウ</t>
    </rPh>
    <phoneticPr fontId="10"/>
  </si>
  <si>
    <t>大野城市スポーツ協会</t>
    <rPh sb="0" eb="4">
      <t>オオノジョウシ</t>
    </rPh>
    <rPh sb="8" eb="10">
      <t>キョウカイ</t>
    </rPh>
    <phoneticPr fontId="10"/>
  </si>
  <si>
    <t>おおのじょう緑のトラスト協会</t>
    <rPh sb="6" eb="7">
      <t>ミドリ</t>
    </rPh>
    <rPh sb="12" eb="14">
      <t>キョウカイ</t>
    </rPh>
    <phoneticPr fontId="10"/>
  </si>
  <si>
    <t>大野城市土地開発公社</t>
    <rPh sb="0" eb="4">
      <t>オオノジョウシ</t>
    </rPh>
    <rPh sb="4" eb="6">
      <t>トチ</t>
    </rPh>
    <rPh sb="6" eb="8">
      <t>カイハツ</t>
    </rPh>
    <rPh sb="8" eb="10">
      <t>コウシャ</t>
    </rPh>
    <phoneticPr fontId="10"/>
  </si>
  <si>
    <t>-</t>
    <phoneticPr fontId="2"/>
  </si>
  <si>
    <t>福岡県市町村消防団員等公務災害補償組合（一般会計）</t>
    <rPh sb="0" eb="3">
      <t>フクオカケン</t>
    </rPh>
    <rPh sb="3" eb="6">
      <t>シチョウソン</t>
    </rPh>
    <rPh sb="6" eb="8">
      <t>ショウボウ</t>
    </rPh>
    <rPh sb="8" eb="11">
      <t>ダンイントウ</t>
    </rPh>
    <rPh sb="11" eb="13">
      <t>コウム</t>
    </rPh>
    <rPh sb="13" eb="15">
      <t>サイガイ</t>
    </rPh>
    <rPh sb="15" eb="17">
      <t>ホショウ</t>
    </rPh>
    <rPh sb="17" eb="19">
      <t>クミアイ</t>
    </rPh>
    <rPh sb="20" eb="22">
      <t>イッパン</t>
    </rPh>
    <rPh sb="22" eb="24">
      <t>カイケイ</t>
    </rPh>
    <phoneticPr fontId="1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</si>
  <si>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1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</si>
  <si>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10"/>
  </si>
  <si>
    <t>筑紫自治振興組合（一般会計）</t>
    <rPh sb="0" eb="2">
      <t>チクシ</t>
    </rPh>
    <rPh sb="2" eb="4">
      <t>ジチ</t>
    </rPh>
    <rPh sb="4" eb="6">
      <t>シンコウ</t>
    </rPh>
    <rPh sb="6" eb="8">
      <t>クミアイ</t>
    </rPh>
    <rPh sb="9" eb="11">
      <t>イッパン</t>
    </rPh>
    <rPh sb="11" eb="13">
      <t>カイケイ</t>
    </rPh>
    <phoneticPr fontId="10"/>
  </si>
  <si>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10"/>
  </si>
  <si>
    <t>春日・大野城・那珂川消防組合（一般会計）</t>
    <rPh sb="0" eb="2">
      <t>カスガ</t>
    </rPh>
    <rPh sb="3" eb="6">
      <t>オオノジョウ</t>
    </rPh>
    <rPh sb="7" eb="10">
      <t>ナカガワ</t>
    </rPh>
    <rPh sb="10" eb="12">
      <t>ショウボウ</t>
    </rPh>
    <rPh sb="12" eb="14">
      <t>クミアイ</t>
    </rPh>
    <rPh sb="15" eb="17">
      <t>イッパン</t>
    </rPh>
    <rPh sb="17" eb="19">
      <t>カイケイ</t>
    </rPh>
    <phoneticPr fontId="10"/>
  </si>
  <si>
    <t>大野城太宰府環境施設組合（一般会計）</t>
    <rPh sb="0" eb="3">
      <t>オオノジョウ</t>
    </rPh>
    <rPh sb="3" eb="6">
      <t>ダザイフ</t>
    </rPh>
    <rPh sb="6" eb="8">
      <t>カンキョウ</t>
    </rPh>
    <rPh sb="8" eb="10">
      <t>シセツ</t>
    </rPh>
    <rPh sb="10" eb="12">
      <t>クミアイ</t>
    </rPh>
    <rPh sb="13" eb="15">
      <t>イッパン</t>
    </rPh>
    <rPh sb="15" eb="17">
      <t>カイケイ</t>
    </rPh>
    <phoneticPr fontId="10"/>
  </si>
  <si>
    <t>福岡県自治振興組合（一般会計）</t>
    <rPh sb="0" eb="3">
      <t>フクオカケン</t>
    </rPh>
    <rPh sb="3" eb="5">
      <t>ジチ</t>
    </rPh>
    <rPh sb="5" eb="7">
      <t>シンコウ</t>
    </rPh>
    <rPh sb="7" eb="9">
      <t>クミアイ</t>
    </rPh>
    <rPh sb="10" eb="12">
      <t>イッパン</t>
    </rPh>
    <rPh sb="12" eb="14">
      <t>カイケイ</t>
    </rPh>
    <phoneticPr fontId="10"/>
  </si>
  <si>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10"/>
  </si>
  <si>
    <t>春日大野城衛生施設組合（一般会計）</t>
    <rPh sb="0" eb="2">
      <t>カスガ</t>
    </rPh>
    <rPh sb="2" eb="5">
      <t>オオノジョウ</t>
    </rPh>
    <rPh sb="5" eb="7">
      <t>エイセイ</t>
    </rPh>
    <rPh sb="7" eb="9">
      <t>シセツ</t>
    </rPh>
    <rPh sb="9" eb="11">
      <t>クミアイ</t>
    </rPh>
    <rPh sb="12" eb="14">
      <t>イッパン</t>
    </rPh>
    <rPh sb="14" eb="16">
      <t>カイケイ</t>
    </rPh>
    <phoneticPr fontId="10"/>
  </si>
  <si>
    <t>筑慈苑施設組合（一般会計）</t>
    <rPh sb="0" eb="1">
      <t>チク</t>
    </rPh>
    <rPh sb="1" eb="2">
      <t>メグム</t>
    </rPh>
    <rPh sb="2" eb="3">
      <t>エン</t>
    </rPh>
    <rPh sb="3" eb="5">
      <t>シセツ</t>
    </rPh>
    <rPh sb="5" eb="7">
      <t>クミアイ</t>
    </rPh>
    <rPh sb="8" eb="10">
      <t>イッパン</t>
    </rPh>
    <rPh sb="10" eb="12">
      <t>カイケイ</t>
    </rPh>
    <phoneticPr fontId="10"/>
  </si>
  <si>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10"/>
  </si>
  <si>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10"/>
  </si>
  <si>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10"/>
  </si>
  <si>
    <t>福岡都市圏南部環境事業組合（一般会計）</t>
    <rPh sb="0" eb="2">
      <t>フクオカ</t>
    </rPh>
    <rPh sb="2" eb="5">
      <t>トシケン</t>
    </rPh>
    <rPh sb="5" eb="7">
      <t>ナンブ</t>
    </rPh>
    <rPh sb="7" eb="9">
      <t>カンキョウ</t>
    </rPh>
    <rPh sb="9" eb="11">
      <t>ジギョウ</t>
    </rPh>
    <rPh sb="11" eb="13">
      <t>クミアイ</t>
    </rPh>
    <phoneticPr fontId="10"/>
  </si>
  <si>
    <t>福岡県後期高齢者医療広域連合（一般会計）</t>
    <rPh sb="0" eb="3">
      <t>フクオカケン</t>
    </rPh>
    <rPh sb="3" eb="5">
      <t>コウキ</t>
    </rPh>
    <rPh sb="5" eb="8">
      <t>コウレイシャ</t>
    </rPh>
    <rPh sb="8" eb="10">
      <t>イリョウ</t>
    </rPh>
    <rPh sb="10" eb="12">
      <t>コウイキ</t>
    </rPh>
    <rPh sb="12" eb="14">
      <t>レンゴウ</t>
    </rPh>
    <phoneticPr fontId="1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</si>
  <si>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</si>
  <si>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福岡地区水道企業団</t>
    <rPh sb="0" eb="2">
      <t>フクオカ</t>
    </rPh>
    <rPh sb="2" eb="4">
      <t>チク</t>
    </rPh>
    <rPh sb="4" eb="6">
      <t>スイドウ</t>
    </rPh>
    <rPh sb="6" eb="8">
      <t>キギョウ</t>
    </rPh>
    <rPh sb="8" eb="9">
      <t>ダン</t>
    </rPh>
    <phoneticPr fontId="10"/>
  </si>
  <si>
    <t>公共施設整備基金</t>
    <rPh sb="0" eb="8">
      <t>コウキョウシセツセイビキキン</t>
    </rPh>
    <phoneticPr fontId="2"/>
  </si>
  <si>
    <t>ふるさと応援基金</t>
    <rPh sb="4" eb="8">
      <t>オウエンキキン</t>
    </rPh>
    <phoneticPr fontId="2"/>
  </si>
  <si>
    <t>連続立体交差事業等整備基金</t>
    <rPh sb="0" eb="2">
      <t>レンゾク</t>
    </rPh>
    <rPh sb="2" eb="4">
      <t>リッタイ</t>
    </rPh>
    <rPh sb="4" eb="6">
      <t>コウサ</t>
    </rPh>
    <rPh sb="6" eb="8">
      <t>ジギョウ</t>
    </rPh>
    <rPh sb="8" eb="9">
      <t>トウ</t>
    </rPh>
    <rPh sb="9" eb="13">
      <t>セイビキキン</t>
    </rPh>
    <phoneticPr fontId="2"/>
  </si>
  <si>
    <t>自治体デジタル化推進基金</t>
    <rPh sb="0" eb="3">
      <t>ジチタイ</t>
    </rPh>
    <rPh sb="7" eb="8">
      <t>カ</t>
    </rPh>
    <rPh sb="8" eb="12">
      <t>スイシンキキン</t>
    </rPh>
    <phoneticPr fontId="2"/>
  </si>
  <si>
    <t>地域福祉基金</t>
    <rPh sb="0" eb="6">
      <t>チイキフクシキキン</t>
    </rPh>
    <phoneticPr fontId="2"/>
  </si>
  <si>
    <t>-</t>
    <phoneticPr fontId="2"/>
  </si>
  <si>
    <t>-</t>
    <phoneticPr fontId="2"/>
  </si>
  <si>
    <t>-</t>
    <phoneticPr fontId="2"/>
  </si>
  <si>
    <t>-</t>
    <phoneticPr fontId="2"/>
  </si>
  <si>
    <t>法適用企業</t>
    <rPh sb="0" eb="5">
      <t>ホウテキヨウキギョウ</t>
    </rPh>
    <phoneticPr fontId="2"/>
  </si>
  <si>
    <t>-</t>
    <phoneticPr fontId="2"/>
  </si>
  <si>
    <t>-</t>
    <phoneticPr fontId="2"/>
  </si>
  <si>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</si>
  <si>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</si>
  <si>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</si>
  <si>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借入利率の高い地方債の繰上償還に取り組んできたことなどにより、将来負担比率はゼロを下回った状態を引き続き維持している。
　しかし、有形固定資産減価償却率は上昇を続けており、類似団体平均と比較すると低い水準を維持しているものの、公共施設等総合管理計画に基づいた施設更新や長寿命化などにより、インフラ施設の適正管理に努める必要がある。</t>
    <rPh sb="46" eb="48">
      <t>ジョウタイ</t>
    </rPh>
    <rPh sb="49" eb="50">
      <t>ヒ</t>
    </rPh>
    <rPh sb="51" eb="52">
      <t>ツヅ</t>
    </rPh>
    <rPh sb="53" eb="55">
      <t>イジ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</si>
  <si>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</si>
  <si>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</si>
  <si>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</si>
  <si>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</si>
  <si>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</si>
  <si>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</si>
  <si>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借入利率の高い地方債の繰上償還に取り組んできたことなどにより、将来負担比率はゼロを下回っている。
　実質公債費比率は類似団体平均と比較して低い水準を維持している。令和５年度は、分母となる標準税収入額等及び普通交付税額が増加したことから、単年度の実質公債費比率が大きく減少し、それに伴い３カ年平均の実質公債費比率も減少した。今後、街路整備費の増等による地方債残高の増加を見込んでいるため、実質公債費比率の上昇を抑制するべく引き続き繰上償還などに取り組んでいく必要がある。</t>
    <rPh sb="123" eb="130">
      <t>ジッシツコウサイヒヒリツ</t>
    </rPh>
    <rPh sb="131" eb="132">
      <t>オオ</t>
    </rPh>
    <rPh sb="134" eb="136">
      <t>ゲンショウ</t>
    </rPh>
    <rPh sb="141" eb="142">
      <t>トモナ</t>
    </rPh>
    <rPh sb="165" eb="170">
      <t>ガイロセイビヒ</t>
    </rPh>
    <rPh sb="171" eb="172">
      <t>ゾウ</t>
    </rPh>
    <rPh sb="172" eb="173">
      <t>トウ</t>
    </rPh>
    <rPh sb="176" eb="181">
      <t>チホウサイザンダカ</t>
    </rPh>
    <rPh sb="182" eb="184">
      <t>ゾウカ</t>
    </rPh>
    <rPh sb="185" eb="187">
      <t>ミコ</t>
    </rPh>
    <rPh sb="202" eb="204">
      <t>ジョウショウ</t>
    </rPh>
    <rPh sb="205" eb="207">
      <t>ヨクセイ</t>
    </rPh>
    <rPh sb="211" eb="212">
      <t>ヒ</t>
    </rPh>
    <rPh sb="213" eb="214">
      <t>ツヅ</t>
    </rPh>
    <rPh sb="215" eb="219">
      <t>クリアゲショウカン</t>
    </rPh>
    <rPh sb="222" eb="223">
      <t>ト</t>
    </rPh>
    <rPh sb="224" eb="225">
      <t>ク</t>
    </rPh>
    <rPh sb="229" eb="231">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</si>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</sst>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4ECEA98-6985-44CF-9CE2-D3EE9165D99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44161</c:v>
                </c:pt>
                <c:pt idx="2">
                  <c:v>43955</c:v>
                </c:pt>
                <c:pt idx="3">
                  <c:v>41921</c:v>
                </c:pt>
                <c:pt idx="4">
                  <c:v>44585</c:v>
                </c:pt>
              </c:numCache>
            </c:numRef>
          </c:val>
          <c:smooth val="0"/>
          <c:extLst>
            <c:ext xmlns:c16="http://schemas.microsoft.com/office/drawing/2014/chart" uri="{C3380CC4-5D6E-409C-BE32-E72D297353CC}">
              <c16:uniqueId val="{00000000-921E-4BAA-A3AB-0F42408BAD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42308</c:v>
                </c:pt>
                <c:pt idx="1">
                  <c:v>43158</c:v>
                </c:pt>
                <c:pt idx="2">
                  <c:v>26815</c:v>
                </c:pt>
                <c:pt idx="3">
                  <c:v>20733</c:v>
                </c:pt>
                <c:pt idx="4">
                  <c:v>33037</c:v>
                </c:pt>
              </c:numCache>
            </c:numRef>
          </c:val>
          <c:smooth val="0"/>
          <c:extLst>
            <c:ext xmlns:c16="http://schemas.microsoft.com/office/drawing/2014/chart" uri="{C3380CC4-5D6E-409C-BE32-E72D297353CC}">
              <c16:uniqueId val="{00000001-921E-4BAA-A3AB-0F42408BAD96}"/>
            </c:ext>
          </c:extLst>
        </c:ser>
        <c:dLbls>
          <c:showLegendKey val="0"/>
          <c:showVal val="0"/>
          <c:showCatName val="0"/>
          <c:showSerName val="0"/>
          <c:showPercent val="0"/>
          <c:showBubbleSize val="0"/>
        </c:dLbls>
        <c:marker val="1"/>
        <c:smooth val="0"/>
        <c:axId val="411094808"/>
        <c:axId val="411436240"/>
      </c:lineChart>
      <c:catAx>
        <c:axId val="4110948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1436240"/>
        <c:crosses val="autoZero"/>
        <c:auto val="1"/>
        <c:lblAlgn val="ctr"/>
        <c:lblOffset val="100"/>
        <c:tickLblSkip val="1"/>
        <c:tickMarkSkip val="1"/>
        <c:noMultiLvlLbl val="0"/>
      </c:catAx>
      <c:valAx>
        <c:axId val="41143624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10948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3.16</c:v>
                </c:pt>
                <c:pt idx="1">
                  <c:v>5.12</c:v>
                </c:pt>
                <c:pt idx="2">
                  <c:v>8.6199999999999992</c:v>
                </c:pt>
                <c:pt idx="3">
                  <c:v>7.04</c:v>
                </c:pt>
                <c:pt idx="4">
                  <c:v>7.49</c:v>
                </c:pt>
              </c:numCache>
            </c:numRef>
          </c:val>
          <c:extLst>
            <c:ext xmlns:c16="http://schemas.microsoft.com/office/drawing/2014/chart" uri="{C3380CC4-5D6E-409C-BE32-E72D297353CC}">
              <c16:uniqueId val="{00000000-46D6-4AE9-85C0-B6AF6AAA73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21.85</c:v>
                </c:pt>
                <c:pt idx="1">
                  <c:v>19.95</c:v>
                </c:pt>
                <c:pt idx="2">
                  <c:v>16.54</c:v>
                </c:pt>
                <c:pt idx="3">
                  <c:v>20.94</c:v>
                </c:pt>
                <c:pt idx="4">
                  <c:v>21.83</c:v>
                </c:pt>
              </c:numCache>
            </c:numRef>
          </c:val>
          <c:extLst>
            <c:ext xmlns:c16="http://schemas.microsoft.com/office/drawing/2014/chart" uri="{C3380CC4-5D6E-409C-BE32-E72D297353CC}">
              <c16:uniqueId val="{00000001-46D6-4AE9-85C0-B6AF6AAA73F1}"/>
            </c:ext>
          </c:extLst>
        </c:ser>
        <c:dLbls>
          <c:showLegendKey val="0"/>
          <c:showVal val="0"/>
          <c:showCatName val="0"/>
          <c:showSerName val="0"/>
          <c:showPercent val="0"/>
          <c:showBubbleSize val="0"/>
        </c:dLbls>
        <c:gapWidth val="250"/>
        <c:overlap val="100"/>
        <c:axId val="410303216"/>
        <c:axId val="410303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-2.79</c:v>
                </c:pt>
                <c:pt idx="1">
                  <c:v>-1.56</c:v>
                </c:pt>
                <c:pt idx="2">
                  <c:v>9</c:v>
                </c:pt>
                <c:pt idx="3">
                  <c:v>3.66</c:v>
                </c:pt>
                <c:pt idx="4">
                  <c:v>3.21</c:v>
                </c:pt>
              </c:numCache>
            </c:numRef>
          </c:val>
          <c:smooth val="0"/>
          <c:extLst>
            <c:ext xmlns:c16="http://schemas.microsoft.com/office/drawing/2014/chart" uri="{C3380CC4-5D6E-409C-BE32-E72D297353CC}">
              <c16:uniqueId val="{00000002-46D6-4AE9-85C0-B6AF6AAA73F1}"/>
            </c:ext>
          </c:extLst>
        </c:ser>
        <c:dLbls>
          <c:showLegendKey val="0"/>
          <c:showVal val="0"/>
          <c:showCatName val="0"/>
          <c:showSerName val="0"/>
          <c:showPercent val="0"/>
          <c:showBubbleSize val="0"/>
        </c:dLbls>
        <c:marker val="1"/>
        <c:smooth val="0"/>
        <c:axId val="410303216"/>
        <c:axId val="410303608"/>
      </c:lineChart>
      <c:catAx>
        <c:axId val="410303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0303608"/>
        <c:crosses val="autoZero"/>
        <c:auto val="1"/>
        <c:lblAlgn val="ctr"/>
        <c:lblOffset val="100"/>
        <c:tickLblSkip val="1"/>
        <c:tickMarkSkip val="1"/>
        <c:noMultiLvlLbl val="0"/>
      </c:catAx>
      <c:valAx>
        <c:axId val="410303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0303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2398-4B77-8A98-1387420B1F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398-4B77-8A98-1387420B1FE9}"/>
            </c:ext>
          </c:extLst>
        </c:ser>
        <c:ser>
          <c:idx val="2"/>
          <c:order val="2"/>
          <c:tx>
            <c:strRef>
              <c:f>データシート!$A$29</c:f>
              <c:strCache>
                <c:ptCount val="1"/>
                <c:pt idx="0">
                  <c:v>筑紫地区介護認定審査会事業特別会計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2398-4B77-8A98-1387420B1FE9}"/>
            </c:ext>
          </c:extLst>
        </c:ser>
        <c:ser>
          <c:idx val="3"/>
          <c:order val="3"/>
          <c:tx>
            <c:strRef>
              <c:f>データシート!$A$30</c:f>
              <c:strCache>
                <c:ptCount val="1"/>
                <c:pt idx="0">
                  <c:v>介護保険特別会計（保険事業勘定）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0.68</c:v>
                </c:pt>
                <c:pt idx="2">
                  <c:v>#N/A</c:v>
                </c:pt>
                <c:pt idx="3">
                  <c:v>0.78</c:v>
                </c:pt>
                <c:pt idx="4">
                  <c:v>#N/A</c:v>
                </c:pt>
                <c:pt idx="5">
                  <c:v>0.55000000000000004</c:v>
                </c:pt>
                <c:pt idx="6">
                  <c:v>#N/A</c:v>
                </c:pt>
                <c:pt idx="7">
                  <c:v>0.44</c:v>
                </c:pt>
                <c:pt idx="8">
                  <c:v>#N/A</c:v>
                </c:pt>
                <c:pt idx="9">
                  <c:v>0</c:v>
                </c:pt>
              </c:numCache>
            </c:numRef>
          </c:val>
          <c:extLst>
            <c:ext xmlns:c16="http://schemas.microsoft.com/office/drawing/2014/chart" uri="{C3380CC4-5D6E-409C-BE32-E72D297353CC}">
              <c16:uniqueId val="{00000003-2398-4B77-8A98-1387420B1FE9}"/>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0.11</c:v>
                </c:pt>
                <c:pt idx="2">
                  <c:v>#N/A</c:v>
                </c:pt>
                <c:pt idx="3">
                  <c:v>0.1</c:v>
                </c:pt>
                <c:pt idx="4">
                  <c:v>#N/A</c:v>
                </c:pt>
                <c:pt idx="5">
                  <c:v>0.08</c:v>
                </c:pt>
                <c:pt idx="6">
                  <c:v>#N/A</c:v>
                </c:pt>
                <c:pt idx="7">
                  <c:v>7.0000000000000007E-2</c:v>
                </c:pt>
                <c:pt idx="8">
                  <c:v>#N/A</c:v>
                </c:pt>
                <c:pt idx="9">
                  <c:v>0.04</c:v>
                </c:pt>
              </c:numCache>
            </c:numRef>
          </c:val>
          <c:extLst>
            <c:ext xmlns:c16="http://schemas.microsoft.com/office/drawing/2014/chart" uri="{C3380CC4-5D6E-409C-BE32-E72D297353CC}">
              <c16:uniqueId val="{00000004-2398-4B77-8A98-1387420B1FE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0.12</c:v>
                </c:pt>
                <c:pt idx="2">
                  <c:v>#N/A</c:v>
                </c:pt>
                <c:pt idx="3">
                  <c:v>0.14000000000000001</c:v>
                </c:pt>
                <c:pt idx="4">
                  <c:v>#N/A</c:v>
                </c:pt>
                <c:pt idx="5">
                  <c:v>0.21</c:v>
                </c:pt>
                <c:pt idx="6">
                  <c:v>#N/A</c:v>
                </c:pt>
                <c:pt idx="7">
                  <c:v>0.24</c:v>
                </c:pt>
                <c:pt idx="8">
                  <c:v>#N/A</c:v>
                </c:pt>
                <c:pt idx="9">
                  <c:v>0.24</c:v>
                </c:pt>
              </c:numCache>
            </c:numRef>
          </c:val>
          <c:extLst>
            <c:ext xmlns:c16="http://schemas.microsoft.com/office/drawing/2014/chart" uri="{C3380CC4-5D6E-409C-BE32-E72D297353CC}">
              <c16:uniqueId val="{00000005-2398-4B77-8A98-1387420B1FE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0.1</c:v>
                </c:pt>
                <c:pt idx="4">
                  <c:v>#N/A</c:v>
                </c:pt>
                <c:pt idx="5">
                  <c:v>0.04</c:v>
                </c:pt>
                <c:pt idx="6">
                  <c:v>#N/A</c:v>
                </c:pt>
                <c:pt idx="7">
                  <c:v>7.0000000000000007E-2</c:v>
                </c:pt>
                <c:pt idx="8">
                  <c:v>#N/A</c:v>
                </c:pt>
                <c:pt idx="9">
                  <c:v>0.74</c:v>
                </c:pt>
              </c:numCache>
            </c:numRef>
          </c:val>
          <c:extLst>
            <c:ext xmlns:c16="http://schemas.microsoft.com/office/drawing/2014/chart" uri="{C3380CC4-5D6E-409C-BE32-E72D297353CC}">
              <c16:uniqueId val="{00000006-2398-4B77-8A98-1387420B1FE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5.98</c:v>
                </c:pt>
                <c:pt idx="2">
                  <c:v>#N/A</c:v>
                </c:pt>
                <c:pt idx="3">
                  <c:v>6.12</c:v>
                </c:pt>
                <c:pt idx="4">
                  <c:v>#N/A</c:v>
                </c:pt>
                <c:pt idx="5">
                  <c:v>6.18</c:v>
                </c:pt>
                <c:pt idx="6">
                  <c:v>#N/A</c:v>
                </c:pt>
                <c:pt idx="7">
                  <c:v>6.28</c:v>
                </c:pt>
                <c:pt idx="8">
                  <c:v>#N/A</c:v>
                </c:pt>
                <c:pt idx="9">
                  <c:v>6.28</c:v>
                </c:pt>
              </c:numCache>
            </c:numRef>
          </c:val>
          <c:extLst>
            <c:ext xmlns:c16="http://schemas.microsoft.com/office/drawing/2014/chart" uri="{C3380CC4-5D6E-409C-BE32-E72D297353CC}">
              <c16:uniqueId val="{00000007-2398-4B77-8A98-1387420B1FE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3.15</c:v>
                </c:pt>
                <c:pt idx="2">
                  <c:v>#N/A</c:v>
                </c:pt>
                <c:pt idx="3">
                  <c:v>5.12</c:v>
                </c:pt>
                <c:pt idx="4">
                  <c:v>#N/A</c:v>
                </c:pt>
                <c:pt idx="5">
                  <c:v>8.61</c:v>
                </c:pt>
                <c:pt idx="6">
                  <c:v>#N/A</c:v>
                </c:pt>
                <c:pt idx="7">
                  <c:v>7.04</c:v>
                </c:pt>
                <c:pt idx="8">
                  <c:v>#N/A</c:v>
                </c:pt>
                <c:pt idx="9">
                  <c:v>7.48</c:v>
                </c:pt>
              </c:numCache>
            </c:numRef>
          </c:val>
          <c:extLst>
            <c:ext xmlns:c16="http://schemas.microsoft.com/office/drawing/2014/chart" uri="{C3380CC4-5D6E-409C-BE32-E72D297353CC}">
              <c16:uniqueId val="{00000008-2398-4B77-8A98-1387420B1FE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11.09</c:v>
                </c:pt>
                <c:pt idx="2">
                  <c:v>#N/A</c:v>
                </c:pt>
                <c:pt idx="3">
                  <c:v>11.26</c:v>
                </c:pt>
                <c:pt idx="4">
                  <c:v>#N/A</c:v>
                </c:pt>
                <c:pt idx="5">
                  <c:v>10.67</c:v>
                </c:pt>
                <c:pt idx="6">
                  <c:v>#N/A</c:v>
                </c:pt>
                <c:pt idx="7">
                  <c:v>10.29</c:v>
                </c:pt>
                <c:pt idx="8">
                  <c:v>#N/A</c:v>
                </c:pt>
                <c:pt idx="9">
                  <c:v>10.19</c:v>
                </c:pt>
              </c:numCache>
            </c:numRef>
          </c:val>
          <c:extLst>
            <c:ext xmlns:c16="http://schemas.microsoft.com/office/drawing/2014/chart" uri="{C3380CC4-5D6E-409C-BE32-E72D297353CC}">
              <c16:uniqueId val="{00000009-2398-4B77-8A98-1387420B1FE9}"/>
            </c:ext>
          </c:extLst>
        </c:ser>
        <c:dLbls>
          <c:showLegendKey val="0"/>
          <c:showVal val="0"/>
          <c:showCatName val="0"/>
          <c:showSerName val="0"/>
          <c:showPercent val="0"/>
          <c:showBubbleSize val="0"/>
        </c:dLbls>
        <c:gapWidth val="150"/>
        <c:overlap val="100"/>
        <c:axId val="516282936"/>
        <c:axId val="516282152"/>
      </c:barChart>
      <c:catAx>
        <c:axId val="516282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6282152"/>
        <c:crosses val="autoZero"/>
        <c:auto val="1"/>
        <c:lblAlgn val="ctr"/>
        <c:lblOffset val="100"/>
        <c:tickLblSkip val="1"/>
        <c:tickMarkSkip val="1"/>
        <c:noMultiLvlLbl val="0"/>
      </c:catAx>
      <c:valAx>
        <c:axId val="516282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2829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3277</c:v>
                </c:pt>
                <c:pt idx="5">
                  <c:v>3311</c:v>
                </c:pt>
                <c:pt idx="8">
                  <c:v>3290</c:v>
                </c:pt>
                <c:pt idx="11">
                  <c:v>3254</c:v>
                </c:pt>
                <c:pt idx="14">
                  <c:v>3179</c:v>
                </c:pt>
              </c:numCache>
            </c:numRef>
          </c:val>
          <c:extLst>
            <c:ext xmlns:c16="http://schemas.microsoft.com/office/drawing/2014/chart" uri="{C3380CC4-5D6E-409C-BE32-E72D297353CC}">
              <c16:uniqueId val="{00000000-6FD1-43D8-BB0B-EF273EF862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D1-43D8-BB0B-EF273EF862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340</c:v>
                </c:pt>
                <c:pt idx="3">
                  <c:v>370</c:v>
                </c:pt>
                <c:pt idx="6">
                  <c:v>380</c:v>
                </c:pt>
                <c:pt idx="9">
                  <c:v>391</c:v>
                </c:pt>
                <c:pt idx="12">
                  <c:v>389</c:v>
                </c:pt>
              </c:numCache>
            </c:numRef>
          </c:val>
          <c:extLst>
            <c:ext xmlns:c16="http://schemas.microsoft.com/office/drawing/2014/chart" uri="{C3380CC4-5D6E-409C-BE32-E72D297353CC}">
              <c16:uniqueId val="{00000002-6FD1-43D8-BB0B-EF273EF862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1</c:v>
                </c:pt>
                <c:pt idx="6">
                  <c:v>1</c:v>
                </c:pt>
                <c:pt idx="9">
                  <c:v>1</c:v>
                </c:pt>
                <c:pt idx="12">
                  <c:v>0</c:v>
                </c:pt>
              </c:numCache>
            </c:numRef>
          </c:val>
          <c:extLst>
            <c:ext xmlns:c16="http://schemas.microsoft.com/office/drawing/2014/chart" uri="{C3380CC4-5D6E-409C-BE32-E72D297353CC}">
              <c16:uniqueId val="{00000003-6FD1-43D8-BB0B-EF273EF862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507</c:v>
                </c:pt>
                <c:pt idx="3">
                  <c:v>496</c:v>
                </c:pt>
                <c:pt idx="6">
                  <c:v>458</c:v>
                </c:pt>
                <c:pt idx="9">
                  <c:v>495</c:v>
                </c:pt>
                <c:pt idx="12">
                  <c:v>471</c:v>
                </c:pt>
              </c:numCache>
            </c:numRef>
          </c:val>
          <c:extLst>
            <c:ext xmlns:c16="http://schemas.microsoft.com/office/drawing/2014/chart" uri="{C3380CC4-5D6E-409C-BE32-E72D297353CC}">
              <c16:uniqueId val="{00000004-6FD1-43D8-BB0B-EF273EF862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D1-43D8-BB0B-EF273EF862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D1-43D8-BB0B-EF273EF862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2915</c:v>
                </c:pt>
                <c:pt idx="3">
                  <c:v>3009</c:v>
                </c:pt>
                <c:pt idx="6">
                  <c:v>2960</c:v>
                </c:pt>
                <c:pt idx="9">
                  <c:v>2863</c:v>
                </c:pt>
                <c:pt idx="12">
                  <c:v>2805</c:v>
                </c:pt>
              </c:numCache>
            </c:numRef>
          </c:val>
          <c:extLst>
            <c:ext xmlns:c16="http://schemas.microsoft.com/office/drawing/2014/chart" uri="{C3380CC4-5D6E-409C-BE32-E72D297353CC}">
              <c16:uniqueId val="{00000007-6FD1-43D8-BB0B-EF273EF86299}"/>
            </c:ext>
          </c:extLst>
        </c:ser>
        <c:dLbls>
          <c:showLegendKey val="0"/>
          <c:showVal val="0"/>
          <c:showCatName val="0"/>
          <c:showSerName val="0"/>
          <c:showPercent val="0"/>
          <c:showBubbleSize val="0"/>
        </c:dLbls>
        <c:gapWidth val="100"/>
        <c:overlap val="100"/>
        <c:axId val="516281760"/>
        <c:axId val="516276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487</c:v>
                </c:pt>
                <c:pt idx="2">
                  <c:v>#N/A</c:v>
                </c:pt>
                <c:pt idx="3">
                  <c:v>#N/A</c:v>
                </c:pt>
                <c:pt idx="4">
                  <c:v>565</c:v>
                </c:pt>
                <c:pt idx="5">
                  <c:v>#N/A</c:v>
                </c:pt>
                <c:pt idx="6">
                  <c:v>#N/A</c:v>
                </c:pt>
                <c:pt idx="7">
                  <c:v>509</c:v>
                </c:pt>
                <c:pt idx="8">
                  <c:v>#N/A</c:v>
                </c:pt>
                <c:pt idx="9">
                  <c:v>#N/A</c:v>
                </c:pt>
                <c:pt idx="10">
                  <c:v>496</c:v>
                </c:pt>
                <c:pt idx="11">
                  <c:v>#N/A</c:v>
                </c:pt>
                <c:pt idx="12">
                  <c:v>#N/A</c:v>
                </c:pt>
                <c:pt idx="13">
                  <c:v>486</c:v>
                </c:pt>
                <c:pt idx="14">
                  <c:v>#N/A</c:v>
                </c:pt>
              </c:numCache>
            </c:numRef>
          </c:val>
          <c:smooth val="0"/>
          <c:extLst>
            <c:ext xmlns:c16="http://schemas.microsoft.com/office/drawing/2014/chart" uri="{C3380CC4-5D6E-409C-BE32-E72D297353CC}">
              <c16:uniqueId val="{00000008-6FD1-43D8-BB0B-EF273EF86299}"/>
            </c:ext>
          </c:extLst>
        </c:ser>
        <c:dLbls>
          <c:showLegendKey val="0"/>
          <c:showVal val="0"/>
          <c:showCatName val="0"/>
          <c:showSerName val="0"/>
          <c:showPercent val="0"/>
          <c:showBubbleSize val="0"/>
        </c:dLbls>
        <c:marker val="1"/>
        <c:smooth val="0"/>
        <c:axId val="516281760"/>
        <c:axId val="516276272"/>
      </c:lineChart>
      <c:catAx>
        <c:axId val="516281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6276272"/>
        <c:crosses val="autoZero"/>
        <c:auto val="1"/>
        <c:lblAlgn val="ctr"/>
        <c:lblOffset val="100"/>
        <c:tickLblSkip val="1"/>
        <c:tickMarkSkip val="1"/>
        <c:noMultiLvlLbl val="0"/>
      </c:catAx>
      <c:valAx>
        <c:axId val="516276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281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30107</c:v>
                </c:pt>
                <c:pt idx="5">
                  <c:v>30033</c:v>
                </c:pt>
                <c:pt idx="8">
                  <c:v>29430</c:v>
                </c:pt>
                <c:pt idx="11">
                  <c:v>28040</c:v>
                </c:pt>
                <c:pt idx="14">
                  <c:v>26264</c:v>
                </c:pt>
              </c:numCache>
            </c:numRef>
          </c:val>
          <c:extLst>
            <c:ext xmlns:c16="http://schemas.microsoft.com/office/drawing/2014/chart" uri="{C3380CC4-5D6E-409C-BE32-E72D297353CC}">
              <c16:uniqueId val="{00000000-63AC-48F5-A87C-3D6ED8AEED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6438</c:v>
                </c:pt>
                <c:pt idx="5">
                  <c:v>6077</c:v>
                </c:pt>
                <c:pt idx="8">
                  <c:v>5821</c:v>
                </c:pt>
                <c:pt idx="11">
                  <c:v>5355</c:v>
                </c:pt>
                <c:pt idx="14">
                  <c:v>5100</c:v>
                </c:pt>
              </c:numCache>
            </c:numRef>
          </c:val>
          <c:extLst>
            <c:ext xmlns:c16="http://schemas.microsoft.com/office/drawing/2014/chart" uri="{C3380CC4-5D6E-409C-BE32-E72D297353CC}">
              <c16:uniqueId val="{00000001-63AC-48F5-A87C-3D6ED8AEED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13385</c:v>
                </c:pt>
                <c:pt idx="5">
                  <c:v>12802</c:v>
                </c:pt>
                <c:pt idx="8">
                  <c:v>12635</c:v>
                </c:pt>
                <c:pt idx="11">
                  <c:v>14822</c:v>
                </c:pt>
                <c:pt idx="14">
                  <c:v>15733</c:v>
                </c:pt>
              </c:numCache>
            </c:numRef>
          </c:val>
          <c:extLst>
            <c:ext xmlns:c16="http://schemas.microsoft.com/office/drawing/2014/chart" uri="{C3380CC4-5D6E-409C-BE32-E72D297353CC}">
              <c16:uniqueId val="{00000002-63AC-48F5-A87C-3D6ED8AEED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AC-48F5-A87C-3D6ED8AEED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AC-48F5-A87C-3D6ED8AEED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AC-48F5-A87C-3D6ED8AEED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816</c:v>
                </c:pt>
                <c:pt idx="3">
                  <c:v>465</c:v>
                </c:pt>
                <c:pt idx="6">
                  <c:v>304</c:v>
                </c:pt>
                <c:pt idx="9">
                  <c:v>174</c:v>
                </c:pt>
                <c:pt idx="12">
                  <c:v>184</c:v>
                </c:pt>
              </c:numCache>
            </c:numRef>
          </c:val>
          <c:extLst>
            <c:ext xmlns:c16="http://schemas.microsoft.com/office/drawing/2014/chart" uri="{C3380CC4-5D6E-409C-BE32-E72D297353CC}">
              <c16:uniqueId val="{00000006-63AC-48F5-A87C-3D6ED8AEED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3481</c:v>
                </c:pt>
                <c:pt idx="3">
                  <c:v>3193</c:v>
                </c:pt>
                <c:pt idx="6">
                  <c:v>2816</c:v>
                </c:pt>
                <c:pt idx="9">
                  <c:v>2439</c:v>
                </c:pt>
                <c:pt idx="12">
                  <c:v>2152</c:v>
                </c:pt>
              </c:numCache>
            </c:numRef>
          </c:val>
          <c:extLst>
            <c:ext xmlns:c16="http://schemas.microsoft.com/office/drawing/2014/chart" uri="{C3380CC4-5D6E-409C-BE32-E72D297353CC}">
              <c16:uniqueId val="{00000007-63AC-48F5-A87C-3D6ED8AEED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3608</c:v>
                </c:pt>
                <c:pt idx="3">
                  <c:v>3450</c:v>
                </c:pt>
                <c:pt idx="6">
                  <c:v>3272</c:v>
                </c:pt>
                <c:pt idx="9">
                  <c:v>3033</c:v>
                </c:pt>
                <c:pt idx="12">
                  <c:v>2843</c:v>
                </c:pt>
              </c:numCache>
            </c:numRef>
          </c:val>
          <c:extLst>
            <c:ext xmlns:c16="http://schemas.microsoft.com/office/drawing/2014/chart" uri="{C3380CC4-5D6E-409C-BE32-E72D297353CC}">
              <c16:uniqueId val="{00000008-63AC-48F5-A87C-3D6ED8AEED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573</c:v>
                </c:pt>
                <c:pt idx="3">
                  <c:v>445</c:v>
                </c:pt>
                <c:pt idx="6">
                  <c:v>458</c:v>
                </c:pt>
                <c:pt idx="9">
                  <c:v>556</c:v>
                </c:pt>
                <c:pt idx="12">
                  <c:v>653</c:v>
                </c:pt>
              </c:numCache>
            </c:numRef>
          </c:val>
          <c:extLst>
            <c:ext xmlns:c16="http://schemas.microsoft.com/office/drawing/2014/chart" uri="{C3380CC4-5D6E-409C-BE32-E72D297353CC}">
              <c16:uniqueId val="{00000009-63AC-48F5-A87C-3D6ED8AEED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21912</c:v>
                </c:pt>
                <c:pt idx="3">
                  <c:v>22131</c:v>
                </c:pt>
                <c:pt idx="6">
                  <c:v>20162</c:v>
                </c:pt>
                <c:pt idx="9">
                  <c:v>18693</c:v>
                </c:pt>
                <c:pt idx="12">
                  <c:v>17832</c:v>
                </c:pt>
              </c:numCache>
            </c:numRef>
          </c:val>
          <c:extLst>
            <c:ext xmlns:c16="http://schemas.microsoft.com/office/drawing/2014/chart" uri="{C3380CC4-5D6E-409C-BE32-E72D297353CC}">
              <c16:uniqueId val="{0000000A-63AC-48F5-A87C-3D6ED8AEED8B}"/>
            </c:ext>
          </c:extLst>
        </c:ser>
        <c:dLbls>
          <c:showLegendKey val="0"/>
          <c:showVal val="0"/>
          <c:showCatName val="0"/>
          <c:showSerName val="0"/>
          <c:showPercent val="0"/>
          <c:showBubbleSize val="0"/>
        </c:dLbls>
        <c:gapWidth val="100"/>
        <c:overlap val="100"/>
        <c:axId val="516282544"/>
        <c:axId val="516279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AC-48F5-A87C-3D6ED8AEED8B}"/>
            </c:ext>
          </c:extLst>
        </c:ser>
        <c:dLbls>
          <c:showLegendKey val="0"/>
          <c:showVal val="0"/>
          <c:showCatName val="0"/>
          <c:showSerName val="0"/>
          <c:showPercent val="0"/>
          <c:showBubbleSize val="0"/>
        </c:dLbls>
        <c:marker val="1"/>
        <c:smooth val="0"/>
        <c:axId val="516282544"/>
        <c:axId val="516279408"/>
      </c:lineChart>
      <c:catAx>
        <c:axId val="51628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6279408"/>
        <c:crosses val="autoZero"/>
        <c:auto val="1"/>
        <c:lblAlgn val="ctr"/>
        <c:lblOffset val="100"/>
        <c:tickLblSkip val="1"/>
        <c:tickMarkSkip val="1"/>
        <c:noMultiLvlLbl val="0"/>
      </c:catAx>
      <c:valAx>
        <c:axId val="516279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282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3389</c:v>
                </c:pt>
                <c:pt idx="1">
                  <c:v>4265</c:v>
                </c:pt>
                <c:pt idx="2">
                  <c:v>4574</c:v>
                </c:pt>
              </c:numCache>
            </c:numRef>
          </c:val>
          <c:extLst>
            <c:ext xmlns:c16="http://schemas.microsoft.com/office/drawing/2014/chart" uri="{C3380CC4-5D6E-409C-BE32-E72D297353CC}">
              <c16:uniqueId val="{00000000-CDD9-4323-842B-50737D7723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DD9-4323-842B-50737D7723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9240</c:v>
                </c:pt>
                <c:pt idx="1">
                  <c:v>10563</c:v>
                </c:pt>
                <c:pt idx="2">
                  <c:v>11171</c:v>
                </c:pt>
              </c:numCache>
            </c:numRef>
          </c:val>
          <c:extLst>
            <c:ext xmlns:c16="http://schemas.microsoft.com/office/drawing/2014/chart" uri="{C3380CC4-5D6E-409C-BE32-E72D297353CC}">
              <c16:uniqueId val="{00000002-CDD9-4323-842B-50737D772332}"/>
            </c:ext>
          </c:extLst>
        </c:ser>
        <c:dLbls>
          <c:showLegendKey val="0"/>
          <c:showVal val="0"/>
          <c:showCatName val="0"/>
          <c:showSerName val="0"/>
          <c:showPercent val="0"/>
          <c:showBubbleSize val="0"/>
        </c:dLbls>
        <c:gapWidth val="120"/>
        <c:overlap val="100"/>
        <c:axId val="516277840"/>
        <c:axId val="516278232"/>
      </c:barChart>
      <c:catAx>
        <c:axId val="51627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6278232"/>
        <c:crosses val="autoZero"/>
        <c:auto val="1"/>
        <c:lblAlgn val="ctr"/>
        <c:lblOffset val="100"/>
        <c:tickLblSkip val="1"/>
        <c:tickMarkSkip val="1"/>
        <c:noMultiLvlLbl val="0"/>
      </c:catAx>
      <c:valAx>
        <c:axId val="516278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6277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{69848AB6-B588-458D-8A5D-7017D16CD7C5}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58B-4060-A041-4E871827B2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{3BEFB634-7FD4-46C4-B203-774D733D5B23}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8B-4060-A041-4E871827B2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{0E737809-6530-4DB0-9AA4-E41F7F056320}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8B-4060-A041-4E871827B2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{AA488A63-D9DF-49EE-B287-4979EBFE4A54}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8B-4060-A041-4E871827B2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{AC1D422A-546E-4A7F-9476-EE580FEF162A}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8B-4060-A041-4E871827B27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{B2A6DE33-9396-4324-B1E2-8946C0BBFFD9}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58B-4060-A041-4E871827B27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{689DDA73-88A0-482E-9112-0A2080A58695}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58B-4060-A041-4E871827B27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{4B834921-FE89-4CE8-AB81-11D112C33580}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58B-4060-A041-4E871827B27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{86577F68-86F2-442E-B5E2-867236736AB7}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58B-4060-A041-4E871827B2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50.3</c:v>
                </c:pt>
                <c:pt idx="8">
                  <c:v>51.1</c:v>
                </c:pt>
                <c:pt idx="16">
                  <c:v>52.5</c:v>
                </c:pt>
                <c:pt idx="24">
                  <c:v>53.8</c:v>
                </c:pt>
                <c:pt idx="32">
                  <c:v>54.6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58B-4060-A041-4E871827B27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{CD64AAED-EE28-493D-8FDE-F9942C27F5E7}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58B-4060-A041-4E871827B27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{577A70CB-0834-4643-B8DF-03E7A852DD05}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8B-4060-A041-4E871827B2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{C3B79131-D4DE-43F1-96C1-5ECD379820D1}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8B-4060-A041-4E871827B2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{29369326-E74F-4D24-8A41-F15C0FC28CF2}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8B-4060-A041-4E871827B2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{29FCA68E-7373-48B7-B033-7835AE67C93B}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8B-4060-A041-4E871827B27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{FE0BD7D4-2B35-4553-B6AA-B44CFB8CAEC4}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58B-4060-A041-4E871827B27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{0D7375DF-76DE-4628-91EF-D0EFA19CFAFB}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58B-4060-A041-4E871827B27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{00AE443D-468F-4DBC-A40D-B0295784DF5D}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58B-4060-A041-4E871827B27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{4B0F69A5-E61D-4FF1-8CF4-D6CD739170BB}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58B-4060-A041-4E871827B2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63.1</c:v>
                </c:pt>
                <c:pt idx="16">
                  <c:v>63.2</c:v>
                </c:pt>
                <c:pt idx="24">
                  <c:v>64</c:v>
                </c:pt>
                <c:pt idx="32">
                  <c:v>65.599999999999994</c:v>
                </c:pt>
              </c:numCache>
            </c:numRef>
          </c:xVal>
          <c:yVal>
            <c:numRef>
              <c:f>公会計指標分析・財政指標組合せ分析表!$BP$55:$DC$55</c:f>
              <c:numCache>
                <c:formatCode>#,##0.0;"▲ "#,##0.0</c:formatCode>
                <c:ptCount val="40"/>
                <c:pt idx="0">
                  <c:v>22.1</c:v>
                </c:pt>
                <c:pt idx="8">
                  <c:v>3.9</c:v>
                </c:pt>
                <c:pt idx="16">
                  <c:v>0</c:v>
                </c:pt>
                <c:pt idx="24">
                  <c:v>0</c:v>
                </c:pt>
                <c:pt idx="32">
                  <c:v>0</c:v>
                </c:pt>
              </c:numCache>
            </c:numRef>
          </c:yVal>
          <c:smooth val="0"/>
          <c:extLst>
            <c:ext xmlns:c16="http://schemas.microsoft.com/office/drawing/2014/chart" uri="{C3380CC4-5D6E-409C-BE32-E72D297353CC}">
              <c16:uniqueId val="{00000013-858B-4060-A041-4E871827B270}"/>
            </c:ext>
          </c:extLst>
        </c:ser>
        <c:dLbls>
          <c:showLegendKey val="0"/>
          <c:showVal val="1"/>
          <c:showCatName val="0"/>
          <c:showSerName val="0"/>
          <c:showPercent val="0"/>
          <c:showBubbleSize val="0"/>
        </c:dLbls>
        <c:axId val="46179840"/>
        <c:axId val="46181760"/>
      </c:scatterChart>
      <c:valAx>
        <c:axId val="46179840"/>
        <c:scaling>
          <c:orientation val="maxMin"/>
          <c:max val="66"/>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{28951A60-9D15-4569-8F70-DAEB4DBA96AF}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404-421E-BD63-25DA5FD664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{8F768DDC-D12D-4AE5-B0D6-AE857AE85FC4}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04-421E-BD63-25DA5FD664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{C1AD77B3-EAFD-4E09-A33A-E026BC86B3FC}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04-421E-BD63-25DA5FD664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{632FE355-74B3-4C46-AB28-7A67CA548807}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04-421E-BD63-25DA5FD664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{F5E37138-941D-4727-8390-99EC54FCCCFF}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04-421E-BD63-25DA5FD6649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{C7F19B09-2BA3-4401-9973-03D7A024B001}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404-421E-BD63-25DA5FD6649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{2FB49F06-E904-4F99-A210-647E089139EF}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404-421E-BD63-25DA5FD6649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{8A8F824D-D872-4A24-9E01-BE8E0789FC21}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404-421E-BD63-25DA5FD6649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{D5F50541-4B76-47A3-9B6A-727AD00290F0}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404-421E-BD63-25DA5FD664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2.4</c:v>
                </c:pt>
                <c:pt idx="16">
                  <c:v>3</c:v>
                </c:pt>
                <c:pt idx="24">
                  <c:v>2.9</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404-421E-BD63-25DA5FD664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{F00C3B19-2ED0-4BA3-9C81-BEEB4F9BE515}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404-421E-BD63-25DA5FD664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{B7DBF496-4454-4A65-88FD-926E6EC32AA1}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04-421E-BD63-25DA5FD664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{DE5866B3-6926-4A1F-84A1-018FD63209DC}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04-421E-BD63-25DA5FD664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{30E59385-EBC4-433C-9D15-E1949364C983}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04-421E-BD63-25DA5FD664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{C1F44560-5817-4572-864D-7052DF74D1CF}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04-421E-BD63-25DA5FD6649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{CFE041E5-E911-4F8E-98F3-9E21D179D218}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404-421E-BD63-25DA5FD66490}"/>
                </c:ext>
              </c:extLst>
            </c:dLbl>
            <c:dLbl>
              <c:idx val="16"/>
              <c:layout>
                <c:manualLayout>
                  <c:x val="-2.8829840147400729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{2F5FEE47-E809-43CC-A654-ABE665C38F30}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404-421E-BD63-25DA5FD66490}"/>
                </c:ext>
              </c:extLst>
            </c:dLbl>
            <c:dLbl>
              <c:idx val="24"/>
              <c:layout>
                <c:manualLayout>
                  <c:x val="-3.4310845302750505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{C7BC8C9B-4FC5-4F47-953E-3965F9809FAF}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404-421E-BD63-25DA5FD66490}"/>
                </c:ext>
              </c:extLst>
            </c:dLbl>
            <c:dLbl>
              <c:idx val="32"/>
              <c:layout>
                <c:manualLayout>
                  <c:x val="-3.1570342725075584E-2"/>
                  <c:y val="-4.349592131553585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{AFFD8785-97FA-4DEF-AD44-CA3354FF4315}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404-421E-BD63-25DA5FD664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4.2</c:v>
                </c:pt>
                <c:pt idx="16">
                  <c:v>4.5</c:v>
                </c:pt>
                <c:pt idx="24">
                  <c:v>4.5999999999999996</c:v>
                </c:pt>
                <c:pt idx="32">
                  <c:v>4.7</c:v>
                </c:pt>
              </c:numCache>
            </c:numRef>
          </c:xVal>
          <c:yVal>
            <c:numRef>
              <c:f>公会計指標分析・財政指標組合せ分析表!$BP$77:$DC$77</c:f>
              <c:numCache>
                <c:formatCode>#,##0.0;"▲ "#,##0.0</c:formatCode>
                <c:ptCount val="40"/>
                <c:pt idx="0">
                  <c:v>22.1</c:v>
                </c:pt>
                <c:pt idx="8">
                  <c:v>3.9</c:v>
                </c:pt>
                <c:pt idx="16">
                  <c:v>0</c:v>
                </c:pt>
                <c:pt idx="24">
                  <c:v>0</c:v>
                </c:pt>
                <c:pt idx="32">
                  <c:v>0</c:v>
                </c:pt>
              </c:numCache>
            </c:numRef>
          </c:yVal>
          <c:smooth val="0"/>
          <c:extLst>
            <c:ext xmlns:c16="http://schemas.microsoft.com/office/drawing/2014/chart" uri="{C3380CC4-5D6E-409C-BE32-E72D297353CC}">
              <c16:uniqueId val="{00000013-6404-421E-BD63-25DA5FD66490}"/>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が減少している要因としては、多数の事業を実施した年度に借入を行った市債の償還が終了し、市債償還のピークを過ぎたこと、また、高利率の市債の繰上償還を積極的に実施し、元利償還金の抑制を図ったことによるものである。</a:t>
          </a:r>
        </a:p>
        <a:p>
          <a:r>
            <a:rPr kumimoji="1" lang="ja-JP" altLang="en-US" sz="1400">
              <a:latin typeface="ＭＳ ゴシック" pitchFamily="49" charset="-128"/>
              <a:ea typeface="ＭＳ ゴシック" pitchFamily="49" charset="-128"/>
            </a:rPr>
            <a:t>　今後も中期的な見直しの中で適正水準の維持に努める。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満期一括償還地方債の発行は行っていないため、該当なし。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充当可能財源等が将来負担額を上回っている。今後とも住民サービスを低下させることなく、将来負担の適正化に努める。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福岡県大野城市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道路新設改良事業や小中学校屋内運動場改修事業などの財源として「公共施設整備基金」を約４億３千万円、ふるさと納税経費や新規事業などの財源として「ふるさと応援基金」を約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億８千万円を取り崩した。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その一方で、決算剰余金等により、「財政調整基金」に約４億円、「公共施設整備基金」に約６億円、ふるさと納税に伴う寄附金により、「ふるさと応援基金」に約１９億６千万円を積み立てたことなどにより、基金全体としては、約９億２千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中長期的には、人口減少に伴う歳入の減少、少子高齢化に伴う扶助費等の増加及び公共施設の更新等に係る費用の増加が見込まれるため、基金全体としては減少していく見込である。今後も引き続き、財政状況等を注視しながら、基金の目的に沿った積み立て及び取崩し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・公共施設整備基金：公共施設の計画的な整備促進。</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・ふるさと応援基金：ふるさと大野城を応援するために贈られた寄附金を活用して、次世代につながる事業の推進。</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・連続立体交差事業等整備基金：西鉄天神大牟田線連続立体交差事業及び関連する街路整備・駅周辺等整備の計画的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かつ円滑な推進。</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・自治体デジタル化推進基金：デジタル技術を活用して行政サービスの向上を図る事業の推進。</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・地域福祉基金：在宅福祉の向上、健康づくり等の課題につき、民間活動の活性化を図り、地域の特性に応じた高齢者等の</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保健福祉施策の推進。</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・公共施設整備基金：公共施設の更新等の財源として、約４億３千万円を充当した一方、将来の更新等に備えた財源として、</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約６億円を積み立てたことによる増加。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・連続立体交差事業等整備基金：連続立体交差事業等の財源として約２億６千万円を充当したことなどによる減少。</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・公共施設整備基金：公共施設マネジメント計画に基づく事業等の財源として、年度ごとの財政状況を踏まえ対応していく。</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・連続立体交差事業等整備基金：令和８年度末を予定している連続立体交差事業の終了に向けて、事業の進捗状況などを</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踏まえ、対応していく。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補正予算の財源として約９千万円を取り崩した一方、決算剰余金等により、「財政調整基金」に約４億円を積み立てたことによる増加。</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災害等不測の事態への備えのため、財政状況を踏まえながら、基金残高を確保していく一方で、今後増加が見込まれる扶助費等や必要に応じて市債の償還の財源へ充当していく。</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市債の償還がピークを越えたことから、減債基金の新規積立や取崩しは終了。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市債の償還には必要に応じて、「財政調整基金」を活用していく。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4211CF65-7D42-4FFC-B323-BD6B6C4F55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065B9E39-A2E6-4F1E-BA25-1E077C6E06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textlink="">
      <xdr:nvSpPr>
        <xdr:cNvPr id="4" name="正方形/長方形 3">
          <a:extLst>
            <a:ext uri="{FF2B5EF4-FFF2-40B4-BE49-F238E27FC236}">
              <a16:creationId xmlns:a16="http://schemas.microsoft.com/office/drawing/2014/main" id="{159D54BB-7891-41DD-A306-A56583115B14}"/>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textlink="">
      <xdr:nvSpPr>
        <xdr:cNvPr id="5" name="正方形/長方形 4">
          <a:extLst>
            <a:ext uri="{FF2B5EF4-FFF2-40B4-BE49-F238E27FC236}">
              <a16:creationId xmlns:a16="http://schemas.microsoft.com/office/drawing/2014/main" id="{5C77AE16-7605-42C9-92F7-DF553F2F079E}"/>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textlink="">
      <xdr:nvSpPr>
        <xdr:cNvPr id="6" name="正方形/長方形 5">
          <a:extLst>
            <a:ext uri="{FF2B5EF4-FFF2-40B4-BE49-F238E27FC236}">
              <a16:creationId xmlns:a16="http://schemas.microsoft.com/office/drawing/2014/main" id="{03A22D11-9E10-42CB-B7A2-E0490A2E111A}"/>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textlink="">
      <xdr:nvSpPr>
        <xdr:cNvPr id="7" name="正方形/長方形 6">
          <a:extLst>
            <a:ext uri="{FF2B5EF4-FFF2-40B4-BE49-F238E27FC236}">
              <a16:creationId xmlns:a16="http://schemas.microsoft.com/office/drawing/2014/main" id="{41470994-DAF0-4900-A2A5-20C95529E467}"/>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textlink="">
      <xdr:nvSpPr>
        <xdr:cNvPr id="8" name="正方形/長方形 7">
          <a:extLst>
            <a:ext uri="{FF2B5EF4-FFF2-40B4-BE49-F238E27FC236}">
              <a16:creationId xmlns:a16="http://schemas.microsoft.com/office/drawing/2014/main" id="{B9C3083F-B2D1-4687-B2B2-70306DFFDBF8}"/>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textlink="">
      <xdr:nvSpPr>
        <xdr:cNvPr id="9" name="正方形/長方形 8">
          <a:extLst>
            <a:ext uri="{FF2B5EF4-FFF2-40B4-BE49-F238E27FC236}">
              <a16:creationId xmlns:a16="http://schemas.microsoft.com/office/drawing/2014/main" id="{74A0EF7A-62D4-4387-82BA-2222F690C3BB}"/>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textlink="">
      <xdr:nvSpPr>
        <xdr:cNvPr id="10" name="正方形/長方形 9">
          <a:extLst>
            <a:ext uri="{FF2B5EF4-FFF2-40B4-BE49-F238E27FC236}">
              <a16:creationId xmlns:a16="http://schemas.microsoft.com/office/drawing/2014/main" id="{29FAD4EC-C21D-457A-9902-08950F36D2B3}"/>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textlink="">
      <xdr:nvSpPr>
        <xdr:cNvPr id="11" name="正方形/長方形 10">
          <a:extLst>
            <a:ext uri="{FF2B5EF4-FFF2-40B4-BE49-F238E27FC236}">
              <a16:creationId xmlns:a16="http://schemas.microsoft.com/office/drawing/2014/main" id="{97CA9041-0188-456E-8E6C-ED32B0F4834F}"/>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textlink="">
      <xdr:nvSpPr>
        <xdr:cNvPr id="12" name="正方形/長方形 11">
          <a:extLst>
            <a:ext uri="{FF2B5EF4-FFF2-40B4-BE49-F238E27FC236}">
              <a16:creationId xmlns:a16="http://schemas.microsoft.com/office/drawing/2014/main" id="{6714A494-47F4-47E6-8D17-9238482E454B}"/>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textlink="">
      <xdr:nvSpPr>
        <xdr:cNvPr id="13" name="正方形/長方形 12">
          <a:extLst>
            <a:ext uri="{FF2B5EF4-FFF2-40B4-BE49-F238E27FC236}">
              <a16:creationId xmlns:a16="http://schemas.microsoft.com/office/drawing/2014/main" id="{40FAC518-DC42-4708-A22A-D3F557EC00E4}"/>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textlink="">
      <xdr:nvSpPr>
        <xdr:cNvPr id="14" name="正方形/長方形 13">
          <a:extLst>
            <a:ext uri="{FF2B5EF4-FFF2-40B4-BE49-F238E27FC236}">
              <a16:creationId xmlns:a16="http://schemas.microsoft.com/office/drawing/2014/main" id="{58658A1C-A704-4ED4-89D8-6AE8BF617C2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15" name="正方形/長方形 14">
          <a:extLst>
            <a:ext uri="{FF2B5EF4-FFF2-40B4-BE49-F238E27FC236}">
              <a16:creationId xmlns:a16="http://schemas.microsoft.com/office/drawing/2014/main" id="{E30E277E-BB3B-46DA-8FC2-11EAEDD36A19}"/>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16" name="正方形/長方形 15">
          <a:extLst>
            <a:ext uri="{FF2B5EF4-FFF2-40B4-BE49-F238E27FC236}">
              <a16:creationId xmlns:a16="http://schemas.microsoft.com/office/drawing/2014/main" id="{D7250A6E-681B-4D27-85A0-87467E8A3E5E}"/>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17" name="正方形/長方形 16">
          <a:extLst>
            <a:ext uri="{FF2B5EF4-FFF2-40B4-BE49-F238E27FC236}">
              <a16:creationId xmlns:a16="http://schemas.microsoft.com/office/drawing/2014/main" id="{F83D7325-8D61-498D-8185-769502BAEFC2}"/>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18" name="正方形/長方形 17">
          <a:extLst>
            <a:ext uri="{FF2B5EF4-FFF2-40B4-BE49-F238E27FC236}">
              <a16:creationId xmlns:a16="http://schemas.microsoft.com/office/drawing/2014/main" id="{8D02DD75-F88B-43BD-8C88-D013343559CA}"/>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19" name="正方形/長方形 18">
          <a:extLst>
            <a:ext uri="{FF2B5EF4-FFF2-40B4-BE49-F238E27FC236}">
              <a16:creationId xmlns:a16="http://schemas.microsoft.com/office/drawing/2014/main" id="{B27E782B-8C53-4752-9A0A-1481C516CEBD}"/>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20" name="正方形/長方形 19">
          <a:extLst>
            <a:ext uri="{FF2B5EF4-FFF2-40B4-BE49-F238E27FC236}">
              <a16:creationId xmlns:a16="http://schemas.microsoft.com/office/drawing/2014/main" id="{CAC2958E-6C8D-4A92-AB8C-577699E6D6C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21" name="正方形/長方形 20">
          <a:extLst>
            <a:ext uri="{FF2B5EF4-FFF2-40B4-BE49-F238E27FC236}">
              <a16:creationId xmlns:a16="http://schemas.microsoft.com/office/drawing/2014/main" id="{60C5FFB3-0F1F-450D-8810-DC622D766CE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22" name="正方形/長方形 21">
          <a:extLst>
            <a:ext uri="{FF2B5EF4-FFF2-40B4-BE49-F238E27FC236}">
              <a16:creationId xmlns:a16="http://schemas.microsoft.com/office/drawing/2014/main" id="{2CDBEA59-0B0B-4291-9305-DA9376F7A84C}"/>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23" name="正方形/長方形 22">
          <a:extLst>
            <a:ext uri="{FF2B5EF4-FFF2-40B4-BE49-F238E27FC236}">
              <a16:creationId xmlns:a16="http://schemas.microsoft.com/office/drawing/2014/main" id="{80BD7709-7BF0-403D-BF41-C8D6359F600C}"/>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103,116
101,889
26.89
44,994,590
43,396,973
1,569,351
20,952,705
17,831,855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24" name="正方形/長方形 23">
          <a:extLst>
            <a:ext uri="{FF2B5EF4-FFF2-40B4-BE49-F238E27FC236}">
              <a16:creationId xmlns:a16="http://schemas.microsoft.com/office/drawing/2014/main" id="{3A193B27-57C7-48B2-88D8-3E93DF475093}"/>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25" name="正方形/長方形 24">
          <a:extLst>
            <a:ext uri="{FF2B5EF4-FFF2-40B4-BE49-F238E27FC236}">
              <a16:creationId xmlns:a16="http://schemas.microsoft.com/office/drawing/2014/main" id="{F1547CEF-618F-4453-85A1-F1DDD783DA15}"/>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26" name="正方形/長方形 25">
          <a:extLst>
            <a:ext uri="{FF2B5EF4-FFF2-40B4-BE49-F238E27FC236}">
              <a16:creationId xmlns:a16="http://schemas.microsoft.com/office/drawing/2014/main" id="{6B99D179-CA55-4CB7-92E2-340486485263}"/>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27" name="正方形/長方形 26">
          <a:extLst>
            <a:ext uri="{FF2B5EF4-FFF2-40B4-BE49-F238E27FC236}">
              <a16:creationId xmlns:a16="http://schemas.microsoft.com/office/drawing/2014/main" id="{A8D79CEA-92DE-4E2A-9938-E88CDB1E4F8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28" name="正方形/長方形 27">
          <a:extLst>
            <a:ext uri="{FF2B5EF4-FFF2-40B4-BE49-F238E27FC236}">
              <a16:creationId xmlns:a16="http://schemas.microsoft.com/office/drawing/2014/main" id="{149C2CC2-A4DD-4CFD-86C8-4D78C93DA9DE}"/>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29" name="正方形/長方形 28">
          <a:extLst>
            <a:ext uri="{FF2B5EF4-FFF2-40B4-BE49-F238E27FC236}">
              <a16:creationId xmlns:a16="http://schemas.microsoft.com/office/drawing/2014/main" id="{C84BFC87-F28C-427C-A9DC-99EB4509D49C}"/>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30" name="角丸四角形 29">
          <a:extLst>
            <a:ext uri="{FF2B5EF4-FFF2-40B4-BE49-F238E27FC236}">
              <a16:creationId xmlns:a16="http://schemas.microsoft.com/office/drawing/2014/main" id="{802318DF-A844-4449-A21E-48A4DD30AEE9}"/>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31" name="正方形/長方形 30">
          <a:extLst>
            <a:ext uri="{FF2B5EF4-FFF2-40B4-BE49-F238E27FC236}">
              <a16:creationId xmlns:a16="http://schemas.microsoft.com/office/drawing/2014/main" id="{06053ABE-E956-4712-9FAB-1CF150FA3CC7}"/>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32" name="正方形/長方形 31">
          <a:extLst>
            <a:ext uri="{FF2B5EF4-FFF2-40B4-BE49-F238E27FC236}">
              <a16:creationId xmlns:a16="http://schemas.microsoft.com/office/drawing/2014/main" id="{46F1DA39-18D0-4EA3-A23B-0C64FE0BDF1F}"/>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33" name="正方形/長方形 32">
          <a:extLst>
            <a:ext uri="{FF2B5EF4-FFF2-40B4-BE49-F238E27FC236}">
              <a16:creationId xmlns:a16="http://schemas.microsoft.com/office/drawing/2014/main" id="{34926922-C975-4AFC-8104-AAD42A7A31CF}"/>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2003722-C525-4714-A722-7CB1990E9007}"/>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35" name="楕円 34">
          <a:extLst>
            <a:ext uri="{FF2B5EF4-FFF2-40B4-BE49-F238E27FC236}">
              <a16:creationId xmlns:a16="http://schemas.microsoft.com/office/drawing/2014/main" id="{C8FF516F-A634-4497-B51A-CA2ADCD72ED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36" name="フローチャート: 判断 35">
          <a:extLst>
            <a:ext uri="{FF2B5EF4-FFF2-40B4-BE49-F238E27FC236}">
              <a16:creationId xmlns:a16="http://schemas.microsoft.com/office/drawing/2014/main" id="{37A44F3A-D56F-46F3-AB2E-075A37AD1A3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90D33CD-601C-4785-8B2F-6FD675097082}"/>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2E2524C-342A-4F2E-8092-FD847C9FEAD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58B94E4-A688-4B3D-BB58-BB1105EBBEB9}"/>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5678032-589F-4EBE-B18E-10E4A8080105}"/>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41" name="テキスト ボックス 40">
          <a:extLst>
            <a:ext uri="{FF2B5EF4-FFF2-40B4-BE49-F238E27FC236}">
              <a16:creationId xmlns:a16="http://schemas.microsoft.com/office/drawing/2014/main" id="{789D936B-E405-4429-99BD-F0F1BC709DE1}"/>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42" name="テキスト ボックス 41">
          <a:extLst>
            <a:ext uri="{FF2B5EF4-FFF2-40B4-BE49-F238E27FC236}">
              <a16:creationId xmlns:a16="http://schemas.microsoft.com/office/drawing/2014/main" id="{CEB01C18-BBCC-4DB9-9C9A-70EC6867F675}"/>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43" name="テキスト ボックス 42">
          <a:extLst>
            <a:ext uri="{FF2B5EF4-FFF2-40B4-BE49-F238E27FC236}">
              <a16:creationId xmlns:a16="http://schemas.microsoft.com/office/drawing/2014/main" id="{9221D710-C60B-4BB8-B2D0-68382AFD7FD8}"/>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44" name="テキスト ボックス 43">
          <a:extLst>
            <a:ext uri="{FF2B5EF4-FFF2-40B4-BE49-F238E27FC236}">
              <a16:creationId xmlns:a16="http://schemas.microsoft.com/office/drawing/2014/main" id="{8A67BEA0-581E-4F39-A537-957B8C8D9AD2}"/>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45" name="テキスト ボックス 44">
          <a:extLst>
            <a:ext uri="{FF2B5EF4-FFF2-40B4-BE49-F238E27FC236}">
              <a16:creationId xmlns:a16="http://schemas.microsoft.com/office/drawing/2014/main" id="{D8368792-723D-4294-81D2-6865519F6142}"/>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46" name="正方形/長方形 45">
          <a:extLst>
            <a:ext uri="{FF2B5EF4-FFF2-40B4-BE49-F238E27FC236}">
              <a16:creationId xmlns:a16="http://schemas.microsoft.com/office/drawing/2014/main" id="{AA3E1B1F-1D23-4FDE-A640-9A483B931DCA}"/>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47" name="正方形/長方形 46">
          <a:extLst>
            <a:ext uri="{FF2B5EF4-FFF2-40B4-BE49-F238E27FC236}">
              <a16:creationId xmlns:a16="http://schemas.microsoft.com/office/drawing/2014/main" id="{0B57CB41-ED19-4C4B-89BB-3F1F02A10121}"/>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48" name="正方形/長方形 47">
          <a:extLst>
            <a:ext uri="{FF2B5EF4-FFF2-40B4-BE49-F238E27FC236}">
              <a16:creationId xmlns:a16="http://schemas.microsoft.com/office/drawing/2014/main" id="{183D024E-2F8B-41E9-9A94-6EF819E71522}"/>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49" name="正方形/長方形 48">
          <a:extLst>
            <a:ext uri="{FF2B5EF4-FFF2-40B4-BE49-F238E27FC236}">
              <a16:creationId xmlns:a16="http://schemas.microsoft.com/office/drawing/2014/main" id="{FE74C028-0847-4417-A06F-12DA3726D34C}"/>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50" name="正方形/長方形 49">
          <a:extLst>
            <a:ext uri="{FF2B5EF4-FFF2-40B4-BE49-F238E27FC236}">
              <a16:creationId xmlns:a16="http://schemas.microsoft.com/office/drawing/2014/main" id="{9776D86E-35A4-4B9F-BF65-821724E2CA25}"/>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51" name="正方形/長方形 50">
          <a:extLst>
            <a:ext uri="{FF2B5EF4-FFF2-40B4-BE49-F238E27FC236}">
              <a16:creationId xmlns:a16="http://schemas.microsoft.com/office/drawing/2014/main" id="{A3AEA3D1-76B5-4E3B-BB5A-4467EB9442F8}"/>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52" name="正方形/長方形 51">
          <a:extLst>
            <a:ext uri="{FF2B5EF4-FFF2-40B4-BE49-F238E27FC236}">
              <a16:creationId xmlns:a16="http://schemas.microsoft.com/office/drawing/2014/main" id="{0A46CD8F-2BE5-4B1F-8D9E-1A022876D679}"/>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53" name="正方形/長方形 52">
          <a:extLst>
            <a:ext uri="{FF2B5EF4-FFF2-40B4-BE49-F238E27FC236}">
              <a16:creationId xmlns:a16="http://schemas.microsoft.com/office/drawing/2014/main" id="{6C5AD6D8-2357-4661-86BF-534EFED21049}"/>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54" name="正方形/長方形 53">
          <a:extLst>
            <a:ext uri="{FF2B5EF4-FFF2-40B4-BE49-F238E27FC236}">
              <a16:creationId xmlns:a16="http://schemas.microsoft.com/office/drawing/2014/main" id="{9902138A-04A9-4398-BD99-BA149E64F6E5}"/>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55" name="正方形/長方形 54">
          <a:extLst>
            <a:ext uri="{FF2B5EF4-FFF2-40B4-BE49-F238E27FC236}">
              <a16:creationId xmlns:a16="http://schemas.microsoft.com/office/drawing/2014/main" id="{142D59E8-28F5-4147-A793-CC0535717333}"/>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56" name="正方形/長方形 55">
          <a:extLst>
            <a:ext uri="{FF2B5EF4-FFF2-40B4-BE49-F238E27FC236}">
              <a16:creationId xmlns:a16="http://schemas.microsoft.com/office/drawing/2014/main" id="{9189BFAC-3F3F-4015-B9C5-AC015C814B46}"/>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57" name="正方形/長方形 56">
          <a:extLst>
            <a:ext uri="{FF2B5EF4-FFF2-40B4-BE49-F238E27FC236}">
              <a16:creationId xmlns:a16="http://schemas.microsoft.com/office/drawing/2014/main" id="{B4EBD44E-31C1-4D68-AF31-B49BB1456126}"/>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58" name="テキスト ボックス 57">
          <a:extLst>
            <a:ext uri="{FF2B5EF4-FFF2-40B4-BE49-F238E27FC236}">
              <a16:creationId xmlns:a16="http://schemas.microsoft.com/office/drawing/2014/main" id="{73A4D3A9-5667-406E-83A7-54C6AFF6087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有形固定資産減価償却率は、経年による固定資産の劣化進行などにより、前年度に引き続き上昇している。</a:t>
          </a:r>
        </a:p>
        <a:p>
          <a:r>
            <a:rPr kumimoji="1" lang="ja-JP" altLang="en-US" sz="1100">
              <a:latin typeface="ＭＳ Ｐゴシック" panose="020B0600070205080204" pitchFamily="50" charset="-128"/>
              <a:ea typeface="ＭＳ Ｐゴシック" panose="020B0600070205080204" pitchFamily="50" charset="-128"/>
            </a:rPr>
            <a:t>　類似団体平均と比較すると低い水準を維持しているものの、公共施設等総合管理計画に基づいた施設更新や長寿命化等により、インフラ施設の適正管理に努める必要がある。</a:t>
          </a:r>
        </a:p>
      </xdr:txBody>
    </xdr:sp>
    <xdr:clientData/>
  </xdr:twoCellAnchor>
  <xdr:oneCellAnchor>
    <xdr:from>
      <xdr:col>4</xdr:col>
      <xdr:colOff>174625</xdr:colOff>
      <xdr:row>23</xdr:row>
      <xdr:rowOff>47625</xdr:rowOff>
    </xdr:from>
    <xdr:ext cx="349839" cy="225703"/>
    <xdr:sp textlink="">
      <xdr:nvSpPr>
        <xdr:cNvPr id="59" name="テキスト ボックス 58">
          <a:extLst>
            <a:ext uri="{FF2B5EF4-FFF2-40B4-BE49-F238E27FC236}">
              <a16:creationId xmlns:a16="http://schemas.microsoft.com/office/drawing/2014/main" id="{59752717-629E-47D2-99DD-0C2E7F11F68D}"/>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8269430-3532-4787-B7B4-F45EF80D76C5}"/>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61" name="テキスト ボックス 60">
          <a:extLst>
            <a:ext uri="{FF2B5EF4-FFF2-40B4-BE49-F238E27FC236}">
              <a16:creationId xmlns:a16="http://schemas.microsoft.com/office/drawing/2014/main" id="{EEC26278-92AC-467C-BE0F-51F5271B6462}"/>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BC66191B-D476-43EC-9CEA-407703EBCF4A}"/>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63" name="テキスト ボックス 62">
          <a:extLst>
            <a:ext uri="{FF2B5EF4-FFF2-40B4-BE49-F238E27FC236}">
              <a16:creationId xmlns:a16="http://schemas.microsoft.com/office/drawing/2014/main" id="{F57839CE-B08E-4B2B-81CF-4D476B0179DE}"/>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A16B2EBA-BEB9-4AA2-9F13-4AA564E6694B}"/>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65" name="テキスト ボックス 64">
          <a:extLst>
            <a:ext uri="{FF2B5EF4-FFF2-40B4-BE49-F238E27FC236}">
              <a16:creationId xmlns:a16="http://schemas.microsoft.com/office/drawing/2014/main" id="{E3145E1A-624D-4730-BD2D-0FE5DA7F1BBB}"/>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60CF26A-1ABA-4F05-A44F-92AA7542669B}"/>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67" name="テキスト ボックス 66">
          <a:extLst>
            <a:ext uri="{FF2B5EF4-FFF2-40B4-BE49-F238E27FC236}">
              <a16:creationId xmlns:a16="http://schemas.microsoft.com/office/drawing/2014/main" id="{AFF07186-6543-4653-97BC-F4DEFEF0769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F4B7383-FE69-4097-B18E-85365B0D91B1}"/>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69" name="テキスト ボックス 68">
          <a:extLst>
            <a:ext uri="{FF2B5EF4-FFF2-40B4-BE49-F238E27FC236}">
              <a16:creationId xmlns:a16="http://schemas.microsoft.com/office/drawing/2014/main" id="{B65D25C7-F584-458D-87BE-C95751A1BE31}"/>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E529FB89-D88D-45B4-9587-4ACB55B4076B}"/>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71" name="テキスト ボックス 70">
          <a:extLst>
            <a:ext uri="{FF2B5EF4-FFF2-40B4-BE49-F238E27FC236}">
              <a16:creationId xmlns:a16="http://schemas.microsoft.com/office/drawing/2014/main" id="{5FAEC284-850A-4A28-A187-35887E0E278D}"/>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24B0B25-B89F-4E7B-A3B5-96119EF2BDC9}"/>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73" name="テキスト ボックス 72">
          <a:extLst>
            <a:ext uri="{FF2B5EF4-FFF2-40B4-BE49-F238E27FC236}">
              <a16:creationId xmlns:a16="http://schemas.microsoft.com/office/drawing/2014/main" id="{B593DE6B-DAB6-405B-BD3F-13FAF622C842}"/>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74" name="有形固定資産減価償却率グラフ枠">
          <a:extLst>
            <a:ext uri="{FF2B5EF4-FFF2-40B4-BE49-F238E27FC236}">
              <a16:creationId xmlns:a16="http://schemas.microsoft.com/office/drawing/2014/main" id="{72BAECF8-F073-4ADB-AF53-77754EF953ED}"/>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B6C22233-3C5A-4D3B-8D6D-E539A2E459A4}"/>
            </a:ext>
          </a:extLst>
        </xdr:cNvPr>
        <xdr:cNvCxnSpPr/>
      </xdr:nvCxnSpPr>
      <xdr:spPr>
        <a:xfrm flipV="1">
          <a:off x="4206240" y="5445548"/>
          <a:ext cx="1270" cy="12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textlink="">
      <xdr:nvSpPr>
        <xdr:cNvPr id="76" name="有形固定資産減価償却率最小値テキスト">
          <a:extLst>
            <a:ext uri="{FF2B5EF4-FFF2-40B4-BE49-F238E27FC236}">
              <a16:creationId xmlns:a16="http://schemas.microsoft.com/office/drawing/2014/main" id="{FF69B22A-1355-4F81-8945-2FCBA60798D2}"/>
            </a:ext>
          </a:extLst>
        </xdr:cNvPr>
        <xdr:cNvSpPr txBox="1"/>
      </xdr:nvSpPr>
      <xdr:spPr>
        <a:xfrm>
          <a:off x="425894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4FC9ECCB-36A4-4B17-BAE4-F28614D559F6}"/>
            </a:ext>
          </a:extLst>
        </xdr:cNvPr>
        <xdr:cNvCxnSpPr/>
      </xdr:nvCxnSpPr>
      <xdr:spPr>
        <a:xfrm>
          <a:off x="4119245" y="66528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textlink="">
      <xdr:nvSpPr>
        <xdr:cNvPr id="78" name="有形固定資産減価償却率最大値テキスト">
          <a:extLst>
            <a:ext uri="{FF2B5EF4-FFF2-40B4-BE49-F238E27FC236}">
              <a16:creationId xmlns:a16="http://schemas.microsoft.com/office/drawing/2014/main" id="{10CE91D9-597F-485E-8F4E-70B7ED309042}"/>
            </a:ext>
          </a:extLst>
        </xdr:cNvPr>
        <xdr:cNvSpPr txBox="1"/>
      </xdr:nvSpPr>
      <xdr:spPr>
        <a:xfrm>
          <a:off x="4258945" y="522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D3BDA07D-0AE5-434B-8CF9-3AEDCD79363C}"/>
            </a:ext>
          </a:extLst>
        </xdr:cNvPr>
        <xdr:cNvCxnSpPr/>
      </xdr:nvCxnSpPr>
      <xdr:spPr>
        <a:xfrm>
          <a:off x="4119245" y="54455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textlink="">
      <xdr:nvSpPr>
        <xdr:cNvPr id="80" name="有形固定資産減価償却率平均値テキスト">
          <a:extLst>
            <a:ext uri="{FF2B5EF4-FFF2-40B4-BE49-F238E27FC236}">
              <a16:creationId xmlns:a16="http://schemas.microsoft.com/office/drawing/2014/main" id="{58EEE534-0D9F-415D-8446-C98FAAA572CF}"/>
            </a:ext>
          </a:extLst>
        </xdr:cNvPr>
        <xdr:cNvSpPr txBox="1"/>
      </xdr:nvSpPr>
      <xdr:spPr>
        <a:xfrm>
          <a:off x="4258945" y="6041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textlink="">
      <xdr:nvSpPr>
        <xdr:cNvPr id="81" name="フローチャート: 判断 80">
          <a:extLst>
            <a:ext uri="{FF2B5EF4-FFF2-40B4-BE49-F238E27FC236}">
              <a16:creationId xmlns:a16="http://schemas.microsoft.com/office/drawing/2014/main" id="{01EC2A86-7F91-4F6B-A609-F27D3146E762}"/>
            </a:ext>
          </a:extLst>
        </xdr:cNvPr>
        <xdr:cNvSpPr/>
      </xdr:nvSpPr>
      <xdr:spPr>
        <a:xfrm>
          <a:off x="4157345" y="606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textlink="">
      <xdr:nvSpPr>
        <xdr:cNvPr id="82" name="フローチャート: 判断 81">
          <a:extLst>
            <a:ext uri="{FF2B5EF4-FFF2-40B4-BE49-F238E27FC236}">
              <a16:creationId xmlns:a16="http://schemas.microsoft.com/office/drawing/2014/main" id="{562B0258-29F9-40F7-A2A2-A255FECF799B}"/>
            </a:ext>
          </a:extLst>
        </xdr:cNvPr>
        <xdr:cNvSpPr/>
      </xdr:nvSpPr>
      <xdr:spPr>
        <a:xfrm>
          <a:off x="3537585" y="60056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textlink="">
      <xdr:nvSpPr>
        <xdr:cNvPr id="83" name="フローチャート: 判断 82">
          <a:extLst>
            <a:ext uri="{FF2B5EF4-FFF2-40B4-BE49-F238E27FC236}">
              <a16:creationId xmlns:a16="http://schemas.microsoft.com/office/drawing/2014/main" id="{77DF20C7-F3A1-4D61-8C79-30F9ED60CD64}"/>
            </a:ext>
          </a:extLst>
        </xdr:cNvPr>
        <xdr:cNvSpPr/>
      </xdr:nvSpPr>
      <xdr:spPr>
        <a:xfrm>
          <a:off x="2867025" y="5976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textlink="">
      <xdr:nvSpPr>
        <xdr:cNvPr id="84" name="フローチャート: 判断 83">
          <a:extLst>
            <a:ext uri="{FF2B5EF4-FFF2-40B4-BE49-F238E27FC236}">
              <a16:creationId xmlns:a16="http://schemas.microsoft.com/office/drawing/2014/main" id="{0ADE78CA-28C1-48DE-8B79-13AC8FE84512}"/>
            </a:ext>
          </a:extLst>
        </xdr:cNvPr>
        <xdr:cNvSpPr/>
      </xdr:nvSpPr>
      <xdr:spPr>
        <a:xfrm>
          <a:off x="2196465" y="5973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textlink="">
      <xdr:nvSpPr>
        <xdr:cNvPr id="85" name="フローチャート: 判断 84">
          <a:extLst>
            <a:ext uri="{FF2B5EF4-FFF2-40B4-BE49-F238E27FC236}">
              <a16:creationId xmlns:a16="http://schemas.microsoft.com/office/drawing/2014/main" id="{26026D0B-4FCB-4C21-81EE-B7F89DFA4C4B}"/>
            </a:ext>
          </a:extLst>
        </xdr:cNvPr>
        <xdr:cNvSpPr/>
      </xdr:nvSpPr>
      <xdr:spPr>
        <a:xfrm>
          <a:off x="152590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86" name="テキスト ボックス 85">
          <a:extLst>
            <a:ext uri="{FF2B5EF4-FFF2-40B4-BE49-F238E27FC236}">
              <a16:creationId xmlns:a16="http://schemas.microsoft.com/office/drawing/2014/main" id="{5EB63FC9-4F73-40C2-8052-2034B4C6D07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87" name="テキスト ボックス 86">
          <a:extLst>
            <a:ext uri="{FF2B5EF4-FFF2-40B4-BE49-F238E27FC236}">
              <a16:creationId xmlns:a16="http://schemas.microsoft.com/office/drawing/2014/main" id="{B5E7F6CB-4D99-4F00-801A-10B5744E0C8A}"/>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88" name="テキスト ボックス 87">
          <a:extLst>
            <a:ext uri="{FF2B5EF4-FFF2-40B4-BE49-F238E27FC236}">
              <a16:creationId xmlns:a16="http://schemas.microsoft.com/office/drawing/2014/main" id="{2CE93723-8321-409E-AC0C-B1DC450FB4E1}"/>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89" name="テキスト ボックス 88">
          <a:extLst>
            <a:ext uri="{FF2B5EF4-FFF2-40B4-BE49-F238E27FC236}">
              <a16:creationId xmlns:a16="http://schemas.microsoft.com/office/drawing/2014/main" id="{30443FF0-C8E1-48BE-9540-623E0B0E99CF}"/>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90" name="テキスト ボックス 89">
          <a:extLst>
            <a:ext uri="{FF2B5EF4-FFF2-40B4-BE49-F238E27FC236}">
              <a16:creationId xmlns:a16="http://schemas.microsoft.com/office/drawing/2014/main" id="{F134DF22-224E-4E80-B010-68405C580022}"/>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textlink="">
      <xdr:nvSpPr>
        <xdr:cNvPr id="91" name="楕円 90">
          <a:extLst>
            <a:ext uri="{FF2B5EF4-FFF2-40B4-BE49-F238E27FC236}">
              <a16:creationId xmlns:a16="http://schemas.microsoft.com/office/drawing/2014/main" id="{47D91ACF-0B56-43B3-ABCC-580AD1076F1C}"/>
            </a:ext>
          </a:extLst>
        </xdr:cNvPr>
        <xdr:cNvSpPr/>
      </xdr:nvSpPr>
      <xdr:spPr>
        <a:xfrm>
          <a:off x="4157345" y="567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66692</xdr:rowOff>
    </xdr:from>
    <xdr:ext cx="405111" cy="259045"/>
    <xdr:sp textlink="">
      <xdr:nvSpPr>
        <xdr:cNvPr id="92" name="有形固定資産減価償却率該当値テキスト">
          <a:extLst>
            <a:ext uri="{FF2B5EF4-FFF2-40B4-BE49-F238E27FC236}">
              <a16:creationId xmlns:a16="http://schemas.microsoft.com/office/drawing/2014/main" id="{3850FE7B-4C99-4631-8F82-AF921D0FCECB}"/>
            </a:ext>
          </a:extLst>
        </xdr:cNvPr>
        <xdr:cNvSpPr txBox="1"/>
      </xdr:nvSpPr>
      <xdr:spPr>
        <a:xfrm>
          <a:off x="4258945"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15028</xdr:rowOff>
    </xdr:from>
    <xdr:to>
      <xdr:col>19</xdr:col>
      <xdr:colOff>187325</xdr:colOff>
      <xdr:row>29</xdr:row>
      <xdr:rowOff>116628</xdr:rowOff>
    </xdr:to>
    <xdr:sp textlink="">
      <xdr:nvSpPr>
        <xdr:cNvPr id="93" name="楕円 92">
          <a:extLst>
            <a:ext uri="{FF2B5EF4-FFF2-40B4-BE49-F238E27FC236}">
              <a16:creationId xmlns:a16="http://schemas.microsoft.com/office/drawing/2014/main" id="{5D8B8697-1F87-4B04-BA91-A6F6E31C14E2}"/>
            </a:ext>
          </a:extLst>
        </xdr:cNvPr>
        <xdr:cNvSpPr/>
      </xdr:nvSpPr>
      <xdr:spPr>
        <a:xfrm>
          <a:off x="3537585" y="56462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65828</xdr:rowOff>
    </xdr:from>
    <xdr:to>
      <xdr:col>23</xdr:col>
      <xdr:colOff>85725</xdr:colOff>
      <xdr:row>29</xdr:row>
      <xdr:rowOff>94615</xdr:rowOff>
    </xdr:to>
    <xdr:cxnSp macro="">
      <xdr:nvCxnSpPr>
        <xdr:cNvPr id="94" name="直線コネクタ 93">
          <a:extLst>
            <a:ext uri="{FF2B5EF4-FFF2-40B4-BE49-F238E27FC236}">
              <a16:creationId xmlns:a16="http://schemas.microsoft.com/office/drawing/2014/main" id="{22A75F58-E3B9-42B5-AA09-6DC2997957A7}"/>
            </a:ext>
          </a:extLst>
        </xdr:cNvPr>
        <xdr:cNvCxnSpPr/>
      </xdr:nvCxnSpPr>
      <xdr:spPr>
        <a:xfrm>
          <a:off x="3588385" y="5697008"/>
          <a:ext cx="6197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139700</xdr:rowOff>
    </xdr:from>
    <xdr:to>
      <xdr:col>15</xdr:col>
      <xdr:colOff>187325</xdr:colOff>
      <xdr:row>29</xdr:row>
      <xdr:rowOff>69850</xdr:rowOff>
    </xdr:to>
    <xdr:sp textlink="">
      <xdr:nvSpPr>
        <xdr:cNvPr id="95" name="楕円 94">
          <a:extLst>
            <a:ext uri="{FF2B5EF4-FFF2-40B4-BE49-F238E27FC236}">
              <a16:creationId xmlns:a16="http://schemas.microsoft.com/office/drawing/2014/main" id="{DA6ABE81-DC7E-44C4-9C14-F94CDADEAF76}"/>
            </a:ext>
          </a:extLst>
        </xdr:cNvPr>
        <xdr:cNvSpPr/>
      </xdr:nvSpPr>
      <xdr:spPr>
        <a:xfrm>
          <a:off x="2867025" y="5603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19050</xdr:rowOff>
    </xdr:from>
    <xdr:to>
      <xdr:col>19</xdr:col>
      <xdr:colOff>136525</xdr:colOff>
      <xdr:row>29</xdr:row>
      <xdr:rowOff>65828</xdr:rowOff>
    </xdr:to>
    <xdr:cxnSp macro="">
      <xdr:nvCxnSpPr>
        <xdr:cNvPr id="96" name="直線コネクタ 95">
          <a:extLst>
            <a:ext uri="{FF2B5EF4-FFF2-40B4-BE49-F238E27FC236}">
              <a16:creationId xmlns:a16="http://schemas.microsoft.com/office/drawing/2014/main" id="{C01D349A-1764-487A-BA18-ABC05A4BCB17}"/>
            </a:ext>
          </a:extLst>
        </xdr:cNvPr>
        <xdr:cNvCxnSpPr/>
      </xdr:nvCxnSpPr>
      <xdr:spPr>
        <a:xfrm>
          <a:off x="2917825" y="5650230"/>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89323</xdr:rowOff>
    </xdr:from>
    <xdr:to>
      <xdr:col>11</xdr:col>
      <xdr:colOff>187325</xdr:colOff>
      <xdr:row>29</xdr:row>
      <xdr:rowOff>19473</xdr:rowOff>
    </xdr:to>
    <xdr:sp textlink="">
      <xdr:nvSpPr>
        <xdr:cNvPr id="97" name="楕円 96">
          <a:extLst>
            <a:ext uri="{FF2B5EF4-FFF2-40B4-BE49-F238E27FC236}">
              <a16:creationId xmlns:a16="http://schemas.microsoft.com/office/drawing/2014/main" id="{A58A2ACF-2914-4E02-A15B-DF2EA55B4A02}"/>
            </a:ext>
          </a:extLst>
        </xdr:cNvPr>
        <xdr:cNvSpPr/>
      </xdr:nvSpPr>
      <xdr:spPr>
        <a:xfrm>
          <a:off x="2196465" y="55528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140123</xdr:rowOff>
    </xdr:from>
    <xdr:to>
      <xdr:col>15</xdr:col>
      <xdr:colOff>136525</xdr:colOff>
      <xdr:row>29</xdr:row>
      <xdr:rowOff>19050</xdr:rowOff>
    </xdr:to>
    <xdr:cxnSp macro="">
      <xdr:nvCxnSpPr>
        <xdr:cNvPr id="98" name="直線コネクタ 97">
          <a:extLst>
            <a:ext uri="{FF2B5EF4-FFF2-40B4-BE49-F238E27FC236}">
              <a16:creationId xmlns:a16="http://schemas.microsoft.com/office/drawing/2014/main" id="{6496EB31-8F49-4049-9400-D1317F535B9A}"/>
            </a:ext>
          </a:extLst>
        </xdr:cNvPr>
        <xdr:cNvCxnSpPr/>
      </xdr:nvCxnSpPr>
      <xdr:spPr>
        <a:xfrm>
          <a:off x="2247265" y="5603663"/>
          <a:ext cx="670560" cy="4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60537</xdr:rowOff>
    </xdr:from>
    <xdr:to>
      <xdr:col>7</xdr:col>
      <xdr:colOff>187325</xdr:colOff>
      <xdr:row>28</xdr:row>
      <xdr:rowOff>162137</xdr:rowOff>
    </xdr:to>
    <xdr:sp textlink="">
      <xdr:nvSpPr>
        <xdr:cNvPr id="99" name="楕円 98">
          <a:extLst>
            <a:ext uri="{FF2B5EF4-FFF2-40B4-BE49-F238E27FC236}">
              <a16:creationId xmlns:a16="http://schemas.microsoft.com/office/drawing/2014/main" id="{96BF6974-DD40-4202-A197-F73BB7066CF7}"/>
            </a:ext>
          </a:extLst>
        </xdr:cNvPr>
        <xdr:cNvSpPr/>
      </xdr:nvSpPr>
      <xdr:spPr>
        <a:xfrm>
          <a:off x="1525905" y="55240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111337</xdr:rowOff>
    </xdr:from>
    <xdr:to>
      <xdr:col>11</xdr:col>
      <xdr:colOff>136525</xdr:colOff>
      <xdr:row>28</xdr:row>
      <xdr:rowOff>140123</xdr:rowOff>
    </xdr:to>
    <xdr:cxnSp macro="">
      <xdr:nvCxnSpPr>
        <xdr:cNvPr id="100" name="直線コネクタ 99">
          <a:extLst>
            <a:ext uri="{FF2B5EF4-FFF2-40B4-BE49-F238E27FC236}">
              <a16:creationId xmlns:a16="http://schemas.microsoft.com/office/drawing/2014/main" id="{CF504490-0F77-450C-9BA8-ED7FD94571D5}"/>
            </a:ext>
          </a:extLst>
        </xdr:cNvPr>
        <xdr:cNvCxnSpPr/>
      </xdr:nvCxnSpPr>
      <xdr:spPr>
        <a:xfrm>
          <a:off x="1576705" y="5574877"/>
          <a:ext cx="67056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textlink="">
      <xdr:nvSpPr>
        <xdr:cNvPr id="101" name="n_1aveValue有形固定資産減価償却率">
          <a:extLst>
            <a:ext uri="{FF2B5EF4-FFF2-40B4-BE49-F238E27FC236}">
              <a16:creationId xmlns:a16="http://schemas.microsoft.com/office/drawing/2014/main" id="{DE9EF228-43F1-4EA7-AFFD-C70965D6C000}"/>
            </a:ext>
          </a:extLst>
        </xdr:cNvPr>
        <xdr:cNvSpPr txBox="1"/>
      </xdr:nvSpPr>
      <xdr:spPr>
        <a:xfrm>
          <a:off x="3395989" y="609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textlink="">
      <xdr:nvSpPr>
        <xdr:cNvPr id="102" name="n_2aveValue有形固定資産減価償却率">
          <a:extLst>
            <a:ext uri="{FF2B5EF4-FFF2-40B4-BE49-F238E27FC236}">
              <a16:creationId xmlns:a16="http://schemas.microsoft.com/office/drawing/2014/main" id="{65B4A110-71C9-4A5A-B123-3740F38926CE}"/>
            </a:ext>
          </a:extLst>
        </xdr:cNvPr>
        <xdr:cNvSpPr txBox="1"/>
      </xdr:nvSpPr>
      <xdr:spPr>
        <a:xfrm>
          <a:off x="2738129" y="606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99500</xdr:rowOff>
    </xdr:from>
    <xdr:ext cx="405111" cy="259045"/>
    <xdr:sp textlink="">
      <xdr:nvSpPr>
        <xdr:cNvPr id="103" name="n_3aveValue有形固定資産減価償却率">
          <a:extLst>
            <a:ext uri="{FF2B5EF4-FFF2-40B4-BE49-F238E27FC236}">
              <a16:creationId xmlns:a16="http://schemas.microsoft.com/office/drawing/2014/main" id="{699EC40F-723E-4BC1-86A5-9DFC9DFBED4B}"/>
            </a:ext>
          </a:extLst>
        </xdr:cNvPr>
        <xdr:cNvSpPr txBox="1"/>
      </xdr:nvSpPr>
      <xdr:spPr>
        <a:xfrm>
          <a:off x="206756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textlink="">
      <xdr:nvSpPr>
        <xdr:cNvPr id="104" name="n_4aveValue有形固定資産減価償却率">
          <a:extLst>
            <a:ext uri="{FF2B5EF4-FFF2-40B4-BE49-F238E27FC236}">
              <a16:creationId xmlns:a16="http://schemas.microsoft.com/office/drawing/2014/main" id="{F78C7167-D93B-4FBB-8010-75C0E0B8F0A5}"/>
            </a:ext>
          </a:extLst>
        </xdr:cNvPr>
        <xdr:cNvSpPr txBox="1"/>
      </xdr:nvSpPr>
      <xdr:spPr>
        <a:xfrm>
          <a:off x="1397009"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133155</xdr:rowOff>
    </xdr:from>
    <xdr:ext cx="405111" cy="259045"/>
    <xdr:sp textlink="">
      <xdr:nvSpPr>
        <xdr:cNvPr id="105" name="n_1mainValue有形固定資産減価償却率">
          <a:extLst>
            <a:ext uri="{FF2B5EF4-FFF2-40B4-BE49-F238E27FC236}">
              <a16:creationId xmlns:a16="http://schemas.microsoft.com/office/drawing/2014/main" id="{5FAC1F04-027C-4243-A99F-DA127A071781}"/>
            </a:ext>
          </a:extLst>
        </xdr:cNvPr>
        <xdr:cNvSpPr txBox="1"/>
      </xdr:nvSpPr>
      <xdr:spPr>
        <a:xfrm>
          <a:off x="3395989" y="542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86377</xdr:rowOff>
    </xdr:from>
    <xdr:ext cx="405111" cy="259045"/>
    <xdr:sp textlink="">
      <xdr:nvSpPr>
        <xdr:cNvPr id="106" name="n_2mainValue有形固定資産減価償却率">
          <a:extLst>
            <a:ext uri="{FF2B5EF4-FFF2-40B4-BE49-F238E27FC236}">
              <a16:creationId xmlns:a16="http://schemas.microsoft.com/office/drawing/2014/main" id="{FE34A888-3A53-4A73-9E55-01C2AB424B79}"/>
            </a:ext>
          </a:extLst>
        </xdr:cNvPr>
        <xdr:cNvSpPr txBox="1"/>
      </xdr:nvSpPr>
      <xdr:spPr>
        <a:xfrm>
          <a:off x="2738129" y="53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36000</xdr:rowOff>
    </xdr:from>
    <xdr:ext cx="405111" cy="259045"/>
    <xdr:sp textlink="">
      <xdr:nvSpPr>
        <xdr:cNvPr id="107" name="n_3mainValue有形固定資産減価償却率">
          <a:extLst>
            <a:ext uri="{FF2B5EF4-FFF2-40B4-BE49-F238E27FC236}">
              <a16:creationId xmlns:a16="http://schemas.microsoft.com/office/drawing/2014/main" id="{B69EAD0C-5529-4B9C-9B07-0688E40E5BAA}"/>
            </a:ext>
          </a:extLst>
        </xdr:cNvPr>
        <xdr:cNvSpPr txBox="1"/>
      </xdr:nvSpPr>
      <xdr:spPr>
        <a:xfrm>
          <a:off x="2067569" y="5331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7214</xdr:rowOff>
    </xdr:from>
    <xdr:ext cx="405111" cy="259045"/>
    <xdr:sp textlink="">
      <xdr:nvSpPr>
        <xdr:cNvPr id="108" name="n_4mainValue有形固定資産減価償却率">
          <a:extLst>
            <a:ext uri="{FF2B5EF4-FFF2-40B4-BE49-F238E27FC236}">
              <a16:creationId xmlns:a16="http://schemas.microsoft.com/office/drawing/2014/main" id="{25EFBCAD-8145-448C-B1A5-DA69C67DB798}"/>
            </a:ext>
          </a:extLst>
        </xdr:cNvPr>
        <xdr:cNvSpPr txBox="1"/>
      </xdr:nvSpPr>
      <xdr:spPr>
        <a:xfrm>
          <a:off x="1397009" y="530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109" name="正方形/長方形 108">
          <a:extLst>
            <a:ext uri="{FF2B5EF4-FFF2-40B4-BE49-F238E27FC236}">
              <a16:creationId xmlns:a16="http://schemas.microsoft.com/office/drawing/2014/main" id="{2CC3CE79-43F7-4C99-81A3-760EFBE31EFA}"/>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10" name="正方形/長方形 109">
          <a:extLst>
            <a:ext uri="{FF2B5EF4-FFF2-40B4-BE49-F238E27FC236}">
              <a16:creationId xmlns:a16="http://schemas.microsoft.com/office/drawing/2014/main" id="{594103A4-D131-4899-9B6B-A9CBEF7339AA}"/>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textlink="">
      <xdr:nvSpPr>
        <xdr:cNvPr id="111" name="正方形/長方形 110">
          <a:extLst>
            <a:ext uri="{FF2B5EF4-FFF2-40B4-BE49-F238E27FC236}">
              <a16:creationId xmlns:a16="http://schemas.microsoft.com/office/drawing/2014/main" id="{417EB8F8-9DDA-4CE3-B1E4-13BCA8DCAEF5}"/>
            </a:ext>
          </a:extLst>
        </xdr:cNvPr>
        <xdr:cNvSpPr/>
      </xdr:nvSpPr>
      <xdr:spPr>
        <a:xfrm>
          <a:off x="12208504" y="452224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12" name="正方形/長方形 111">
          <a:extLst>
            <a:ext uri="{FF2B5EF4-FFF2-40B4-BE49-F238E27FC236}">
              <a16:creationId xmlns:a16="http://schemas.microsoft.com/office/drawing/2014/main" id="{29D6753F-777D-434C-9424-BCF9101F04DD}"/>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13" name="正方形/長方形 112">
          <a:extLst>
            <a:ext uri="{FF2B5EF4-FFF2-40B4-BE49-F238E27FC236}">
              <a16:creationId xmlns:a16="http://schemas.microsoft.com/office/drawing/2014/main" id="{62E4D7FE-37BD-44BA-8FFA-49DCD4E20848}"/>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14" name="正方形/長方形 113">
          <a:extLst>
            <a:ext uri="{FF2B5EF4-FFF2-40B4-BE49-F238E27FC236}">
              <a16:creationId xmlns:a16="http://schemas.microsoft.com/office/drawing/2014/main" id="{5E8EE9EB-F8E3-4EC8-9479-1657975C05E6}"/>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15" name="正方形/長方形 114">
          <a:extLst>
            <a:ext uri="{FF2B5EF4-FFF2-40B4-BE49-F238E27FC236}">
              <a16:creationId xmlns:a16="http://schemas.microsoft.com/office/drawing/2014/main" id="{D0635C8A-249C-4989-91F3-2370F26C049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16" name="正方形/長方形 115">
          <a:extLst>
            <a:ext uri="{FF2B5EF4-FFF2-40B4-BE49-F238E27FC236}">
              <a16:creationId xmlns:a16="http://schemas.microsoft.com/office/drawing/2014/main" id="{7426708F-5514-4E29-BC07-056EE4EB5E8B}"/>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17" name="正方形/長方形 116">
          <a:extLst>
            <a:ext uri="{FF2B5EF4-FFF2-40B4-BE49-F238E27FC236}">
              <a16:creationId xmlns:a16="http://schemas.microsoft.com/office/drawing/2014/main" id="{FCA60895-084C-464F-82EA-DF3556BF997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18" name="正方形/長方形 117">
          <a:extLst>
            <a:ext uri="{FF2B5EF4-FFF2-40B4-BE49-F238E27FC236}">
              <a16:creationId xmlns:a16="http://schemas.microsoft.com/office/drawing/2014/main" id="{985C161B-378F-482A-8255-B2902B651FC9}"/>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19" name="正方形/長方形 118">
          <a:extLst>
            <a:ext uri="{FF2B5EF4-FFF2-40B4-BE49-F238E27FC236}">
              <a16:creationId xmlns:a16="http://schemas.microsoft.com/office/drawing/2014/main" id="{7C5C1EB6-37E7-40C6-8932-19C23BA0B15C}"/>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20" name="正方形/長方形 119">
          <a:extLst>
            <a:ext uri="{FF2B5EF4-FFF2-40B4-BE49-F238E27FC236}">
              <a16:creationId xmlns:a16="http://schemas.microsoft.com/office/drawing/2014/main" id="{D9BAAF95-8383-4F46-9ABD-9DA2E82BAFE6}"/>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21" name="テキスト ボックス 120">
          <a:extLst>
            <a:ext uri="{FF2B5EF4-FFF2-40B4-BE49-F238E27FC236}">
              <a16:creationId xmlns:a16="http://schemas.microsoft.com/office/drawing/2014/main" id="{6617F726-7552-4516-A4F2-F4FC872C3E06}"/>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債務償還比率は、前年度に引き続き大幅に減少した。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を大きく下回っており、本市の債務償還能力は高い水準にある。これは、借入利率の高い地方債の繰上償還を積極的に行うなど地方債残高縮減の取り組みにより、地方債負担が抑えられていることが要因と考えられる。</a:t>
          </a:r>
        </a:p>
      </xdr:txBody>
    </xdr:sp>
    <xdr:clientData/>
  </xdr:twoCellAnchor>
  <xdr:oneCellAnchor>
    <xdr:from>
      <xdr:col>57</xdr:col>
      <xdr:colOff>111125</xdr:colOff>
      <xdr:row>23</xdr:row>
      <xdr:rowOff>47625</xdr:rowOff>
    </xdr:from>
    <xdr:ext cx="349839" cy="225703"/>
    <xdr:sp textlink="">
      <xdr:nvSpPr>
        <xdr:cNvPr id="122" name="テキスト ボックス 121">
          <a:extLst>
            <a:ext uri="{FF2B5EF4-FFF2-40B4-BE49-F238E27FC236}">
              <a16:creationId xmlns:a16="http://schemas.microsoft.com/office/drawing/2014/main" id="{1FC79FEC-81DD-4B73-BD0B-9EAF88375E3B}"/>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4DB469E4-19D6-441C-B639-5C963CC8FD7B}"/>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24" name="テキスト ボックス 123">
          <a:extLst>
            <a:ext uri="{FF2B5EF4-FFF2-40B4-BE49-F238E27FC236}">
              <a16:creationId xmlns:a16="http://schemas.microsoft.com/office/drawing/2014/main" id="{3C987577-8D69-4174-8070-E1766F3F0455}"/>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FD6C8434-FDFF-4E50-89C6-F8D597CFCA00}"/>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textlink="">
      <xdr:nvSpPr>
        <xdr:cNvPr id="126" name="テキスト ボックス 125">
          <a:extLst>
            <a:ext uri="{FF2B5EF4-FFF2-40B4-BE49-F238E27FC236}">
              <a16:creationId xmlns:a16="http://schemas.microsoft.com/office/drawing/2014/main" id="{08B6A1EA-5A88-4251-9A8D-5CF560AC41A0}"/>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69A13E62-0034-4F7A-8FEE-F4E94C916229}"/>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textlink="">
      <xdr:nvSpPr>
        <xdr:cNvPr id="128" name="テキスト ボックス 127">
          <a:extLst>
            <a:ext uri="{FF2B5EF4-FFF2-40B4-BE49-F238E27FC236}">
              <a16:creationId xmlns:a16="http://schemas.microsoft.com/office/drawing/2014/main" id="{FD0414C8-A243-4B00-8AE4-35AA4C2043D2}"/>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2AAD33D2-CE6D-4574-87E3-AF91C462E19E}"/>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textlink="">
      <xdr:nvSpPr>
        <xdr:cNvPr id="130" name="テキスト ボックス 129">
          <a:extLst>
            <a:ext uri="{FF2B5EF4-FFF2-40B4-BE49-F238E27FC236}">
              <a16:creationId xmlns:a16="http://schemas.microsoft.com/office/drawing/2014/main" id="{FE6A336F-7117-429D-AEF1-D2981AC1D44F}"/>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2E03101D-C1D2-406E-89CB-6B23186E1141}"/>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textlink="">
      <xdr:nvSpPr>
        <xdr:cNvPr id="132" name="テキスト ボックス 131">
          <a:extLst>
            <a:ext uri="{FF2B5EF4-FFF2-40B4-BE49-F238E27FC236}">
              <a16:creationId xmlns:a16="http://schemas.microsoft.com/office/drawing/2014/main" id="{F09EB92B-C1EA-4BD1-BA77-B89357D1414D}"/>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CD2B6181-4659-42F7-A690-9A5E563E13EC}"/>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textlink="">
      <xdr:nvSpPr>
        <xdr:cNvPr id="134" name="テキスト ボックス 133">
          <a:extLst>
            <a:ext uri="{FF2B5EF4-FFF2-40B4-BE49-F238E27FC236}">
              <a16:creationId xmlns:a16="http://schemas.microsoft.com/office/drawing/2014/main" id="{F8D19247-CD33-4FD8-9BE7-05BA760F01DB}"/>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D487F22-3F6A-4C5E-B43C-3B516A6EF3F4}"/>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textlink="">
      <xdr:nvSpPr>
        <xdr:cNvPr id="136" name="テキスト ボックス 135">
          <a:extLst>
            <a:ext uri="{FF2B5EF4-FFF2-40B4-BE49-F238E27FC236}">
              <a16:creationId xmlns:a16="http://schemas.microsoft.com/office/drawing/2014/main" id="{11BA5741-6545-44EA-9536-57E7C8B5A277}"/>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B4663C60-0D0C-49DE-8169-825BAE02959F}"/>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38" name="債務償還比率グラフ枠">
          <a:extLst>
            <a:ext uri="{FF2B5EF4-FFF2-40B4-BE49-F238E27FC236}">
              <a16:creationId xmlns:a16="http://schemas.microsoft.com/office/drawing/2014/main" id="{22FD3563-DF86-4B4D-BE2A-A61F868C21C8}"/>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005CB16D-4074-46D1-B162-4E7B89F04BC7}"/>
            </a:ext>
          </a:extLst>
        </xdr:cNvPr>
        <xdr:cNvCxnSpPr/>
      </xdr:nvCxnSpPr>
      <xdr:spPr>
        <a:xfrm flipV="1">
          <a:off x="13027660" y="5160463"/>
          <a:ext cx="1269" cy="13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textlink="">
      <xdr:nvSpPr>
        <xdr:cNvPr id="140" name="債務償還比率最小値テキスト">
          <a:extLst>
            <a:ext uri="{FF2B5EF4-FFF2-40B4-BE49-F238E27FC236}">
              <a16:creationId xmlns:a16="http://schemas.microsoft.com/office/drawing/2014/main" id="{E37B8B1A-ED59-4937-B5CC-F520DDD50F0B}"/>
            </a:ext>
          </a:extLst>
        </xdr:cNvPr>
        <xdr:cNvSpPr txBox="1"/>
      </xdr:nvSpPr>
      <xdr:spPr>
        <a:xfrm>
          <a:off x="13080365" y="653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11D1BA84-6EB1-4FC5-908C-469F2CBFF25D}"/>
            </a:ext>
          </a:extLst>
        </xdr:cNvPr>
        <xdr:cNvCxnSpPr/>
      </xdr:nvCxnSpPr>
      <xdr:spPr>
        <a:xfrm>
          <a:off x="12963525" y="6534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textlink="">
      <xdr:nvSpPr>
        <xdr:cNvPr id="142" name="債務償還比率最大値テキスト">
          <a:extLst>
            <a:ext uri="{FF2B5EF4-FFF2-40B4-BE49-F238E27FC236}">
              <a16:creationId xmlns:a16="http://schemas.microsoft.com/office/drawing/2014/main" id="{AB5295DF-D344-4D5A-8926-52BC1FDCAC73}"/>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41ED9BEA-6D8B-4BF4-B832-0E5E34BAF01D}"/>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textlink="">
      <xdr:nvSpPr>
        <xdr:cNvPr id="144" name="債務償還比率平均値テキスト">
          <a:extLst>
            <a:ext uri="{FF2B5EF4-FFF2-40B4-BE49-F238E27FC236}">
              <a16:creationId xmlns:a16="http://schemas.microsoft.com/office/drawing/2014/main" id="{6BFB1107-5877-4C21-9049-489AA43B32BB}"/>
            </a:ext>
          </a:extLst>
        </xdr:cNvPr>
        <xdr:cNvSpPr txBox="1"/>
      </xdr:nvSpPr>
      <xdr:spPr>
        <a:xfrm>
          <a:off x="13080365" y="5795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textlink="">
      <xdr:nvSpPr>
        <xdr:cNvPr id="145" name="フローチャート: 判断 144">
          <a:extLst>
            <a:ext uri="{FF2B5EF4-FFF2-40B4-BE49-F238E27FC236}">
              <a16:creationId xmlns:a16="http://schemas.microsoft.com/office/drawing/2014/main" id="{37A35100-B69B-4168-AB50-808F5D315EEA}"/>
            </a:ext>
          </a:extLst>
        </xdr:cNvPr>
        <xdr:cNvSpPr/>
      </xdr:nvSpPr>
      <xdr:spPr>
        <a:xfrm>
          <a:off x="13001625" y="5813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textlink="">
      <xdr:nvSpPr>
        <xdr:cNvPr id="146" name="フローチャート: 判断 145">
          <a:extLst>
            <a:ext uri="{FF2B5EF4-FFF2-40B4-BE49-F238E27FC236}">
              <a16:creationId xmlns:a16="http://schemas.microsoft.com/office/drawing/2014/main" id="{2EB79334-BAF9-4F3A-8DB5-415CFA5F755E}"/>
            </a:ext>
          </a:extLst>
        </xdr:cNvPr>
        <xdr:cNvSpPr/>
      </xdr:nvSpPr>
      <xdr:spPr>
        <a:xfrm>
          <a:off x="12359005" y="58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textlink="">
      <xdr:nvSpPr>
        <xdr:cNvPr id="147" name="フローチャート: 判断 146">
          <a:extLst>
            <a:ext uri="{FF2B5EF4-FFF2-40B4-BE49-F238E27FC236}">
              <a16:creationId xmlns:a16="http://schemas.microsoft.com/office/drawing/2014/main" id="{61C728DC-405B-4E4B-AB14-86B7BDA9BC9B}"/>
            </a:ext>
          </a:extLst>
        </xdr:cNvPr>
        <xdr:cNvSpPr/>
      </xdr:nvSpPr>
      <xdr:spPr>
        <a:xfrm>
          <a:off x="11688445" y="575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textlink="">
      <xdr:nvSpPr>
        <xdr:cNvPr id="148" name="フローチャート: 判断 147">
          <a:extLst>
            <a:ext uri="{FF2B5EF4-FFF2-40B4-BE49-F238E27FC236}">
              <a16:creationId xmlns:a16="http://schemas.microsoft.com/office/drawing/2014/main" id="{6506A7BF-0504-4EAA-A177-B2165E263AA6}"/>
            </a:ext>
          </a:extLst>
        </xdr:cNvPr>
        <xdr:cNvSpPr/>
      </xdr:nvSpPr>
      <xdr:spPr>
        <a:xfrm>
          <a:off x="11017885" y="59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107116</xdr:rowOff>
    </xdr:from>
    <xdr:to>
      <xdr:col>60</xdr:col>
      <xdr:colOff>123825</xdr:colOff>
      <xdr:row>32</xdr:row>
      <xdr:rowOff>37266</xdr:rowOff>
    </xdr:to>
    <xdr:sp textlink="">
      <xdr:nvSpPr>
        <xdr:cNvPr id="149" name="フローチャート: 判断 148">
          <a:extLst>
            <a:ext uri="{FF2B5EF4-FFF2-40B4-BE49-F238E27FC236}">
              <a16:creationId xmlns:a16="http://schemas.microsoft.com/office/drawing/2014/main" id="{8554B13A-032D-429F-9DDC-6890A0734F0F}"/>
            </a:ext>
          </a:extLst>
        </xdr:cNvPr>
        <xdr:cNvSpPr/>
      </xdr:nvSpPr>
      <xdr:spPr>
        <a:xfrm>
          <a:off x="10347325" y="60735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50" name="テキスト ボックス 149">
          <a:extLst>
            <a:ext uri="{FF2B5EF4-FFF2-40B4-BE49-F238E27FC236}">
              <a16:creationId xmlns:a16="http://schemas.microsoft.com/office/drawing/2014/main" id="{A20F07E3-DCDD-433F-9C4C-E0D42C014A42}"/>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51" name="テキスト ボックス 150">
          <a:extLst>
            <a:ext uri="{FF2B5EF4-FFF2-40B4-BE49-F238E27FC236}">
              <a16:creationId xmlns:a16="http://schemas.microsoft.com/office/drawing/2014/main" id="{0037A799-D9A1-496F-A953-62677550F8B3}"/>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52" name="テキスト ボックス 151">
          <a:extLst>
            <a:ext uri="{FF2B5EF4-FFF2-40B4-BE49-F238E27FC236}">
              <a16:creationId xmlns:a16="http://schemas.microsoft.com/office/drawing/2014/main" id="{E06E9ACC-B9A7-41CC-9EA4-713C68FC4C72}"/>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53" name="テキスト ボックス 152">
          <a:extLst>
            <a:ext uri="{FF2B5EF4-FFF2-40B4-BE49-F238E27FC236}">
              <a16:creationId xmlns:a16="http://schemas.microsoft.com/office/drawing/2014/main" id="{F37E5DF5-2405-4C0D-BC11-47C796768DBE}"/>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54" name="テキスト ボックス 153">
          <a:extLst>
            <a:ext uri="{FF2B5EF4-FFF2-40B4-BE49-F238E27FC236}">
              <a16:creationId xmlns:a16="http://schemas.microsoft.com/office/drawing/2014/main" id="{6DE426A0-BA14-49E5-A022-64D9F9450C57}"/>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49566</xdr:rowOff>
    </xdr:from>
    <xdr:to>
      <xdr:col>76</xdr:col>
      <xdr:colOff>73025</xdr:colOff>
      <xdr:row>26</xdr:row>
      <xdr:rowOff>151166</xdr:rowOff>
    </xdr:to>
    <xdr:sp textlink="">
      <xdr:nvSpPr>
        <xdr:cNvPr id="155" name="楕円 154">
          <a:extLst>
            <a:ext uri="{FF2B5EF4-FFF2-40B4-BE49-F238E27FC236}">
              <a16:creationId xmlns:a16="http://schemas.microsoft.com/office/drawing/2014/main" id="{F5EC5C68-5DB0-4B11-9584-C6F33C9AA2B9}"/>
            </a:ext>
          </a:extLst>
        </xdr:cNvPr>
        <xdr:cNvSpPr/>
      </xdr:nvSpPr>
      <xdr:spPr>
        <a:xfrm>
          <a:off x="13001625" y="51778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135943</xdr:rowOff>
    </xdr:from>
    <xdr:ext cx="405111" cy="259045"/>
    <xdr:sp textlink="">
      <xdr:nvSpPr>
        <xdr:cNvPr id="156" name="債務償還比率該当値テキスト">
          <a:extLst>
            <a:ext uri="{FF2B5EF4-FFF2-40B4-BE49-F238E27FC236}">
              <a16:creationId xmlns:a16="http://schemas.microsoft.com/office/drawing/2014/main" id="{0453F45E-E478-4FDA-AA62-DF368EA03D2B}"/>
            </a:ext>
          </a:extLst>
        </xdr:cNvPr>
        <xdr:cNvSpPr txBox="1"/>
      </xdr:nvSpPr>
      <xdr:spPr>
        <a:xfrm>
          <a:off x="13080365" y="509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94288</xdr:rowOff>
    </xdr:from>
    <xdr:to>
      <xdr:col>72</xdr:col>
      <xdr:colOff>123825</xdr:colOff>
      <xdr:row>27</xdr:row>
      <xdr:rowOff>24438</xdr:rowOff>
    </xdr:to>
    <xdr:sp textlink="">
      <xdr:nvSpPr>
        <xdr:cNvPr id="157" name="楕円 156">
          <a:extLst>
            <a:ext uri="{FF2B5EF4-FFF2-40B4-BE49-F238E27FC236}">
              <a16:creationId xmlns:a16="http://schemas.microsoft.com/office/drawing/2014/main" id="{CBFB3C78-DE5F-41F0-A3CD-F08F7B0EF959}"/>
            </a:ext>
          </a:extLst>
        </xdr:cNvPr>
        <xdr:cNvSpPr/>
      </xdr:nvSpPr>
      <xdr:spPr>
        <a:xfrm>
          <a:off x="12359005" y="5222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100366</xdr:rowOff>
    </xdr:from>
    <xdr:to>
      <xdr:col>76</xdr:col>
      <xdr:colOff>22225</xdr:colOff>
      <xdr:row>26</xdr:row>
      <xdr:rowOff>145088</xdr:rowOff>
    </xdr:to>
    <xdr:cxnSp macro="">
      <xdr:nvCxnSpPr>
        <xdr:cNvPr id="158" name="直線コネクタ 157">
          <a:extLst>
            <a:ext uri="{FF2B5EF4-FFF2-40B4-BE49-F238E27FC236}">
              <a16:creationId xmlns:a16="http://schemas.microsoft.com/office/drawing/2014/main" id="{22C84B48-C172-43CA-AEE5-42DF5CBB9166}"/>
            </a:ext>
          </a:extLst>
        </xdr:cNvPr>
        <xdr:cNvCxnSpPr/>
      </xdr:nvCxnSpPr>
      <xdr:spPr>
        <a:xfrm flipV="1">
          <a:off x="12409805" y="5228626"/>
          <a:ext cx="619760" cy="4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162297</xdr:rowOff>
    </xdr:from>
    <xdr:to>
      <xdr:col>68</xdr:col>
      <xdr:colOff>123825</xdr:colOff>
      <xdr:row>27</xdr:row>
      <xdr:rowOff>92447</xdr:rowOff>
    </xdr:to>
    <xdr:sp textlink="">
      <xdr:nvSpPr>
        <xdr:cNvPr id="159" name="楕円 158">
          <a:extLst>
            <a:ext uri="{FF2B5EF4-FFF2-40B4-BE49-F238E27FC236}">
              <a16:creationId xmlns:a16="http://schemas.microsoft.com/office/drawing/2014/main" id="{55DD86C3-810B-43B7-996E-004425CB72C8}"/>
            </a:ext>
          </a:extLst>
        </xdr:cNvPr>
        <xdr:cNvSpPr/>
      </xdr:nvSpPr>
      <xdr:spPr>
        <a:xfrm>
          <a:off x="11688445" y="5290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145088</xdr:rowOff>
    </xdr:from>
    <xdr:to>
      <xdr:col>72</xdr:col>
      <xdr:colOff>73025</xdr:colOff>
      <xdr:row>27</xdr:row>
      <xdr:rowOff>41647</xdr:rowOff>
    </xdr:to>
    <xdr:cxnSp macro="">
      <xdr:nvCxnSpPr>
        <xdr:cNvPr id="160" name="直線コネクタ 159">
          <a:extLst>
            <a:ext uri="{FF2B5EF4-FFF2-40B4-BE49-F238E27FC236}">
              <a16:creationId xmlns:a16="http://schemas.microsoft.com/office/drawing/2014/main" id="{D6A15131-A62C-4010-A20D-6563789C5F0D}"/>
            </a:ext>
          </a:extLst>
        </xdr:cNvPr>
        <xdr:cNvCxnSpPr/>
      </xdr:nvCxnSpPr>
      <xdr:spPr>
        <a:xfrm flipV="1">
          <a:off x="11739245" y="5273348"/>
          <a:ext cx="67056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112368</xdr:rowOff>
    </xdr:from>
    <xdr:to>
      <xdr:col>64</xdr:col>
      <xdr:colOff>123825</xdr:colOff>
      <xdr:row>28</xdr:row>
      <xdr:rowOff>42518</xdr:rowOff>
    </xdr:to>
    <xdr:sp textlink="">
      <xdr:nvSpPr>
        <xdr:cNvPr id="161" name="楕円 160">
          <a:extLst>
            <a:ext uri="{FF2B5EF4-FFF2-40B4-BE49-F238E27FC236}">
              <a16:creationId xmlns:a16="http://schemas.microsoft.com/office/drawing/2014/main" id="{9672765B-606D-4165-82B4-849480FB407C}"/>
            </a:ext>
          </a:extLst>
        </xdr:cNvPr>
        <xdr:cNvSpPr/>
      </xdr:nvSpPr>
      <xdr:spPr>
        <a:xfrm>
          <a:off x="11017885" y="5408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41647</xdr:rowOff>
    </xdr:from>
    <xdr:to>
      <xdr:col>68</xdr:col>
      <xdr:colOff>73025</xdr:colOff>
      <xdr:row>27</xdr:row>
      <xdr:rowOff>163168</xdr:rowOff>
    </xdr:to>
    <xdr:cxnSp macro="">
      <xdr:nvCxnSpPr>
        <xdr:cNvPr id="162" name="直線コネクタ 161">
          <a:extLst>
            <a:ext uri="{FF2B5EF4-FFF2-40B4-BE49-F238E27FC236}">
              <a16:creationId xmlns:a16="http://schemas.microsoft.com/office/drawing/2014/main" id="{E48B1E7D-EF00-40B9-9CB8-F8933D53463D}"/>
            </a:ext>
          </a:extLst>
        </xdr:cNvPr>
        <xdr:cNvCxnSpPr/>
      </xdr:nvCxnSpPr>
      <xdr:spPr>
        <a:xfrm flipV="1">
          <a:off x="11068685" y="5337547"/>
          <a:ext cx="670560" cy="1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103886</xdr:rowOff>
    </xdr:from>
    <xdr:to>
      <xdr:col>60</xdr:col>
      <xdr:colOff>123825</xdr:colOff>
      <xdr:row>28</xdr:row>
      <xdr:rowOff>34036</xdr:rowOff>
    </xdr:to>
    <xdr:sp textlink="">
      <xdr:nvSpPr>
        <xdr:cNvPr id="163" name="楕円 162">
          <a:extLst>
            <a:ext uri="{FF2B5EF4-FFF2-40B4-BE49-F238E27FC236}">
              <a16:creationId xmlns:a16="http://schemas.microsoft.com/office/drawing/2014/main" id="{6C641E81-A721-4871-94BE-97F426699566}"/>
            </a:ext>
          </a:extLst>
        </xdr:cNvPr>
        <xdr:cNvSpPr/>
      </xdr:nvSpPr>
      <xdr:spPr>
        <a:xfrm>
          <a:off x="10347325" y="53997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154686</xdr:rowOff>
    </xdr:from>
    <xdr:to>
      <xdr:col>64</xdr:col>
      <xdr:colOff>73025</xdr:colOff>
      <xdr:row>27</xdr:row>
      <xdr:rowOff>163168</xdr:rowOff>
    </xdr:to>
    <xdr:cxnSp macro="">
      <xdr:nvCxnSpPr>
        <xdr:cNvPr id="164" name="直線コネクタ 163">
          <a:extLst>
            <a:ext uri="{FF2B5EF4-FFF2-40B4-BE49-F238E27FC236}">
              <a16:creationId xmlns:a16="http://schemas.microsoft.com/office/drawing/2014/main" id="{7A347302-2126-461C-A987-7C21CC910934}"/>
            </a:ext>
          </a:extLst>
        </xdr:cNvPr>
        <xdr:cNvCxnSpPr/>
      </xdr:nvCxnSpPr>
      <xdr:spPr>
        <a:xfrm>
          <a:off x="10398125" y="5450586"/>
          <a:ext cx="67056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textlink="">
      <xdr:nvSpPr>
        <xdr:cNvPr id="165" name="n_1aveValue債務償還比率">
          <a:extLst>
            <a:ext uri="{FF2B5EF4-FFF2-40B4-BE49-F238E27FC236}">
              <a16:creationId xmlns:a16="http://schemas.microsoft.com/office/drawing/2014/main" id="{C615906F-5444-4535-9DC1-41705F5CECF8}"/>
            </a:ext>
          </a:extLst>
        </xdr:cNvPr>
        <xdr:cNvSpPr txBox="1"/>
      </xdr:nvSpPr>
      <xdr:spPr>
        <a:xfrm>
          <a:off x="12185092" y="590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textlink="">
      <xdr:nvSpPr>
        <xdr:cNvPr id="166" name="n_2aveValue債務償還比率">
          <a:extLst>
            <a:ext uri="{FF2B5EF4-FFF2-40B4-BE49-F238E27FC236}">
              <a16:creationId xmlns:a16="http://schemas.microsoft.com/office/drawing/2014/main" id="{28DD0A3E-FC03-4232-84FF-9716DD546162}"/>
            </a:ext>
          </a:extLst>
        </xdr:cNvPr>
        <xdr:cNvSpPr txBox="1"/>
      </xdr:nvSpPr>
      <xdr:spPr>
        <a:xfrm>
          <a:off x="11527232" y="58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textlink="">
      <xdr:nvSpPr>
        <xdr:cNvPr id="167" name="n_3aveValue債務償還比率">
          <a:extLst>
            <a:ext uri="{FF2B5EF4-FFF2-40B4-BE49-F238E27FC236}">
              <a16:creationId xmlns:a16="http://schemas.microsoft.com/office/drawing/2014/main" id="{7A49577C-2CBE-4A1A-BECD-997B8C0EE29E}"/>
            </a:ext>
          </a:extLst>
        </xdr:cNvPr>
        <xdr:cNvSpPr txBox="1"/>
      </xdr:nvSpPr>
      <xdr:spPr>
        <a:xfrm>
          <a:off x="10856672" y="608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28393</xdr:rowOff>
    </xdr:from>
    <xdr:ext cx="469744" cy="259045"/>
    <xdr:sp textlink="">
      <xdr:nvSpPr>
        <xdr:cNvPr id="168" name="n_4aveValue債務償還比率">
          <a:extLst>
            <a:ext uri="{FF2B5EF4-FFF2-40B4-BE49-F238E27FC236}">
              <a16:creationId xmlns:a16="http://schemas.microsoft.com/office/drawing/2014/main" id="{6C2992E8-282A-44D7-8CCC-58133D63594A}"/>
            </a:ext>
          </a:extLst>
        </xdr:cNvPr>
        <xdr:cNvSpPr txBox="1"/>
      </xdr:nvSpPr>
      <xdr:spPr>
        <a:xfrm>
          <a:off x="10186112" y="616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40965</xdr:rowOff>
    </xdr:from>
    <xdr:ext cx="405111" cy="259045"/>
    <xdr:sp textlink="">
      <xdr:nvSpPr>
        <xdr:cNvPr id="169" name="n_1mainValue債務償還比率">
          <a:extLst>
            <a:ext uri="{FF2B5EF4-FFF2-40B4-BE49-F238E27FC236}">
              <a16:creationId xmlns:a16="http://schemas.microsoft.com/office/drawing/2014/main" id="{FF01BEB5-D44F-4B5A-93EC-74DE81F025CE}"/>
            </a:ext>
          </a:extLst>
        </xdr:cNvPr>
        <xdr:cNvSpPr txBox="1"/>
      </xdr:nvSpPr>
      <xdr:spPr>
        <a:xfrm>
          <a:off x="12217409" y="500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108974</xdr:rowOff>
    </xdr:from>
    <xdr:ext cx="469744" cy="259045"/>
    <xdr:sp textlink="">
      <xdr:nvSpPr>
        <xdr:cNvPr id="170" name="n_2mainValue債務償還比率">
          <a:extLst>
            <a:ext uri="{FF2B5EF4-FFF2-40B4-BE49-F238E27FC236}">
              <a16:creationId xmlns:a16="http://schemas.microsoft.com/office/drawing/2014/main" id="{8C09C319-3842-450B-83D4-5BE1EAA5A409}"/>
            </a:ext>
          </a:extLst>
        </xdr:cNvPr>
        <xdr:cNvSpPr txBox="1"/>
      </xdr:nvSpPr>
      <xdr:spPr>
        <a:xfrm>
          <a:off x="11527232" y="506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59045</xdr:rowOff>
    </xdr:from>
    <xdr:ext cx="469744" cy="259045"/>
    <xdr:sp textlink="">
      <xdr:nvSpPr>
        <xdr:cNvPr id="171" name="n_3mainValue債務償還比率">
          <a:extLst>
            <a:ext uri="{FF2B5EF4-FFF2-40B4-BE49-F238E27FC236}">
              <a16:creationId xmlns:a16="http://schemas.microsoft.com/office/drawing/2014/main" id="{56E2F343-D0CD-45D4-B255-E6990CB5C5BC}"/>
            </a:ext>
          </a:extLst>
        </xdr:cNvPr>
        <xdr:cNvSpPr txBox="1"/>
      </xdr:nvSpPr>
      <xdr:spPr>
        <a:xfrm>
          <a:off x="10856672" y="518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50563</xdr:rowOff>
    </xdr:from>
    <xdr:ext cx="469744" cy="259045"/>
    <xdr:sp textlink="">
      <xdr:nvSpPr>
        <xdr:cNvPr id="172" name="n_4mainValue債務償還比率">
          <a:extLst>
            <a:ext uri="{FF2B5EF4-FFF2-40B4-BE49-F238E27FC236}">
              <a16:creationId xmlns:a16="http://schemas.microsoft.com/office/drawing/2014/main" id="{BD45FFA7-5CBC-4493-A071-0B7777C86406}"/>
            </a:ext>
          </a:extLst>
        </xdr:cNvPr>
        <xdr:cNvSpPr txBox="1"/>
      </xdr:nvSpPr>
      <xdr:spPr>
        <a:xfrm>
          <a:off x="10186112"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73" name="正方形/長方形 172">
          <a:extLst>
            <a:ext uri="{FF2B5EF4-FFF2-40B4-BE49-F238E27FC236}">
              <a16:creationId xmlns:a16="http://schemas.microsoft.com/office/drawing/2014/main" id="{440C0D64-3E7A-4C5B-8091-7072E2CA683D}"/>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74" name="正方形/長方形 173">
          <a:extLst>
            <a:ext uri="{FF2B5EF4-FFF2-40B4-BE49-F238E27FC236}">
              <a16:creationId xmlns:a16="http://schemas.microsoft.com/office/drawing/2014/main" id="{1219B4C7-65D3-4E2A-9CD7-C576BB8EF406}"/>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75" name="テキスト ボックス 174">
          <a:extLst>
            <a:ext uri="{FF2B5EF4-FFF2-40B4-BE49-F238E27FC236}">
              <a16:creationId xmlns:a16="http://schemas.microsoft.com/office/drawing/2014/main" id="{5828D2E6-86F4-4DC2-9AC8-E6820DE42CCB}"/>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76" name="テキスト ボックス 175">
          <a:extLst>
            <a:ext uri="{FF2B5EF4-FFF2-40B4-BE49-F238E27FC236}">
              <a16:creationId xmlns:a16="http://schemas.microsoft.com/office/drawing/2014/main" id="{4262EE73-7977-4D17-AB67-2546FE2C46C8}"/>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77" name="テキスト ボックス 176">
          <a:extLst>
            <a:ext uri="{FF2B5EF4-FFF2-40B4-BE49-F238E27FC236}">
              <a16:creationId xmlns:a16="http://schemas.microsoft.com/office/drawing/2014/main" id="{1E89A3CD-A533-4B27-B1E4-4233579D6EC9}"/>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78" name="テキスト ボックス 177">
          <a:extLst>
            <a:ext uri="{FF2B5EF4-FFF2-40B4-BE49-F238E27FC236}">
              <a16:creationId xmlns:a16="http://schemas.microsoft.com/office/drawing/2014/main" id="{07FCFF3B-09D6-4098-83AB-0F0C5D1A7892}"/>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47A61A06-96F9-4297-A66D-A4A361E75E8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D141AC34-B397-4BE9-82F4-B1B348A55D1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DF431400-34EB-4A26-9CC5-B3DBAF2A474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58FEADA4-BFEE-44F8-ABA0-6082105D29D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AD177BF4-95C8-42F5-A2FD-9DD92DA6D1F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EFE1036B-E379-48B5-A454-404341F2112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491F57D4-E8E5-4C5C-90D1-F82D84AE52E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8F482543-3983-4CDA-B4C6-1B36342C343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28E2BF58-B3D2-4941-9F11-CE6DD2F4939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F627BF39-C556-439C-B104-1CCA7ABAAE6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103,116
101,889
26.89
44,994,590
43,396,973
1,569,351
20,952,705
17,831,855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CEC7C61E-4E6D-4FC7-A883-CCA8DE9D088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C3036EE8-E690-412E-A9DF-23478A45205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1E268265-B029-40FE-9C72-B560CD3EB7A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3A78A340-B3C0-49B9-B969-B87E85BEE92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2EE1A281-68F1-49BA-BBC8-CEEB4558F4D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88E1190E-9C26-47B5-8C55-A602E5D5A7E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FEACAD52-64B3-4212-AF1C-407939B3CCC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0D901A96-877A-4CD7-BD4F-C8D78B90DDB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11DD5486-F3A2-4412-A3EF-4BB2A0BD6CA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8E866A66-7859-4967-A340-AE00EA827E8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E54AAEA-3B61-4953-BF51-195401C64FB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5531222C-E5A5-4F77-918C-130342A0121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13EE1512-CB6E-4382-9BAD-4440B070E51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1684965-7982-4739-88EE-684462F653B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FE9745-7560-45DD-8F5B-1FD920D71BB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35CFEB-5D69-4A72-BFF0-AF5CCC30C3E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EDEC84-210C-454E-962E-934E97FE610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79726C1A-6D68-4782-A7CD-68C40A13194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E71D1032-1EB2-4FD1-AB1C-C4B44B25B99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55BE536E-44B4-4567-803F-41286D9EDE6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DEE12A0A-B207-408B-AD78-5BB01AE208F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4B91155C-8625-4C75-887B-E527AED383F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509C8A66-B5CE-4C85-9296-0636AE96F33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5E45BBA8-E625-4CCC-9FE5-D745921B525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0E19CD36-90FE-4964-8660-2DEAE4AFDC6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71AAAC3B-D014-49C6-A93A-0B9E665331D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8F5DBE58-1128-447A-BE34-13BCFF2B45D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CC54687E-1C13-41C4-A1BB-B9842E93B8A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85C2DBB0-ADBC-400F-8205-67ABCBC7A12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6CD602E1-F4AA-4157-9495-0E038830188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1452702-EE58-4691-B6E7-697D99FF55F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275756E1-18A8-4275-B37E-E9AEC22CD54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E2F768C-84C3-44FE-BDB7-9CD3299FD1B2}"/>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textlink="">
      <xdr:nvSpPr>
        <xdr:cNvPr id="45" name="テキスト ボックス 44">
          <a:extLst>
            <a:ext uri="{FF2B5EF4-FFF2-40B4-BE49-F238E27FC236}">
              <a16:creationId xmlns:a16="http://schemas.microsoft.com/office/drawing/2014/main" id="{C0A679A6-4982-4A24-AF21-4CE3FBE3C686}"/>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555DCF8-E3BD-40A3-BBE0-05C420D0AF3D}"/>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textlink="">
      <xdr:nvSpPr>
        <xdr:cNvPr id="47" name="テキスト ボックス 46">
          <a:extLst>
            <a:ext uri="{FF2B5EF4-FFF2-40B4-BE49-F238E27FC236}">
              <a16:creationId xmlns:a16="http://schemas.microsoft.com/office/drawing/2014/main" id="{AC7D597B-9034-4184-B119-775BFF29634F}"/>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88C1062-1EF2-4A43-A9A0-F93BEB715F91}"/>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textlink="">
      <xdr:nvSpPr>
        <xdr:cNvPr id="49" name="テキスト ボックス 48">
          <a:extLst>
            <a:ext uri="{FF2B5EF4-FFF2-40B4-BE49-F238E27FC236}">
              <a16:creationId xmlns:a16="http://schemas.microsoft.com/office/drawing/2014/main" id="{9EE2F8C6-F8CB-41B8-845A-810C1869DC37}"/>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F96B485-E586-467E-BA5F-51C9DF68FE4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textlink="">
      <xdr:nvSpPr>
        <xdr:cNvPr id="51" name="テキスト ボックス 50">
          <a:extLst>
            <a:ext uri="{FF2B5EF4-FFF2-40B4-BE49-F238E27FC236}">
              <a16:creationId xmlns:a16="http://schemas.microsoft.com/office/drawing/2014/main" id="{9051640E-158B-4DB1-A94F-F5F88A413A37}"/>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778DDA0-783D-484C-8F2E-5041466E8F4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textlink="">
      <xdr:nvSpPr>
        <xdr:cNvPr id="53" name="テキスト ボックス 52">
          <a:extLst>
            <a:ext uri="{FF2B5EF4-FFF2-40B4-BE49-F238E27FC236}">
              <a16:creationId xmlns:a16="http://schemas.microsoft.com/office/drawing/2014/main" id="{696D12F6-928D-4D68-A9EE-C81157DD48F2}"/>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4" name="【道路】&#10;有形固定資産減価償却率グラフ枠">
          <a:extLst>
            <a:ext uri="{FF2B5EF4-FFF2-40B4-BE49-F238E27FC236}">
              <a16:creationId xmlns:a16="http://schemas.microsoft.com/office/drawing/2014/main" id="{7AB5AE58-ED63-4EB8-984D-759F2E7DA37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56DBD7FB-99A5-4F98-849A-5AA4355F59B1}"/>
            </a:ext>
          </a:extLst>
        </xdr:cNvPr>
        <xdr:cNvCxnSpPr/>
      </xdr:nvCxnSpPr>
      <xdr:spPr>
        <a:xfrm flipV="1">
          <a:off x="4086225" y="5721096"/>
          <a:ext cx="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textlink="">
      <xdr:nvSpPr>
        <xdr:cNvPr id="56" name="【道路】&#10;有形固定資産減価償却率最小値テキスト">
          <a:extLst>
            <a:ext uri="{FF2B5EF4-FFF2-40B4-BE49-F238E27FC236}">
              <a16:creationId xmlns:a16="http://schemas.microsoft.com/office/drawing/2014/main" id="{30B6E4FE-8B2D-4F1E-B775-7AB1A15E93CE}"/>
            </a:ext>
          </a:extLst>
        </xdr:cNvPr>
        <xdr:cNvSpPr txBox="1"/>
      </xdr:nvSpPr>
      <xdr:spPr>
        <a:xfrm>
          <a:off x="412496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B1682B14-593A-4CE4-A1C8-E9D0AE7950B8}"/>
            </a:ext>
          </a:extLst>
        </xdr:cNvPr>
        <xdr:cNvCxnSpPr/>
      </xdr:nvCxnSpPr>
      <xdr:spPr>
        <a:xfrm>
          <a:off x="402082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textlink="">
      <xdr:nvSpPr>
        <xdr:cNvPr id="58" name="【道路】&#10;有形固定資産減価償却率最大値テキスト">
          <a:extLst>
            <a:ext uri="{FF2B5EF4-FFF2-40B4-BE49-F238E27FC236}">
              <a16:creationId xmlns:a16="http://schemas.microsoft.com/office/drawing/2014/main" id="{77AD85FC-61D7-4A96-A59F-20022C005A82}"/>
            </a:ext>
          </a:extLst>
        </xdr:cNvPr>
        <xdr:cNvSpPr txBox="1"/>
      </xdr:nvSpPr>
      <xdr:spPr>
        <a:xfrm>
          <a:off x="4124960" y="5503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E43FCC47-A211-4D29-98D4-A5CAAAB74072}"/>
            </a:ext>
          </a:extLst>
        </xdr:cNvPr>
        <xdr:cNvCxnSpPr/>
      </xdr:nvCxnSpPr>
      <xdr:spPr>
        <a:xfrm>
          <a:off x="4020820" y="5721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textlink="">
      <xdr:nvSpPr>
        <xdr:cNvPr id="60" name="【道路】&#10;有形固定資産減価償却率平均値テキスト">
          <a:extLst>
            <a:ext uri="{FF2B5EF4-FFF2-40B4-BE49-F238E27FC236}">
              <a16:creationId xmlns:a16="http://schemas.microsoft.com/office/drawing/2014/main" id="{6D6A893D-7A9B-4069-BBDD-C8C203189923}"/>
            </a:ext>
          </a:extLst>
        </xdr:cNvPr>
        <xdr:cNvSpPr txBox="1"/>
      </xdr:nvSpPr>
      <xdr:spPr>
        <a:xfrm>
          <a:off x="412496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textlink="">
      <xdr:nvSpPr>
        <xdr:cNvPr id="61" name="フローチャート: 判断 60">
          <a:extLst>
            <a:ext uri="{FF2B5EF4-FFF2-40B4-BE49-F238E27FC236}">
              <a16:creationId xmlns:a16="http://schemas.microsoft.com/office/drawing/2014/main" id="{9D091902-B921-4AD8-A943-2FB4BC83B8C4}"/>
            </a:ext>
          </a:extLst>
        </xdr:cNvPr>
        <xdr:cNvSpPr/>
      </xdr:nvSpPr>
      <xdr:spPr>
        <a:xfrm>
          <a:off x="403606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textlink="">
      <xdr:nvSpPr>
        <xdr:cNvPr id="62" name="フローチャート: 判断 61">
          <a:extLst>
            <a:ext uri="{FF2B5EF4-FFF2-40B4-BE49-F238E27FC236}">
              <a16:creationId xmlns:a16="http://schemas.microsoft.com/office/drawing/2014/main" id="{D52396D1-AFE3-4482-B9EA-112FF9ADFE0E}"/>
            </a:ext>
          </a:extLst>
        </xdr:cNvPr>
        <xdr:cNvSpPr/>
      </xdr:nvSpPr>
      <xdr:spPr>
        <a:xfrm>
          <a:off x="3312160" y="62440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textlink="">
      <xdr:nvSpPr>
        <xdr:cNvPr id="63" name="フローチャート: 判断 62">
          <a:extLst>
            <a:ext uri="{FF2B5EF4-FFF2-40B4-BE49-F238E27FC236}">
              <a16:creationId xmlns:a16="http://schemas.microsoft.com/office/drawing/2014/main" id="{ABF87C9D-1CB2-4555-968A-5730FEFEF4AB}"/>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textlink="">
      <xdr:nvSpPr>
        <xdr:cNvPr id="64" name="フローチャート: 判断 63">
          <a:extLst>
            <a:ext uri="{FF2B5EF4-FFF2-40B4-BE49-F238E27FC236}">
              <a16:creationId xmlns:a16="http://schemas.microsoft.com/office/drawing/2014/main" id="{2B70A6F9-6FD6-4674-9528-4B4E7493A663}"/>
            </a:ext>
          </a:extLst>
        </xdr:cNvPr>
        <xdr:cNvSpPr/>
      </xdr:nvSpPr>
      <xdr:spPr>
        <a:xfrm>
          <a:off x="1739900" y="6190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87122</xdr:rowOff>
    </xdr:from>
    <xdr:to>
      <xdr:col>6</xdr:col>
      <xdr:colOff>38100</xdr:colOff>
      <xdr:row>37</xdr:row>
      <xdr:rowOff>17272</xdr:rowOff>
    </xdr:to>
    <xdr:sp textlink="">
      <xdr:nvSpPr>
        <xdr:cNvPr id="65" name="フローチャート: 判断 64">
          <a:extLst>
            <a:ext uri="{FF2B5EF4-FFF2-40B4-BE49-F238E27FC236}">
              <a16:creationId xmlns:a16="http://schemas.microsoft.com/office/drawing/2014/main" id="{5F447861-9A46-47DD-ACDC-54DE702E19CB}"/>
            </a:ext>
          </a:extLst>
        </xdr:cNvPr>
        <xdr:cNvSpPr/>
      </xdr:nvSpPr>
      <xdr:spPr>
        <a:xfrm>
          <a:off x="965200" y="61221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6" name="テキスト ボックス 65">
          <a:extLst>
            <a:ext uri="{FF2B5EF4-FFF2-40B4-BE49-F238E27FC236}">
              <a16:creationId xmlns:a16="http://schemas.microsoft.com/office/drawing/2014/main" id="{3BDB5774-621A-4CEE-9364-DF3D0382B5A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7" name="テキスト ボックス 66">
          <a:extLst>
            <a:ext uri="{FF2B5EF4-FFF2-40B4-BE49-F238E27FC236}">
              <a16:creationId xmlns:a16="http://schemas.microsoft.com/office/drawing/2014/main" id="{94DC2BC5-D472-4C01-B81F-3AF45A655E7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68" name="テキスト ボックス 67">
          <a:extLst>
            <a:ext uri="{FF2B5EF4-FFF2-40B4-BE49-F238E27FC236}">
              <a16:creationId xmlns:a16="http://schemas.microsoft.com/office/drawing/2014/main" id="{C9B52AF3-EA46-44BA-80D0-798B22F38D8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69" name="テキスト ボックス 68">
          <a:extLst>
            <a:ext uri="{FF2B5EF4-FFF2-40B4-BE49-F238E27FC236}">
              <a16:creationId xmlns:a16="http://schemas.microsoft.com/office/drawing/2014/main" id="{0004F7B2-28C2-4A4D-84D7-E2E02760A3D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7683E4C7-222C-4DAE-A53B-91757541DC2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57404</xdr:rowOff>
    </xdr:from>
    <xdr:to>
      <xdr:col>24</xdr:col>
      <xdr:colOff>114300</xdr:colOff>
      <xdr:row>34</xdr:row>
      <xdr:rowOff>159004</xdr:rowOff>
    </xdr:to>
    <xdr:sp textlink="">
      <xdr:nvSpPr>
        <xdr:cNvPr id="71" name="楕円 70">
          <a:extLst>
            <a:ext uri="{FF2B5EF4-FFF2-40B4-BE49-F238E27FC236}">
              <a16:creationId xmlns:a16="http://schemas.microsoft.com/office/drawing/2014/main" id="{88F5E9D6-C86C-49DA-AEDB-90B8F16470A0}"/>
            </a:ext>
          </a:extLst>
        </xdr:cNvPr>
        <xdr:cNvSpPr/>
      </xdr:nvSpPr>
      <xdr:spPr>
        <a:xfrm>
          <a:off x="403606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143781</xdr:rowOff>
    </xdr:from>
    <xdr:ext cx="405111" cy="259045"/>
    <xdr:sp textlink="">
      <xdr:nvSpPr>
        <xdr:cNvPr id="72" name="【道路】&#10;有形固定資産減価償却率該当値テキスト">
          <a:extLst>
            <a:ext uri="{FF2B5EF4-FFF2-40B4-BE49-F238E27FC236}">
              <a16:creationId xmlns:a16="http://schemas.microsoft.com/office/drawing/2014/main" id="{7F0959F0-F138-4A2F-BB3A-B53C017C246B}"/>
            </a:ext>
          </a:extLst>
        </xdr:cNvPr>
        <xdr:cNvSpPr txBox="1"/>
      </xdr:nvSpPr>
      <xdr:spPr>
        <a:xfrm>
          <a:off x="4124960" y="5675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52832</xdr:rowOff>
    </xdr:from>
    <xdr:to>
      <xdr:col>20</xdr:col>
      <xdr:colOff>38100</xdr:colOff>
      <xdr:row>34</xdr:row>
      <xdr:rowOff>154432</xdr:rowOff>
    </xdr:to>
    <xdr:sp textlink="">
      <xdr:nvSpPr>
        <xdr:cNvPr id="73" name="楕円 72">
          <a:extLst>
            <a:ext uri="{FF2B5EF4-FFF2-40B4-BE49-F238E27FC236}">
              <a16:creationId xmlns:a16="http://schemas.microsoft.com/office/drawing/2014/main" id="{95F7CAF4-1554-4D82-88E8-BD9BDF3BCA7B}"/>
            </a:ext>
          </a:extLst>
        </xdr:cNvPr>
        <xdr:cNvSpPr/>
      </xdr:nvSpPr>
      <xdr:spPr>
        <a:xfrm>
          <a:off x="3312160" y="57525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103632</xdr:rowOff>
    </xdr:from>
    <xdr:to>
      <xdr:col>24</xdr:col>
      <xdr:colOff>63500</xdr:colOff>
      <xdr:row>34</xdr:row>
      <xdr:rowOff>108204</xdr:rowOff>
    </xdr:to>
    <xdr:cxnSp macro="">
      <xdr:nvCxnSpPr>
        <xdr:cNvPr id="74" name="直線コネクタ 73">
          <a:extLst>
            <a:ext uri="{FF2B5EF4-FFF2-40B4-BE49-F238E27FC236}">
              <a16:creationId xmlns:a16="http://schemas.microsoft.com/office/drawing/2014/main" id="{3F3079B8-F446-4DC5-A888-639EF4D52687}"/>
            </a:ext>
          </a:extLst>
        </xdr:cNvPr>
        <xdr:cNvCxnSpPr/>
      </xdr:nvCxnSpPr>
      <xdr:spPr>
        <a:xfrm>
          <a:off x="3355340" y="5803392"/>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25400</xdr:rowOff>
    </xdr:from>
    <xdr:to>
      <xdr:col>15</xdr:col>
      <xdr:colOff>101600</xdr:colOff>
      <xdr:row>34</xdr:row>
      <xdr:rowOff>127000</xdr:rowOff>
    </xdr:to>
    <xdr:sp textlink="">
      <xdr:nvSpPr>
        <xdr:cNvPr id="75" name="楕円 74">
          <a:extLst>
            <a:ext uri="{FF2B5EF4-FFF2-40B4-BE49-F238E27FC236}">
              <a16:creationId xmlns:a16="http://schemas.microsoft.com/office/drawing/2014/main" id="{31D66886-735D-410F-98D8-A2487D451B58}"/>
            </a:ext>
          </a:extLst>
        </xdr:cNvPr>
        <xdr:cNvSpPr/>
      </xdr:nvSpPr>
      <xdr:spPr>
        <a:xfrm>
          <a:off x="2514600" y="57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76200</xdr:rowOff>
    </xdr:from>
    <xdr:to>
      <xdr:col>19</xdr:col>
      <xdr:colOff>177800</xdr:colOff>
      <xdr:row>34</xdr:row>
      <xdr:rowOff>103632</xdr:rowOff>
    </xdr:to>
    <xdr:cxnSp macro="">
      <xdr:nvCxnSpPr>
        <xdr:cNvPr id="76" name="直線コネクタ 75">
          <a:extLst>
            <a:ext uri="{FF2B5EF4-FFF2-40B4-BE49-F238E27FC236}">
              <a16:creationId xmlns:a16="http://schemas.microsoft.com/office/drawing/2014/main" id="{A79F7E78-6C40-4C4E-8444-FEB72158BF42}"/>
            </a:ext>
          </a:extLst>
        </xdr:cNvPr>
        <xdr:cNvCxnSpPr/>
      </xdr:nvCxnSpPr>
      <xdr:spPr>
        <a:xfrm>
          <a:off x="2565400" y="5775960"/>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167132</xdr:rowOff>
    </xdr:from>
    <xdr:to>
      <xdr:col>10</xdr:col>
      <xdr:colOff>165100</xdr:colOff>
      <xdr:row>34</xdr:row>
      <xdr:rowOff>97282</xdr:rowOff>
    </xdr:to>
    <xdr:sp textlink="">
      <xdr:nvSpPr>
        <xdr:cNvPr id="77" name="楕円 76">
          <a:extLst>
            <a:ext uri="{FF2B5EF4-FFF2-40B4-BE49-F238E27FC236}">
              <a16:creationId xmlns:a16="http://schemas.microsoft.com/office/drawing/2014/main" id="{9A9A31E8-A666-45A1-BBC0-FEF23EEDDD00}"/>
            </a:ext>
          </a:extLst>
        </xdr:cNvPr>
        <xdr:cNvSpPr/>
      </xdr:nvSpPr>
      <xdr:spPr>
        <a:xfrm>
          <a:off x="1739900" y="56992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46482</xdr:rowOff>
    </xdr:from>
    <xdr:to>
      <xdr:col>15</xdr:col>
      <xdr:colOff>50800</xdr:colOff>
      <xdr:row>34</xdr:row>
      <xdr:rowOff>76200</xdr:rowOff>
    </xdr:to>
    <xdr:cxnSp macro="">
      <xdr:nvCxnSpPr>
        <xdr:cNvPr id="78" name="直線コネクタ 77">
          <a:extLst>
            <a:ext uri="{FF2B5EF4-FFF2-40B4-BE49-F238E27FC236}">
              <a16:creationId xmlns:a16="http://schemas.microsoft.com/office/drawing/2014/main" id="{56360377-EDA6-446C-B231-364A9EE0E5FF}"/>
            </a:ext>
          </a:extLst>
        </xdr:cNvPr>
        <xdr:cNvCxnSpPr/>
      </xdr:nvCxnSpPr>
      <xdr:spPr>
        <a:xfrm>
          <a:off x="1790700" y="5746242"/>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137414</xdr:rowOff>
    </xdr:from>
    <xdr:to>
      <xdr:col>6</xdr:col>
      <xdr:colOff>38100</xdr:colOff>
      <xdr:row>34</xdr:row>
      <xdr:rowOff>67564</xdr:rowOff>
    </xdr:to>
    <xdr:sp textlink="">
      <xdr:nvSpPr>
        <xdr:cNvPr id="79" name="楕円 78">
          <a:extLst>
            <a:ext uri="{FF2B5EF4-FFF2-40B4-BE49-F238E27FC236}">
              <a16:creationId xmlns:a16="http://schemas.microsoft.com/office/drawing/2014/main" id="{A5E77961-F6B3-41E4-BBC0-711FB6DFF5F5}"/>
            </a:ext>
          </a:extLst>
        </xdr:cNvPr>
        <xdr:cNvSpPr/>
      </xdr:nvSpPr>
      <xdr:spPr>
        <a:xfrm>
          <a:off x="965200" y="56695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16764</xdr:rowOff>
    </xdr:from>
    <xdr:to>
      <xdr:col>10</xdr:col>
      <xdr:colOff>114300</xdr:colOff>
      <xdr:row>34</xdr:row>
      <xdr:rowOff>46482</xdr:rowOff>
    </xdr:to>
    <xdr:cxnSp macro="">
      <xdr:nvCxnSpPr>
        <xdr:cNvPr id="80" name="直線コネクタ 79">
          <a:extLst>
            <a:ext uri="{FF2B5EF4-FFF2-40B4-BE49-F238E27FC236}">
              <a16:creationId xmlns:a16="http://schemas.microsoft.com/office/drawing/2014/main" id="{0864B45A-C104-4D9F-AC45-6A00270C62EF}"/>
            </a:ext>
          </a:extLst>
        </xdr:cNvPr>
        <xdr:cNvCxnSpPr/>
      </xdr:nvCxnSpPr>
      <xdr:spPr>
        <a:xfrm>
          <a:off x="1008380" y="5716524"/>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textlink="">
      <xdr:nvSpPr>
        <xdr:cNvPr id="81" name="n_1aveValue【道路】&#10;有形固定資産減価償却率">
          <a:extLst>
            <a:ext uri="{FF2B5EF4-FFF2-40B4-BE49-F238E27FC236}">
              <a16:creationId xmlns:a16="http://schemas.microsoft.com/office/drawing/2014/main" id="{0E626D6F-76F9-483C-A8E6-F165702E37E2}"/>
            </a:ext>
          </a:extLst>
        </xdr:cNvPr>
        <xdr:cNvSpPr txBox="1"/>
      </xdr:nvSpPr>
      <xdr:spPr>
        <a:xfrm>
          <a:off x="3170564" y="6336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textlink="">
      <xdr:nvSpPr>
        <xdr:cNvPr id="82" name="n_2aveValue【道路】&#10;有形固定資産減価償却率">
          <a:extLst>
            <a:ext uri="{FF2B5EF4-FFF2-40B4-BE49-F238E27FC236}">
              <a16:creationId xmlns:a16="http://schemas.microsoft.com/office/drawing/2014/main" id="{73F49DD4-C5A2-4B87-9442-3079476FA271}"/>
            </a:ext>
          </a:extLst>
        </xdr:cNvPr>
        <xdr:cNvSpPr txBox="1"/>
      </xdr:nvSpPr>
      <xdr:spPr>
        <a:xfrm>
          <a:off x="2385704" y="628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textlink="">
      <xdr:nvSpPr>
        <xdr:cNvPr id="83" name="n_3aveValue【道路】&#10;有形固定資産減価償却率">
          <a:extLst>
            <a:ext uri="{FF2B5EF4-FFF2-40B4-BE49-F238E27FC236}">
              <a16:creationId xmlns:a16="http://schemas.microsoft.com/office/drawing/2014/main" id="{765705AD-4150-4098-A099-CD7F67DCAF04}"/>
            </a:ext>
          </a:extLst>
        </xdr:cNvPr>
        <xdr:cNvSpPr txBox="1"/>
      </xdr:nvSpPr>
      <xdr:spPr>
        <a:xfrm>
          <a:off x="1611004"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8399</xdr:rowOff>
    </xdr:from>
    <xdr:ext cx="405111" cy="259045"/>
    <xdr:sp textlink="">
      <xdr:nvSpPr>
        <xdr:cNvPr id="84" name="n_4aveValue【道路】&#10;有形固定資産減価償却率">
          <a:extLst>
            <a:ext uri="{FF2B5EF4-FFF2-40B4-BE49-F238E27FC236}">
              <a16:creationId xmlns:a16="http://schemas.microsoft.com/office/drawing/2014/main" id="{4636DD29-B2B8-4925-B178-6F9448460E3E}"/>
            </a:ext>
          </a:extLst>
        </xdr:cNvPr>
        <xdr:cNvSpPr txBox="1"/>
      </xdr:nvSpPr>
      <xdr:spPr>
        <a:xfrm>
          <a:off x="836304" y="6211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170959</xdr:rowOff>
    </xdr:from>
    <xdr:ext cx="405111" cy="259045"/>
    <xdr:sp textlink="">
      <xdr:nvSpPr>
        <xdr:cNvPr id="85" name="n_1mainValue【道路】&#10;有形固定資産減価償却率">
          <a:extLst>
            <a:ext uri="{FF2B5EF4-FFF2-40B4-BE49-F238E27FC236}">
              <a16:creationId xmlns:a16="http://schemas.microsoft.com/office/drawing/2014/main" id="{37191BFB-09F9-4C09-808B-7CBAEDE98471}"/>
            </a:ext>
          </a:extLst>
        </xdr:cNvPr>
        <xdr:cNvSpPr txBox="1"/>
      </xdr:nvSpPr>
      <xdr:spPr>
        <a:xfrm>
          <a:off x="3170564" y="553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143527</xdr:rowOff>
    </xdr:from>
    <xdr:ext cx="405111" cy="259045"/>
    <xdr:sp textlink="">
      <xdr:nvSpPr>
        <xdr:cNvPr id="86" name="n_2mainValue【道路】&#10;有形固定資産減価償却率">
          <a:extLst>
            <a:ext uri="{FF2B5EF4-FFF2-40B4-BE49-F238E27FC236}">
              <a16:creationId xmlns:a16="http://schemas.microsoft.com/office/drawing/2014/main" id="{95F94EC2-21C3-43E2-B4F2-E86FAAE14FEE}"/>
            </a:ext>
          </a:extLst>
        </xdr:cNvPr>
        <xdr:cNvSpPr txBox="1"/>
      </xdr:nvSpPr>
      <xdr:spPr>
        <a:xfrm>
          <a:off x="2385704" y="55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113809</xdr:rowOff>
    </xdr:from>
    <xdr:ext cx="405111" cy="259045"/>
    <xdr:sp textlink="">
      <xdr:nvSpPr>
        <xdr:cNvPr id="87" name="n_3mainValue【道路】&#10;有形固定資産減価償却率">
          <a:extLst>
            <a:ext uri="{FF2B5EF4-FFF2-40B4-BE49-F238E27FC236}">
              <a16:creationId xmlns:a16="http://schemas.microsoft.com/office/drawing/2014/main" id="{FF5F2BFD-2C0B-428A-B844-DD85941E8905}"/>
            </a:ext>
          </a:extLst>
        </xdr:cNvPr>
        <xdr:cNvSpPr txBox="1"/>
      </xdr:nvSpPr>
      <xdr:spPr>
        <a:xfrm>
          <a:off x="1611004" y="547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84091</xdr:rowOff>
    </xdr:from>
    <xdr:ext cx="405111" cy="259045"/>
    <xdr:sp textlink="">
      <xdr:nvSpPr>
        <xdr:cNvPr id="88" name="n_4mainValue【道路】&#10;有形固定資産減価償却率">
          <a:extLst>
            <a:ext uri="{FF2B5EF4-FFF2-40B4-BE49-F238E27FC236}">
              <a16:creationId xmlns:a16="http://schemas.microsoft.com/office/drawing/2014/main" id="{D04C2ED2-A0F3-419A-A5CA-62A51809B495}"/>
            </a:ext>
          </a:extLst>
        </xdr:cNvPr>
        <xdr:cNvSpPr txBox="1"/>
      </xdr:nvSpPr>
      <xdr:spPr>
        <a:xfrm>
          <a:off x="836304" y="54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9" name="正方形/長方形 88">
          <a:extLst>
            <a:ext uri="{FF2B5EF4-FFF2-40B4-BE49-F238E27FC236}">
              <a16:creationId xmlns:a16="http://schemas.microsoft.com/office/drawing/2014/main" id="{D9505BBC-B813-4668-A4C2-3DBD9E7B79D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0" name="正方形/長方形 89">
          <a:extLst>
            <a:ext uri="{FF2B5EF4-FFF2-40B4-BE49-F238E27FC236}">
              <a16:creationId xmlns:a16="http://schemas.microsoft.com/office/drawing/2014/main" id="{3AE46557-A5D1-466F-ADA5-187EA249653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1" name="正方形/長方形 90">
          <a:extLst>
            <a:ext uri="{FF2B5EF4-FFF2-40B4-BE49-F238E27FC236}">
              <a16:creationId xmlns:a16="http://schemas.microsoft.com/office/drawing/2014/main" id="{306855A7-AE78-41E2-AA97-1330B2116BE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2" name="正方形/長方形 91">
          <a:extLst>
            <a:ext uri="{FF2B5EF4-FFF2-40B4-BE49-F238E27FC236}">
              <a16:creationId xmlns:a16="http://schemas.microsoft.com/office/drawing/2014/main" id="{00BD9B50-B138-4198-B03F-8ED0E55A818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3" name="正方形/長方形 92">
          <a:extLst>
            <a:ext uri="{FF2B5EF4-FFF2-40B4-BE49-F238E27FC236}">
              <a16:creationId xmlns:a16="http://schemas.microsoft.com/office/drawing/2014/main" id="{FA3B3789-4D0C-41C4-A6E3-0008BE1EDB6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4" name="正方形/長方形 93">
          <a:extLst>
            <a:ext uri="{FF2B5EF4-FFF2-40B4-BE49-F238E27FC236}">
              <a16:creationId xmlns:a16="http://schemas.microsoft.com/office/drawing/2014/main" id="{422B179A-B62D-4888-9A4F-7D5E0BB14B2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5" name="正方形/長方形 94">
          <a:extLst>
            <a:ext uri="{FF2B5EF4-FFF2-40B4-BE49-F238E27FC236}">
              <a16:creationId xmlns:a16="http://schemas.microsoft.com/office/drawing/2014/main" id="{5F2AA4A5-298B-40C3-A6CA-9F1D118B7FB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6" name="正方形/長方形 95">
          <a:extLst>
            <a:ext uri="{FF2B5EF4-FFF2-40B4-BE49-F238E27FC236}">
              <a16:creationId xmlns:a16="http://schemas.microsoft.com/office/drawing/2014/main" id="{01EE9437-0153-44C8-8E86-E97A14E3794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7" name="テキスト ボックス 96">
          <a:extLst>
            <a:ext uri="{FF2B5EF4-FFF2-40B4-BE49-F238E27FC236}">
              <a16:creationId xmlns:a16="http://schemas.microsoft.com/office/drawing/2014/main" id="{0DEEA640-752E-4C2A-867D-E9B09098D9A6}"/>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AE61FFF-F504-41E1-89B0-1D9B784C3DD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AC74E1C-0040-4191-BCD6-6A10EFB32E91}"/>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0" name="テキスト ボックス 99">
          <a:extLst>
            <a:ext uri="{FF2B5EF4-FFF2-40B4-BE49-F238E27FC236}">
              <a16:creationId xmlns:a16="http://schemas.microsoft.com/office/drawing/2014/main" id="{DB33A96E-A449-480D-B35F-88D53DE9C97B}"/>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4CE35F5-F376-4562-BDC2-CF0ED8BBECC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2" name="テキスト ボックス 101">
          <a:extLst>
            <a:ext uri="{FF2B5EF4-FFF2-40B4-BE49-F238E27FC236}">
              <a16:creationId xmlns:a16="http://schemas.microsoft.com/office/drawing/2014/main" id="{99A4A4F9-4FF3-49A6-BE7F-35FACF1B9DB9}"/>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FFFD8D0-5A0F-42CA-860C-83408CCA9185}"/>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textlink="">
      <xdr:nvSpPr>
        <xdr:cNvPr id="104" name="テキスト ボックス 103">
          <a:extLst>
            <a:ext uri="{FF2B5EF4-FFF2-40B4-BE49-F238E27FC236}">
              <a16:creationId xmlns:a16="http://schemas.microsoft.com/office/drawing/2014/main" id="{77DE5AA1-A737-450A-AFF4-CED9D5C3784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B68FFD9-CC0B-4EC6-9D8C-C7E0822AD33D}"/>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textlink="">
      <xdr:nvSpPr>
        <xdr:cNvPr id="106" name="テキスト ボックス 105">
          <a:extLst>
            <a:ext uri="{FF2B5EF4-FFF2-40B4-BE49-F238E27FC236}">
              <a16:creationId xmlns:a16="http://schemas.microsoft.com/office/drawing/2014/main" id="{AE128B91-9C99-4268-9833-F3AA82C37C92}"/>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079D141-61D9-4BE5-80EA-A66133214C0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textlink="">
      <xdr:nvSpPr>
        <xdr:cNvPr id="108" name="テキスト ボックス 107">
          <a:extLst>
            <a:ext uri="{FF2B5EF4-FFF2-40B4-BE49-F238E27FC236}">
              <a16:creationId xmlns:a16="http://schemas.microsoft.com/office/drawing/2014/main" id="{8A304159-50BF-474F-8A68-003A065594F5}"/>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C7ABD1F-8CB4-41BD-B196-90D424F989B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0" name="テキスト ボックス 109">
          <a:extLst>
            <a:ext uri="{FF2B5EF4-FFF2-40B4-BE49-F238E27FC236}">
              <a16:creationId xmlns:a16="http://schemas.microsoft.com/office/drawing/2014/main" id="{5DCAFA3A-168C-45C0-A020-8E4F6F3F05E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1" name="【道路】&#10;一人当たり延長グラフ枠">
          <a:extLst>
            <a:ext uri="{FF2B5EF4-FFF2-40B4-BE49-F238E27FC236}">
              <a16:creationId xmlns:a16="http://schemas.microsoft.com/office/drawing/2014/main" id="{D4C783A1-236B-4E27-93DC-A312C6799D6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4C69882B-0392-443C-A1CE-751F58A49BA3}"/>
            </a:ext>
          </a:extLst>
        </xdr:cNvPr>
        <xdr:cNvCxnSpPr/>
      </xdr:nvCxnSpPr>
      <xdr:spPr>
        <a:xfrm flipV="1">
          <a:off x="9219565" y="5702046"/>
          <a:ext cx="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textlink="">
      <xdr:nvSpPr>
        <xdr:cNvPr id="113" name="【道路】&#10;一人当たり延長最小値テキスト">
          <a:extLst>
            <a:ext uri="{FF2B5EF4-FFF2-40B4-BE49-F238E27FC236}">
              <a16:creationId xmlns:a16="http://schemas.microsoft.com/office/drawing/2014/main" id="{8CE549CB-32D0-4560-A6B8-D00C79040284}"/>
            </a:ext>
          </a:extLst>
        </xdr:cNvPr>
        <xdr:cNvSpPr txBox="1"/>
      </xdr:nvSpPr>
      <xdr:spPr>
        <a:xfrm>
          <a:off x="9258300" y="698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E5344D62-BD90-4876-A0E7-A569443D3B5C}"/>
            </a:ext>
          </a:extLst>
        </xdr:cNvPr>
        <xdr:cNvCxnSpPr/>
      </xdr:nvCxnSpPr>
      <xdr:spPr>
        <a:xfrm>
          <a:off x="9154160" y="6977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textlink="">
      <xdr:nvSpPr>
        <xdr:cNvPr id="115" name="【道路】&#10;一人当たり延長最大値テキスト">
          <a:extLst>
            <a:ext uri="{FF2B5EF4-FFF2-40B4-BE49-F238E27FC236}">
              <a16:creationId xmlns:a16="http://schemas.microsoft.com/office/drawing/2014/main" id="{BCAB7B69-2D1B-469F-955A-FF653D670374}"/>
            </a:ext>
          </a:extLst>
        </xdr:cNvPr>
        <xdr:cNvSpPr txBox="1"/>
      </xdr:nvSpPr>
      <xdr:spPr>
        <a:xfrm>
          <a:off x="9258300" y="54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E8A28566-21DA-4A15-A3AA-F300C4E047B9}"/>
            </a:ext>
          </a:extLst>
        </xdr:cNvPr>
        <xdr:cNvCxnSpPr/>
      </xdr:nvCxnSpPr>
      <xdr:spPr>
        <a:xfrm>
          <a:off x="9154160" y="5702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textlink="">
      <xdr:nvSpPr>
        <xdr:cNvPr id="117" name="【道路】&#10;一人当たり延長平均値テキスト">
          <a:extLst>
            <a:ext uri="{FF2B5EF4-FFF2-40B4-BE49-F238E27FC236}">
              <a16:creationId xmlns:a16="http://schemas.microsoft.com/office/drawing/2014/main" id="{82B47090-AEF0-42C3-B1CC-E3EA67ADD102}"/>
            </a:ext>
          </a:extLst>
        </xdr:cNvPr>
        <xdr:cNvSpPr txBox="1"/>
      </xdr:nvSpPr>
      <xdr:spPr>
        <a:xfrm>
          <a:off x="9258300" y="647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textlink="">
      <xdr:nvSpPr>
        <xdr:cNvPr id="118" name="フローチャート: 判断 117">
          <a:extLst>
            <a:ext uri="{FF2B5EF4-FFF2-40B4-BE49-F238E27FC236}">
              <a16:creationId xmlns:a16="http://schemas.microsoft.com/office/drawing/2014/main" id="{8156F0CD-6A9D-4F14-93CB-DD53D02C94E5}"/>
            </a:ext>
          </a:extLst>
        </xdr:cNvPr>
        <xdr:cNvSpPr/>
      </xdr:nvSpPr>
      <xdr:spPr>
        <a:xfrm>
          <a:off x="9192260" y="6623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textlink="">
      <xdr:nvSpPr>
        <xdr:cNvPr id="119" name="フローチャート: 判断 118">
          <a:extLst>
            <a:ext uri="{FF2B5EF4-FFF2-40B4-BE49-F238E27FC236}">
              <a16:creationId xmlns:a16="http://schemas.microsoft.com/office/drawing/2014/main" id="{26B79F56-FCDB-4DBB-AC0A-7E424644BB50}"/>
            </a:ext>
          </a:extLst>
        </xdr:cNvPr>
        <xdr:cNvSpPr/>
      </xdr:nvSpPr>
      <xdr:spPr>
        <a:xfrm>
          <a:off x="8445500" y="662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textlink="">
      <xdr:nvSpPr>
        <xdr:cNvPr id="120" name="フローチャート: 判断 119">
          <a:extLst>
            <a:ext uri="{FF2B5EF4-FFF2-40B4-BE49-F238E27FC236}">
              <a16:creationId xmlns:a16="http://schemas.microsoft.com/office/drawing/2014/main" id="{CA24E747-24AE-46A3-9A64-2D1DC629D552}"/>
            </a:ext>
          </a:extLst>
        </xdr:cNvPr>
        <xdr:cNvSpPr/>
      </xdr:nvSpPr>
      <xdr:spPr>
        <a:xfrm>
          <a:off x="7670800" y="6624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textlink="">
      <xdr:nvSpPr>
        <xdr:cNvPr id="121" name="フローチャート: 判断 120">
          <a:extLst>
            <a:ext uri="{FF2B5EF4-FFF2-40B4-BE49-F238E27FC236}">
              <a16:creationId xmlns:a16="http://schemas.microsoft.com/office/drawing/2014/main" id="{A0FB9180-10CF-4EDD-94D9-F986C6B3DE77}"/>
            </a:ext>
          </a:extLst>
        </xdr:cNvPr>
        <xdr:cNvSpPr/>
      </xdr:nvSpPr>
      <xdr:spPr>
        <a:xfrm>
          <a:off x="6873240" y="660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142367</xdr:rowOff>
    </xdr:from>
    <xdr:to>
      <xdr:col>36</xdr:col>
      <xdr:colOff>165100</xdr:colOff>
      <xdr:row>39</xdr:row>
      <xdr:rowOff>72517</xdr:rowOff>
    </xdr:to>
    <xdr:sp textlink="">
      <xdr:nvSpPr>
        <xdr:cNvPr id="122" name="フローチャート: 判断 121">
          <a:extLst>
            <a:ext uri="{FF2B5EF4-FFF2-40B4-BE49-F238E27FC236}">
              <a16:creationId xmlns:a16="http://schemas.microsoft.com/office/drawing/2014/main" id="{783C0E1D-1163-49D5-A621-8FD196AB4923}"/>
            </a:ext>
          </a:extLst>
        </xdr:cNvPr>
        <xdr:cNvSpPr/>
      </xdr:nvSpPr>
      <xdr:spPr>
        <a:xfrm>
          <a:off x="6098540" y="65126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3" name="テキスト ボックス 122">
          <a:extLst>
            <a:ext uri="{FF2B5EF4-FFF2-40B4-BE49-F238E27FC236}">
              <a16:creationId xmlns:a16="http://schemas.microsoft.com/office/drawing/2014/main" id="{5B198973-83C6-4F16-88C7-69FF75A672D9}"/>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4" name="テキスト ボックス 123">
          <a:extLst>
            <a:ext uri="{FF2B5EF4-FFF2-40B4-BE49-F238E27FC236}">
              <a16:creationId xmlns:a16="http://schemas.microsoft.com/office/drawing/2014/main" id="{A1E40651-B444-4089-B180-3EF00A9BBBD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5" name="テキスト ボックス 124">
          <a:extLst>
            <a:ext uri="{FF2B5EF4-FFF2-40B4-BE49-F238E27FC236}">
              <a16:creationId xmlns:a16="http://schemas.microsoft.com/office/drawing/2014/main" id="{DFDF3BD2-9D33-4D11-83D4-35F647F61C7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6" name="テキスト ボックス 125">
          <a:extLst>
            <a:ext uri="{FF2B5EF4-FFF2-40B4-BE49-F238E27FC236}">
              <a16:creationId xmlns:a16="http://schemas.microsoft.com/office/drawing/2014/main" id="{312EFDC1-561C-4A1C-A3ED-92558A603CA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4F3BD40B-F6BD-4818-BC0B-47BA06AEDCF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80721</xdr:rowOff>
    </xdr:from>
    <xdr:to>
      <xdr:col>55</xdr:col>
      <xdr:colOff>50800</xdr:colOff>
      <xdr:row>41</xdr:row>
      <xdr:rowOff>10871</xdr:rowOff>
    </xdr:to>
    <xdr:sp textlink="">
      <xdr:nvSpPr>
        <xdr:cNvPr id="128" name="楕円 127">
          <a:extLst>
            <a:ext uri="{FF2B5EF4-FFF2-40B4-BE49-F238E27FC236}">
              <a16:creationId xmlns:a16="http://schemas.microsoft.com/office/drawing/2014/main" id="{BE7E26BC-70B1-4D01-94BA-3020F5986A9D}"/>
            </a:ext>
          </a:extLst>
        </xdr:cNvPr>
        <xdr:cNvSpPr/>
      </xdr:nvSpPr>
      <xdr:spPr>
        <a:xfrm>
          <a:off x="9192260" y="67863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59148</xdr:rowOff>
    </xdr:from>
    <xdr:ext cx="469744" cy="259045"/>
    <xdr:sp textlink="">
      <xdr:nvSpPr>
        <xdr:cNvPr id="129" name="【道路】&#10;一人当たり延長該当値テキスト">
          <a:extLst>
            <a:ext uri="{FF2B5EF4-FFF2-40B4-BE49-F238E27FC236}">
              <a16:creationId xmlns:a16="http://schemas.microsoft.com/office/drawing/2014/main" id="{E5AD34ED-3969-42DB-8201-D68490F9577B}"/>
            </a:ext>
          </a:extLst>
        </xdr:cNvPr>
        <xdr:cNvSpPr txBox="1"/>
      </xdr:nvSpPr>
      <xdr:spPr>
        <a:xfrm>
          <a:off x="9258300" y="676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80111</xdr:rowOff>
    </xdr:from>
    <xdr:to>
      <xdr:col>50</xdr:col>
      <xdr:colOff>165100</xdr:colOff>
      <xdr:row>41</xdr:row>
      <xdr:rowOff>10261</xdr:rowOff>
    </xdr:to>
    <xdr:sp textlink="">
      <xdr:nvSpPr>
        <xdr:cNvPr id="130" name="楕円 129">
          <a:extLst>
            <a:ext uri="{FF2B5EF4-FFF2-40B4-BE49-F238E27FC236}">
              <a16:creationId xmlns:a16="http://schemas.microsoft.com/office/drawing/2014/main" id="{360D05A3-0746-4C15-8E8B-4E1A1EF9F3F5}"/>
            </a:ext>
          </a:extLst>
        </xdr:cNvPr>
        <xdr:cNvSpPr/>
      </xdr:nvSpPr>
      <xdr:spPr>
        <a:xfrm>
          <a:off x="8445500" y="6785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130911</xdr:rowOff>
    </xdr:from>
    <xdr:to>
      <xdr:col>55</xdr:col>
      <xdr:colOff>0</xdr:colOff>
      <xdr:row>40</xdr:row>
      <xdr:rowOff>131521</xdr:rowOff>
    </xdr:to>
    <xdr:cxnSp macro="">
      <xdr:nvCxnSpPr>
        <xdr:cNvPr id="131" name="直線コネクタ 130">
          <a:extLst>
            <a:ext uri="{FF2B5EF4-FFF2-40B4-BE49-F238E27FC236}">
              <a16:creationId xmlns:a16="http://schemas.microsoft.com/office/drawing/2014/main" id="{F3F2C0A0-2CC0-429D-85ED-931B568A475D}"/>
            </a:ext>
          </a:extLst>
        </xdr:cNvPr>
        <xdr:cNvCxnSpPr/>
      </xdr:nvCxnSpPr>
      <xdr:spPr>
        <a:xfrm>
          <a:off x="8496300" y="6836511"/>
          <a:ext cx="7239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52604</xdr:rowOff>
    </xdr:from>
    <xdr:to>
      <xdr:col>46</xdr:col>
      <xdr:colOff>38100</xdr:colOff>
      <xdr:row>40</xdr:row>
      <xdr:rowOff>154204</xdr:rowOff>
    </xdr:to>
    <xdr:sp textlink="">
      <xdr:nvSpPr>
        <xdr:cNvPr id="132" name="楕円 131">
          <a:extLst>
            <a:ext uri="{FF2B5EF4-FFF2-40B4-BE49-F238E27FC236}">
              <a16:creationId xmlns:a16="http://schemas.microsoft.com/office/drawing/2014/main" id="{18FFD8B9-C0AE-4250-BE41-F157E4ECDB7F}"/>
            </a:ext>
          </a:extLst>
        </xdr:cNvPr>
        <xdr:cNvSpPr/>
      </xdr:nvSpPr>
      <xdr:spPr>
        <a:xfrm>
          <a:off x="7670800" y="67582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103404</xdr:rowOff>
    </xdr:from>
    <xdr:to>
      <xdr:col>50</xdr:col>
      <xdr:colOff>114300</xdr:colOff>
      <xdr:row>40</xdr:row>
      <xdr:rowOff>130911</xdr:rowOff>
    </xdr:to>
    <xdr:cxnSp macro="">
      <xdr:nvCxnSpPr>
        <xdr:cNvPr id="133" name="直線コネクタ 132">
          <a:extLst>
            <a:ext uri="{FF2B5EF4-FFF2-40B4-BE49-F238E27FC236}">
              <a16:creationId xmlns:a16="http://schemas.microsoft.com/office/drawing/2014/main" id="{735DD2CB-44F3-4820-A318-40098441B631}"/>
            </a:ext>
          </a:extLst>
        </xdr:cNvPr>
        <xdr:cNvCxnSpPr/>
      </xdr:nvCxnSpPr>
      <xdr:spPr>
        <a:xfrm>
          <a:off x="7713980" y="6809004"/>
          <a:ext cx="782320" cy="2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63043</xdr:rowOff>
    </xdr:from>
    <xdr:to>
      <xdr:col>41</xdr:col>
      <xdr:colOff>101600</xdr:colOff>
      <xdr:row>40</xdr:row>
      <xdr:rowOff>164643</xdr:rowOff>
    </xdr:to>
    <xdr:sp textlink="">
      <xdr:nvSpPr>
        <xdr:cNvPr id="134" name="楕円 133">
          <a:extLst>
            <a:ext uri="{FF2B5EF4-FFF2-40B4-BE49-F238E27FC236}">
              <a16:creationId xmlns:a16="http://schemas.microsoft.com/office/drawing/2014/main" id="{E2DCC3AB-AA09-4503-8731-54B44B254C3A}"/>
            </a:ext>
          </a:extLst>
        </xdr:cNvPr>
        <xdr:cNvSpPr/>
      </xdr:nvSpPr>
      <xdr:spPr>
        <a:xfrm>
          <a:off x="6873240" y="67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103404</xdr:rowOff>
    </xdr:from>
    <xdr:to>
      <xdr:col>45</xdr:col>
      <xdr:colOff>177800</xdr:colOff>
      <xdr:row>40</xdr:row>
      <xdr:rowOff>113843</xdr:rowOff>
    </xdr:to>
    <xdr:cxnSp macro="">
      <xdr:nvCxnSpPr>
        <xdr:cNvPr id="135" name="直線コネクタ 134">
          <a:extLst>
            <a:ext uri="{FF2B5EF4-FFF2-40B4-BE49-F238E27FC236}">
              <a16:creationId xmlns:a16="http://schemas.microsoft.com/office/drawing/2014/main" id="{145CDEC7-FC35-45A0-A4BB-951C624F7B51}"/>
            </a:ext>
          </a:extLst>
        </xdr:cNvPr>
        <xdr:cNvCxnSpPr/>
      </xdr:nvCxnSpPr>
      <xdr:spPr>
        <a:xfrm flipV="1">
          <a:off x="6924040" y="6809004"/>
          <a:ext cx="78994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71196</xdr:rowOff>
    </xdr:from>
    <xdr:to>
      <xdr:col>36</xdr:col>
      <xdr:colOff>165100</xdr:colOff>
      <xdr:row>41</xdr:row>
      <xdr:rowOff>1346</xdr:rowOff>
    </xdr:to>
    <xdr:sp textlink="">
      <xdr:nvSpPr>
        <xdr:cNvPr id="136" name="楕円 135">
          <a:extLst>
            <a:ext uri="{FF2B5EF4-FFF2-40B4-BE49-F238E27FC236}">
              <a16:creationId xmlns:a16="http://schemas.microsoft.com/office/drawing/2014/main" id="{A456088F-D998-42FA-A94C-8C3A19E431A2}"/>
            </a:ext>
          </a:extLst>
        </xdr:cNvPr>
        <xdr:cNvSpPr/>
      </xdr:nvSpPr>
      <xdr:spPr>
        <a:xfrm>
          <a:off x="6098540" y="6776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113843</xdr:rowOff>
    </xdr:from>
    <xdr:to>
      <xdr:col>41</xdr:col>
      <xdr:colOff>50800</xdr:colOff>
      <xdr:row>40</xdr:row>
      <xdr:rowOff>121996</xdr:rowOff>
    </xdr:to>
    <xdr:cxnSp macro="">
      <xdr:nvCxnSpPr>
        <xdr:cNvPr id="137" name="直線コネクタ 136">
          <a:extLst>
            <a:ext uri="{FF2B5EF4-FFF2-40B4-BE49-F238E27FC236}">
              <a16:creationId xmlns:a16="http://schemas.microsoft.com/office/drawing/2014/main" id="{8849AF7B-1FCD-4B2E-B180-5D9BCA36E745}"/>
            </a:ext>
          </a:extLst>
        </xdr:cNvPr>
        <xdr:cNvCxnSpPr/>
      </xdr:nvCxnSpPr>
      <xdr:spPr>
        <a:xfrm flipV="1">
          <a:off x="6149340" y="6819443"/>
          <a:ext cx="7747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textlink="">
      <xdr:nvSpPr>
        <xdr:cNvPr id="138" name="n_1aveValue【道路】&#10;一人当たり延長">
          <a:extLst>
            <a:ext uri="{FF2B5EF4-FFF2-40B4-BE49-F238E27FC236}">
              <a16:creationId xmlns:a16="http://schemas.microsoft.com/office/drawing/2014/main" id="{2A6AB7CB-69BC-4C9D-BC64-9A558EC8D870}"/>
            </a:ext>
          </a:extLst>
        </xdr:cNvPr>
        <xdr:cNvSpPr txBox="1"/>
      </xdr:nvSpPr>
      <xdr:spPr>
        <a:xfrm>
          <a:off x="8271587" y="640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textlink="">
      <xdr:nvSpPr>
        <xdr:cNvPr id="139" name="n_2aveValue【道路】&#10;一人当たり延長">
          <a:extLst>
            <a:ext uri="{FF2B5EF4-FFF2-40B4-BE49-F238E27FC236}">
              <a16:creationId xmlns:a16="http://schemas.microsoft.com/office/drawing/2014/main" id="{2FEB684A-D246-470E-A233-EC86C5790C18}"/>
            </a:ext>
          </a:extLst>
        </xdr:cNvPr>
        <xdr:cNvSpPr txBox="1"/>
      </xdr:nvSpPr>
      <xdr:spPr>
        <a:xfrm>
          <a:off x="7509587" y="64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textlink="">
      <xdr:nvSpPr>
        <xdr:cNvPr id="140" name="n_3aveValue【道路】&#10;一人当たり延長">
          <a:extLst>
            <a:ext uri="{FF2B5EF4-FFF2-40B4-BE49-F238E27FC236}">
              <a16:creationId xmlns:a16="http://schemas.microsoft.com/office/drawing/2014/main" id="{10E2FC2E-48FF-49A1-A256-FA1B81D478F0}"/>
            </a:ext>
          </a:extLst>
        </xdr:cNvPr>
        <xdr:cNvSpPr txBox="1"/>
      </xdr:nvSpPr>
      <xdr:spPr>
        <a:xfrm>
          <a:off x="6712027" y="638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89044</xdr:rowOff>
    </xdr:from>
    <xdr:ext cx="469744" cy="259045"/>
    <xdr:sp textlink="">
      <xdr:nvSpPr>
        <xdr:cNvPr id="141" name="n_4aveValue【道路】&#10;一人当たり延長">
          <a:extLst>
            <a:ext uri="{FF2B5EF4-FFF2-40B4-BE49-F238E27FC236}">
              <a16:creationId xmlns:a16="http://schemas.microsoft.com/office/drawing/2014/main" id="{15895435-3A08-453B-A08A-AA01053834D4}"/>
            </a:ext>
          </a:extLst>
        </xdr:cNvPr>
        <xdr:cNvSpPr txBox="1"/>
      </xdr:nvSpPr>
      <xdr:spPr>
        <a:xfrm>
          <a:off x="5937327" y="62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1388</xdr:rowOff>
    </xdr:from>
    <xdr:ext cx="469744" cy="259045"/>
    <xdr:sp textlink="">
      <xdr:nvSpPr>
        <xdr:cNvPr id="142" name="n_1mainValue【道路】&#10;一人当たり延長">
          <a:extLst>
            <a:ext uri="{FF2B5EF4-FFF2-40B4-BE49-F238E27FC236}">
              <a16:creationId xmlns:a16="http://schemas.microsoft.com/office/drawing/2014/main" id="{569241E7-CBCF-4FCE-ACC1-7A505EDF828D}"/>
            </a:ext>
          </a:extLst>
        </xdr:cNvPr>
        <xdr:cNvSpPr txBox="1"/>
      </xdr:nvSpPr>
      <xdr:spPr>
        <a:xfrm>
          <a:off x="8271587" y="68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145331</xdr:rowOff>
    </xdr:from>
    <xdr:ext cx="469744" cy="259045"/>
    <xdr:sp textlink="">
      <xdr:nvSpPr>
        <xdr:cNvPr id="143" name="n_2mainValue【道路】&#10;一人当たり延長">
          <a:extLst>
            <a:ext uri="{FF2B5EF4-FFF2-40B4-BE49-F238E27FC236}">
              <a16:creationId xmlns:a16="http://schemas.microsoft.com/office/drawing/2014/main" id="{0F3031EE-A30A-4612-9074-EE484B1308A9}"/>
            </a:ext>
          </a:extLst>
        </xdr:cNvPr>
        <xdr:cNvSpPr txBox="1"/>
      </xdr:nvSpPr>
      <xdr:spPr>
        <a:xfrm>
          <a:off x="7509587" y="68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155770</xdr:rowOff>
    </xdr:from>
    <xdr:ext cx="469744" cy="259045"/>
    <xdr:sp textlink="">
      <xdr:nvSpPr>
        <xdr:cNvPr id="144" name="n_3mainValue【道路】&#10;一人当たり延長">
          <a:extLst>
            <a:ext uri="{FF2B5EF4-FFF2-40B4-BE49-F238E27FC236}">
              <a16:creationId xmlns:a16="http://schemas.microsoft.com/office/drawing/2014/main" id="{FCF5C6EB-F49A-4303-8CB8-B0DFD1AF9B5F}"/>
            </a:ext>
          </a:extLst>
        </xdr:cNvPr>
        <xdr:cNvSpPr txBox="1"/>
      </xdr:nvSpPr>
      <xdr:spPr>
        <a:xfrm>
          <a:off x="6712027" y="686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163923</xdr:rowOff>
    </xdr:from>
    <xdr:ext cx="469744" cy="259045"/>
    <xdr:sp textlink="">
      <xdr:nvSpPr>
        <xdr:cNvPr id="145" name="n_4mainValue【道路】&#10;一人当たり延長">
          <a:extLst>
            <a:ext uri="{FF2B5EF4-FFF2-40B4-BE49-F238E27FC236}">
              <a16:creationId xmlns:a16="http://schemas.microsoft.com/office/drawing/2014/main" id="{F7E8E9E2-3B79-422E-A221-BF7B2D44D124}"/>
            </a:ext>
          </a:extLst>
        </xdr:cNvPr>
        <xdr:cNvSpPr txBox="1"/>
      </xdr:nvSpPr>
      <xdr:spPr>
        <a:xfrm>
          <a:off x="5937327" y="686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6" name="正方形/長方形 145">
          <a:extLst>
            <a:ext uri="{FF2B5EF4-FFF2-40B4-BE49-F238E27FC236}">
              <a16:creationId xmlns:a16="http://schemas.microsoft.com/office/drawing/2014/main" id="{4E12AF38-0DBD-4582-AD57-AB71AB55E02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7" name="正方形/長方形 146">
          <a:extLst>
            <a:ext uri="{FF2B5EF4-FFF2-40B4-BE49-F238E27FC236}">
              <a16:creationId xmlns:a16="http://schemas.microsoft.com/office/drawing/2014/main" id="{77E69698-3009-44D2-9122-78035D90024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8" name="正方形/長方形 147">
          <a:extLst>
            <a:ext uri="{FF2B5EF4-FFF2-40B4-BE49-F238E27FC236}">
              <a16:creationId xmlns:a16="http://schemas.microsoft.com/office/drawing/2014/main" id="{D92E38D9-4932-4465-A939-870636F7559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9" name="正方形/長方形 148">
          <a:extLst>
            <a:ext uri="{FF2B5EF4-FFF2-40B4-BE49-F238E27FC236}">
              <a16:creationId xmlns:a16="http://schemas.microsoft.com/office/drawing/2014/main" id="{8AD0097B-6A31-4913-9330-4C941DA9E0F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0" name="正方形/長方形 149">
          <a:extLst>
            <a:ext uri="{FF2B5EF4-FFF2-40B4-BE49-F238E27FC236}">
              <a16:creationId xmlns:a16="http://schemas.microsoft.com/office/drawing/2014/main" id="{EEA44C5A-3F16-475A-8F5B-9D60C5EA130A}"/>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1" name="正方形/長方形 150">
          <a:extLst>
            <a:ext uri="{FF2B5EF4-FFF2-40B4-BE49-F238E27FC236}">
              <a16:creationId xmlns:a16="http://schemas.microsoft.com/office/drawing/2014/main" id="{2365A08D-4DF5-4FDE-BC56-437AD20033E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2" name="正方形/長方形 151">
          <a:extLst>
            <a:ext uri="{FF2B5EF4-FFF2-40B4-BE49-F238E27FC236}">
              <a16:creationId xmlns:a16="http://schemas.microsoft.com/office/drawing/2014/main" id="{47636EF2-83BC-403A-8A8A-0105BF5A392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3" name="正方形/長方形 152">
          <a:extLst>
            <a:ext uri="{FF2B5EF4-FFF2-40B4-BE49-F238E27FC236}">
              <a16:creationId xmlns:a16="http://schemas.microsoft.com/office/drawing/2014/main" id="{BE272AAF-8B03-4CB0-B6C6-514FFEFD9BF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4" name="テキスト ボックス 153">
          <a:extLst>
            <a:ext uri="{FF2B5EF4-FFF2-40B4-BE49-F238E27FC236}">
              <a16:creationId xmlns:a16="http://schemas.microsoft.com/office/drawing/2014/main" id="{E0A028FA-69AF-4280-B1C5-43922B4BCBE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A4D3B977-3AFF-4F7E-957A-C4C5BFB0243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6" name="テキスト ボックス 155">
          <a:extLst>
            <a:ext uri="{FF2B5EF4-FFF2-40B4-BE49-F238E27FC236}">
              <a16:creationId xmlns:a16="http://schemas.microsoft.com/office/drawing/2014/main" id="{CB642B21-2194-4803-84E8-20651161060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44FDD5A2-9479-4C92-85B4-7209240DF8B3}"/>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58" name="テキスト ボックス 157">
          <a:extLst>
            <a:ext uri="{FF2B5EF4-FFF2-40B4-BE49-F238E27FC236}">
              <a16:creationId xmlns:a16="http://schemas.microsoft.com/office/drawing/2014/main" id="{1E2C8D10-ABA7-4BD4-A411-951219AB3D91}"/>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54D36624-CD43-4F73-9CDB-9D27DFAD6491}"/>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0" name="テキスト ボックス 159">
          <a:extLst>
            <a:ext uri="{FF2B5EF4-FFF2-40B4-BE49-F238E27FC236}">
              <a16:creationId xmlns:a16="http://schemas.microsoft.com/office/drawing/2014/main" id="{3C1972B7-866C-4513-BFBE-A628D35C696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C0E91DA0-1650-4431-9C45-011FBF1EE92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2" name="テキスト ボックス 161">
          <a:extLst>
            <a:ext uri="{FF2B5EF4-FFF2-40B4-BE49-F238E27FC236}">
              <a16:creationId xmlns:a16="http://schemas.microsoft.com/office/drawing/2014/main" id="{4A61A966-5DB4-4734-9698-74BEE7C0D3C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FCF1B7F9-FACB-4F0D-A6BE-C72C7F473CA5}"/>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4" name="テキスト ボックス 163">
          <a:extLst>
            <a:ext uri="{FF2B5EF4-FFF2-40B4-BE49-F238E27FC236}">
              <a16:creationId xmlns:a16="http://schemas.microsoft.com/office/drawing/2014/main" id="{0F6CF0C9-97ED-495D-ACE5-8E20823C1B8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15672791-5FAD-4D6C-95F7-9457C5AE240C}"/>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6" name="テキスト ボックス 165">
          <a:extLst>
            <a:ext uri="{FF2B5EF4-FFF2-40B4-BE49-F238E27FC236}">
              <a16:creationId xmlns:a16="http://schemas.microsoft.com/office/drawing/2014/main" id="{C14FF86B-9454-4AAF-84CC-91730249F75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7A8ECD5D-F6AC-4019-BF0A-E77AF985D71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68" name="テキスト ボックス 167">
          <a:extLst>
            <a:ext uri="{FF2B5EF4-FFF2-40B4-BE49-F238E27FC236}">
              <a16:creationId xmlns:a16="http://schemas.microsoft.com/office/drawing/2014/main" id="{107E61B3-F215-465D-A86D-9E32AF7DE9B7}"/>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69" name="【橋りょう・トンネル】&#10;有形固定資産減価償却率グラフ枠">
          <a:extLst>
            <a:ext uri="{FF2B5EF4-FFF2-40B4-BE49-F238E27FC236}">
              <a16:creationId xmlns:a16="http://schemas.microsoft.com/office/drawing/2014/main" id="{301E2B64-8CF2-44C5-A020-61EAC4F2794E}"/>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6000CE1A-F399-4F53-9AF5-07F6FE143D19}"/>
            </a:ext>
          </a:extLst>
        </xdr:cNvPr>
        <xdr:cNvCxnSpPr/>
      </xdr:nvCxnSpPr>
      <xdr:spPr>
        <a:xfrm flipV="1">
          <a:off x="4086225" y="9296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textlink="">
      <xdr:nvSpPr>
        <xdr:cNvPr id="171" name="【橋りょう・トンネル】&#10;有形固定資産減価償却率最小値テキスト">
          <a:extLst>
            <a:ext uri="{FF2B5EF4-FFF2-40B4-BE49-F238E27FC236}">
              <a16:creationId xmlns:a16="http://schemas.microsoft.com/office/drawing/2014/main" id="{79A80373-618E-4FA1-8774-3A12EA16590A}"/>
            </a:ext>
          </a:extLst>
        </xdr:cNvPr>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E753B7D2-6985-4A7C-BABB-D0CE5F0C0797}"/>
            </a:ext>
          </a:extLst>
        </xdr:cNvPr>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textlink="">
      <xdr:nvSpPr>
        <xdr:cNvPr id="173" name="【橋りょう・トンネル】&#10;有形固定資産減価償却率最大値テキスト">
          <a:extLst>
            <a:ext uri="{FF2B5EF4-FFF2-40B4-BE49-F238E27FC236}">
              <a16:creationId xmlns:a16="http://schemas.microsoft.com/office/drawing/2014/main" id="{6405F3D2-A67D-4E5C-AC80-E48DD47AD2A7}"/>
            </a:ext>
          </a:extLst>
        </xdr:cNvPr>
        <xdr:cNvSpPr txBox="1"/>
      </xdr:nvSpPr>
      <xdr:spPr>
        <a:xfrm>
          <a:off x="412496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2734361B-18D0-496B-90AF-5FC58422E192}"/>
            </a:ext>
          </a:extLst>
        </xdr:cNvPr>
        <xdr:cNvCxnSpPr/>
      </xdr:nvCxnSpPr>
      <xdr:spPr>
        <a:xfrm>
          <a:off x="402082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textlink="">
      <xdr:nvSpPr>
        <xdr:cNvPr id="175" name="【橋りょう・トンネル】&#10;有形固定資産減価償却率平均値テキスト">
          <a:extLst>
            <a:ext uri="{FF2B5EF4-FFF2-40B4-BE49-F238E27FC236}">
              <a16:creationId xmlns:a16="http://schemas.microsoft.com/office/drawing/2014/main" id="{B53D3100-8099-494C-8FED-5768F569CFD8}"/>
            </a:ext>
          </a:extLst>
        </xdr:cNvPr>
        <xdr:cNvSpPr txBox="1"/>
      </xdr:nvSpPr>
      <xdr:spPr>
        <a:xfrm>
          <a:off x="412496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textlink="">
      <xdr:nvSpPr>
        <xdr:cNvPr id="176" name="フローチャート: 判断 175">
          <a:extLst>
            <a:ext uri="{FF2B5EF4-FFF2-40B4-BE49-F238E27FC236}">
              <a16:creationId xmlns:a16="http://schemas.microsoft.com/office/drawing/2014/main" id="{3A4610F4-4C06-4B0F-A9D9-BC91DB774C9A}"/>
            </a:ext>
          </a:extLst>
        </xdr:cNvPr>
        <xdr:cNvSpPr/>
      </xdr:nvSpPr>
      <xdr:spPr>
        <a:xfrm>
          <a:off x="403606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textlink="">
      <xdr:nvSpPr>
        <xdr:cNvPr id="177" name="フローチャート: 判断 176">
          <a:extLst>
            <a:ext uri="{FF2B5EF4-FFF2-40B4-BE49-F238E27FC236}">
              <a16:creationId xmlns:a16="http://schemas.microsoft.com/office/drawing/2014/main" id="{B4FE6B2A-EAE8-41B7-BD7E-20C389A7725B}"/>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textlink="">
      <xdr:nvSpPr>
        <xdr:cNvPr id="178" name="フローチャート: 判断 177">
          <a:extLst>
            <a:ext uri="{FF2B5EF4-FFF2-40B4-BE49-F238E27FC236}">
              <a16:creationId xmlns:a16="http://schemas.microsoft.com/office/drawing/2014/main" id="{45D27847-35E5-4FA2-915F-7E6BCB0E02CD}"/>
            </a:ext>
          </a:extLst>
        </xdr:cNvPr>
        <xdr:cNvSpPr/>
      </xdr:nvSpPr>
      <xdr:spPr>
        <a:xfrm>
          <a:off x="25146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textlink="">
      <xdr:nvSpPr>
        <xdr:cNvPr id="179" name="フローチャート: 判断 178">
          <a:extLst>
            <a:ext uri="{FF2B5EF4-FFF2-40B4-BE49-F238E27FC236}">
              <a16:creationId xmlns:a16="http://schemas.microsoft.com/office/drawing/2014/main" id="{60EDEB80-7715-4594-8BBE-4238C52ABA74}"/>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textlink="">
      <xdr:nvSpPr>
        <xdr:cNvPr id="180" name="フローチャート: 判断 179">
          <a:extLst>
            <a:ext uri="{FF2B5EF4-FFF2-40B4-BE49-F238E27FC236}">
              <a16:creationId xmlns:a16="http://schemas.microsoft.com/office/drawing/2014/main" id="{63CA2DB6-15B3-4C0F-88FF-E7AAABCC6A2C}"/>
            </a:ext>
          </a:extLst>
        </xdr:cNvPr>
        <xdr:cNvSpPr/>
      </xdr:nvSpPr>
      <xdr:spPr>
        <a:xfrm>
          <a:off x="965200" y="9977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1" name="テキスト ボックス 180">
          <a:extLst>
            <a:ext uri="{FF2B5EF4-FFF2-40B4-BE49-F238E27FC236}">
              <a16:creationId xmlns:a16="http://schemas.microsoft.com/office/drawing/2014/main" id="{4BCD1E7F-0689-451A-9E7E-12A1C494061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2" name="テキスト ボックス 181">
          <a:extLst>
            <a:ext uri="{FF2B5EF4-FFF2-40B4-BE49-F238E27FC236}">
              <a16:creationId xmlns:a16="http://schemas.microsoft.com/office/drawing/2014/main" id="{DAED7805-FF34-4939-8913-CBEB425BDEF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3" name="テキスト ボックス 182">
          <a:extLst>
            <a:ext uri="{FF2B5EF4-FFF2-40B4-BE49-F238E27FC236}">
              <a16:creationId xmlns:a16="http://schemas.microsoft.com/office/drawing/2014/main" id="{1D333722-F38C-490B-AC62-B05086EDB03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4" name="テキスト ボックス 183">
          <a:extLst>
            <a:ext uri="{FF2B5EF4-FFF2-40B4-BE49-F238E27FC236}">
              <a16:creationId xmlns:a16="http://schemas.microsoft.com/office/drawing/2014/main" id="{70B47A89-5EA4-408C-9BC7-8CE431EF7BE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4AA79DF6-415E-439F-B51F-471646576E7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55880</xdr:rowOff>
    </xdr:from>
    <xdr:to>
      <xdr:col>24</xdr:col>
      <xdr:colOff>114300</xdr:colOff>
      <xdr:row>59</xdr:row>
      <xdr:rowOff>157480</xdr:rowOff>
    </xdr:to>
    <xdr:sp textlink="">
      <xdr:nvSpPr>
        <xdr:cNvPr id="186" name="楕円 185">
          <a:extLst>
            <a:ext uri="{FF2B5EF4-FFF2-40B4-BE49-F238E27FC236}">
              <a16:creationId xmlns:a16="http://schemas.microsoft.com/office/drawing/2014/main" id="{F891A804-22B7-4362-8CF6-720625C695EA}"/>
            </a:ext>
          </a:extLst>
        </xdr:cNvPr>
        <xdr:cNvSpPr/>
      </xdr:nvSpPr>
      <xdr:spPr>
        <a:xfrm>
          <a:off x="403606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78757</xdr:rowOff>
    </xdr:from>
    <xdr:ext cx="405111" cy="259045"/>
    <xdr:sp textlink="">
      <xdr:nvSpPr>
        <xdr:cNvPr id="187" name="【橋りょう・トンネル】&#10;有形固定資産減価償却率該当値テキスト">
          <a:extLst>
            <a:ext uri="{FF2B5EF4-FFF2-40B4-BE49-F238E27FC236}">
              <a16:creationId xmlns:a16="http://schemas.microsoft.com/office/drawing/2014/main" id="{B3628829-449D-49A0-8CF1-E6618BCBBC43}"/>
            </a:ext>
          </a:extLst>
        </xdr:cNvPr>
        <xdr:cNvSpPr txBox="1"/>
      </xdr:nvSpPr>
      <xdr:spPr>
        <a:xfrm>
          <a:off x="4124960"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31115</xdr:rowOff>
    </xdr:from>
    <xdr:to>
      <xdr:col>20</xdr:col>
      <xdr:colOff>38100</xdr:colOff>
      <xdr:row>59</xdr:row>
      <xdr:rowOff>132715</xdr:rowOff>
    </xdr:to>
    <xdr:sp textlink="">
      <xdr:nvSpPr>
        <xdr:cNvPr id="188" name="楕円 187">
          <a:extLst>
            <a:ext uri="{FF2B5EF4-FFF2-40B4-BE49-F238E27FC236}">
              <a16:creationId xmlns:a16="http://schemas.microsoft.com/office/drawing/2014/main" id="{E545EF99-DD0A-42E7-A0EB-80CC4FB61AC9}"/>
            </a:ext>
          </a:extLst>
        </xdr:cNvPr>
        <xdr:cNvSpPr/>
      </xdr:nvSpPr>
      <xdr:spPr>
        <a:xfrm>
          <a:off x="3312160" y="99218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81915</xdr:rowOff>
    </xdr:from>
    <xdr:to>
      <xdr:col>24</xdr:col>
      <xdr:colOff>63500</xdr:colOff>
      <xdr:row>59</xdr:row>
      <xdr:rowOff>106680</xdr:rowOff>
    </xdr:to>
    <xdr:cxnSp macro="">
      <xdr:nvCxnSpPr>
        <xdr:cNvPr id="189" name="直線コネクタ 188">
          <a:extLst>
            <a:ext uri="{FF2B5EF4-FFF2-40B4-BE49-F238E27FC236}">
              <a16:creationId xmlns:a16="http://schemas.microsoft.com/office/drawing/2014/main" id="{1A2F8C16-C747-4718-8FEF-155516DD1FE7}"/>
            </a:ext>
          </a:extLst>
        </xdr:cNvPr>
        <xdr:cNvCxnSpPr/>
      </xdr:nvCxnSpPr>
      <xdr:spPr>
        <a:xfrm>
          <a:off x="3355340" y="9972675"/>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textlink="">
      <xdr:nvSpPr>
        <xdr:cNvPr id="190" name="楕円 189">
          <a:extLst>
            <a:ext uri="{FF2B5EF4-FFF2-40B4-BE49-F238E27FC236}">
              <a16:creationId xmlns:a16="http://schemas.microsoft.com/office/drawing/2014/main" id="{BDA1F3D0-AE50-4800-A203-7641073F3F71}"/>
            </a:ext>
          </a:extLst>
        </xdr:cNvPr>
        <xdr:cNvSpPr/>
      </xdr:nvSpPr>
      <xdr:spPr>
        <a:xfrm>
          <a:off x="25146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81915</xdr:rowOff>
    </xdr:to>
    <xdr:cxnSp macro="">
      <xdr:nvCxnSpPr>
        <xdr:cNvPr id="191" name="直線コネクタ 190">
          <a:extLst>
            <a:ext uri="{FF2B5EF4-FFF2-40B4-BE49-F238E27FC236}">
              <a16:creationId xmlns:a16="http://schemas.microsoft.com/office/drawing/2014/main" id="{C143FC82-39F0-44B7-B401-46C5F3E9418A}"/>
            </a:ext>
          </a:extLst>
        </xdr:cNvPr>
        <xdr:cNvCxnSpPr/>
      </xdr:nvCxnSpPr>
      <xdr:spPr>
        <a:xfrm>
          <a:off x="2565400" y="994791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149225</xdr:rowOff>
    </xdr:from>
    <xdr:to>
      <xdr:col>10</xdr:col>
      <xdr:colOff>165100</xdr:colOff>
      <xdr:row>59</xdr:row>
      <xdr:rowOff>79375</xdr:rowOff>
    </xdr:to>
    <xdr:sp textlink="">
      <xdr:nvSpPr>
        <xdr:cNvPr id="192" name="楕円 191">
          <a:extLst>
            <a:ext uri="{FF2B5EF4-FFF2-40B4-BE49-F238E27FC236}">
              <a16:creationId xmlns:a16="http://schemas.microsoft.com/office/drawing/2014/main" id="{49575FD7-D0BA-40A8-AD6E-43FD411A3629}"/>
            </a:ext>
          </a:extLst>
        </xdr:cNvPr>
        <xdr:cNvSpPr/>
      </xdr:nvSpPr>
      <xdr:spPr>
        <a:xfrm>
          <a:off x="1739900" y="987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28575</xdr:rowOff>
    </xdr:from>
    <xdr:to>
      <xdr:col>15</xdr:col>
      <xdr:colOff>50800</xdr:colOff>
      <xdr:row>59</xdr:row>
      <xdr:rowOff>57150</xdr:rowOff>
    </xdr:to>
    <xdr:cxnSp macro="">
      <xdr:nvCxnSpPr>
        <xdr:cNvPr id="193" name="直線コネクタ 192">
          <a:extLst>
            <a:ext uri="{FF2B5EF4-FFF2-40B4-BE49-F238E27FC236}">
              <a16:creationId xmlns:a16="http://schemas.microsoft.com/office/drawing/2014/main" id="{7F11F011-AA12-40A4-A63A-502A22A875C8}"/>
            </a:ext>
          </a:extLst>
        </xdr:cNvPr>
        <xdr:cNvCxnSpPr/>
      </xdr:nvCxnSpPr>
      <xdr:spPr>
        <a:xfrm>
          <a:off x="1790700" y="991933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116840</xdr:rowOff>
    </xdr:from>
    <xdr:to>
      <xdr:col>6</xdr:col>
      <xdr:colOff>38100</xdr:colOff>
      <xdr:row>59</xdr:row>
      <xdr:rowOff>46990</xdr:rowOff>
    </xdr:to>
    <xdr:sp textlink="">
      <xdr:nvSpPr>
        <xdr:cNvPr id="194" name="楕円 193">
          <a:extLst>
            <a:ext uri="{FF2B5EF4-FFF2-40B4-BE49-F238E27FC236}">
              <a16:creationId xmlns:a16="http://schemas.microsoft.com/office/drawing/2014/main" id="{F22E4B89-EF29-4D49-9447-7A53378D438A}"/>
            </a:ext>
          </a:extLst>
        </xdr:cNvPr>
        <xdr:cNvSpPr/>
      </xdr:nvSpPr>
      <xdr:spPr>
        <a:xfrm>
          <a:off x="965200" y="9839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167640</xdr:rowOff>
    </xdr:from>
    <xdr:to>
      <xdr:col>10</xdr:col>
      <xdr:colOff>114300</xdr:colOff>
      <xdr:row>59</xdr:row>
      <xdr:rowOff>28575</xdr:rowOff>
    </xdr:to>
    <xdr:cxnSp macro="">
      <xdr:nvCxnSpPr>
        <xdr:cNvPr id="195" name="直線コネクタ 194">
          <a:extLst>
            <a:ext uri="{FF2B5EF4-FFF2-40B4-BE49-F238E27FC236}">
              <a16:creationId xmlns:a16="http://schemas.microsoft.com/office/drawing/2014/main" id="{6F40A92B-F318-4E69-806A-F1B23983D9BF}"/>
            </a:ext>
          </a:extLst>
        </xdr:cNvPr>
        <xdr:cNvCxnSpPr/>
      </xdr:nvCxnSpPr>
      <xdr:spPr>
        <a:xfrm>
          <a:off x="1008380" y="989076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textlink="">
      <xdr:nvSpPr>
        <xdr:cNvPr id="196" name="n_1aveValue【橋りょう・トンネル】&#10;有形固定資産減価償却率">
          <a:extLst>
            <a:ext uri="{FF2B5EF4-FFF2-40B4-BE49-F238E27FC236}">
              <a16:creationId xmlns:a16="http://schemas.microsoft.com/office/drawing/2014/main" id="{E25BED76-0438-4A4A-BDB8-11847F943E1D}"/>
            </a:ext>
          </a:extLst>
        </xdr:cNvPr>
        <xdr:cNvSpPr txBox="1"/>
      </xdr:nvSpPr>
      <xdr:spPr>
        <a:xfrm>
          <a:off x="317056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textlink="">
      <xdr:nvSpPr>
        <xdr:cNvPr id="197" name="n_2aveValue【橋りょう・トンネル】&#10;有形固定資産減価償却率">
          <a:extLst>
            <a:ext uri="{FF2B5EF4-FFF2-40B4-BE49-F238E27FC236}">
              <a16:creationId xmlns:a16="http://schemas.microsoft.com/office/drawing/2014/main" id="{C1462D48-BD52-412A-93A1-E0456A8C84F5}"/>
            </a:ext>
          </a:extLst>
        </xdr:cNvPr>
        <xdr:cNvSpPr txBox="1"/>
      </xdr:nvSpPr>
      <xdr:spPr>
        <a:xfrm>
          <a:off x="238570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textlink="">
      <xdr:nvSpPr>
        <xdr:cNvPr id="198" name="n_3aveValue【橋りょう・トンネル】&#10;有形固定資産減価償却率">
          <a:extLst>
            <a:ext uri="{FF2B5EF4-FFF2-40B4-BE49-F238E27FC236}">
              <a16:creationId xmlns:a16="http://schemas.microsoft.com/office/drawing/2014/main" id="{AC544E80-12E1-4843-A220-D1B459F49426}"/>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textlink="">
      <xdr:nvSpPr>
        <xdr:cNvPr id="199" name="n_4aveValue【橋りょう・トンネル】&#10;有形固定資産減価償却率">
          <a:extLst>
            <a:ext uri="{FF2B5EF4-FFF2-40B4-BE49-F238E27FC236}">
              <a16:creationId xmlns:a16="http://schemas.microsoft.com/office/drawing/2014/main" id="{8FD32F95-5D76-4B16-BDE8-78294109DE9D}"/>
            </a:ext>
          </a:extLst>
        </xdr:cNvPr>
        <xdr:cNvSpPr txBox="1"/>
      </xdr:nvSpPr>
      <xdr:spPr>
        <a:xfrm>
          <a:off x="83630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149242</xdr:rowOff>
    </xdr:from>
    <xdr:ext cx="405111" cy="259045"/>
    <xdr:sp textlink="">
      <xdr:nvSpPr>
        <xdr:cNvPr id="200" name="n_1mainValue【橋りょう・トンネル】&#10;有形固定資産減価償却率">
          <a:extLst>
            <a:ext uri="{FF2B5EF4-FFF2-40B4-BE49-F238E27FC236}">
              <a16:creationId xmlns:a16="http://schemas.microsoft.com/office/drawing/2014/main" id="{9B216C53-9C90-4BB2-8F29-064F3D2D4DB3}"/>
            </a:ext>
          </a:extLst>
        </xdr:cNvPr>
        <xdr:cNvSpPr txBox="1"/>
      </xdr:nvSpPr>
      <xdr:spPr>
        <a:xfrm>
          <a:off x="317056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textlink="">
      <xdr:nvSpPr>
        <xdr:cNvPr id="201" name="n_2mainValue【橋りょう・トンネル】&#10;有形固定資産減価償却率">
          <a:extLst>
            <a:ext uri="{FF2B5EF4-FFF2-40B4-BE49-F238E27FC236}">
              <a16:creationId xmlns:a16="http://schemas.microsoft.com/office/drawing/2014/main" id="{E4D510A0-2000-4C98-818D-86AC8EDF988B}"/>
            </a:ext>
          </a:extLst>
        </xdr:cNvPr>
        <xdr:cNvSpPr txBox="1"/>
      </xdr:nvSpPr>
      <xdr:spPr>
        <a:xfrm>
          <a:off x="238570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95902</xdr:rowOff>
    </xdr:from>
    <xdr:ext cx="405111" cy="259045"/>
    <xdr:sp textlink="">
      <xdr:nvSpPr>
        <xdr:cNvPr id="202" name="n_3mainValue【橋りょう・トンネル】&#10;有形固定資産減価償却率">
          <a:extLst>
            <a:ext uri="{FF2B5EF4-FFF2-40B4-BE49-F238E27FC236}">
              <a16:creationId xmlns:a16="http://schemas.microsoft.com/office/drawing/2014/main" id="{329B2616-A7A3-4AB2-983C-8D56E5DE914B}"/>
            </a:ext>
          </a:extLst>
        </xdr:cNvPr>
        <xdr:cNvSpPr txBox="1"/>
      </xdr:nvSpPr>
      <xdr:spPr>
        <a:xfrm>
          <a:off x="161100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63517</xdr:rowOff>
    </xdr:from>
    <xdr:ext cx="405111" cy="259045"/>
    <xdr:sp textlink="">
      <xdr:nvSpPr>
        <xdr:cNvPr id="203" name="n_4mainValue【橋りょう・トンネル】&#10;有形固定資産減価償却率">
          <a:extLst>
            <a:ext uri="{FF2B5EF4-FFF2-40B4-BE49-F238E27FC236}">
              <a16:creationId xmlns:a16="http://schemas.microsoft.com/office/drawing/2014/main" id="{322B622C-B4E9-4849-8C48-B998558C24B5}"/>
            </a:ext>
          </a:extLst>
        </xdr:cNvPr>
        <xdr:cNvSpPr txBox="1"/>
      </xdr:nvSpPr>
      <xdr:spPr>
        <a:xfrm>
          <a:off x="836304"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4" name="正方形/長方形 203">
          <a:extLst>
            <a:ext uri="{FF2B5EF4-FFF2-40B4-BE49-F238E27FC236}">
              <a16:creationId xmlns:a16="http://schemas.microsoft.com/office/drawing/2014/main" id="{4544566E-76A8-4A5B-8646-1CCA73FB472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5" name="正方形/長方形 204">
          <a:extLst>
            <a:ext uri="{FF2B5EF4-FFF2-40B4-BE49-F238E27FC236}">
              <a16:creationId xmlns:a16="http://schemas.microsoft.com/office/drawing/2014/main" id="{39855051-81C7-4F8D-941E-4ADFD266AB0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6" name="正方形/長方形 205">
          <a:extLst>
            <a:ext uri="{FF2B5EF4-FFF2-40B4-BE49-F238E27FC236}">
              <a16:creationId xmlns:a16="http://schemas.microsoft.com/office/drawing/2014/main" id="{6167A928-D6A2-4832-BA7F-182C542CFE1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7" name="正方形/長方形 206">
          <a:extLst>
            <a:ext uri="{FF2B5EF4-FFF2-40B4-BE49-F238E27FC236}">
              <a16:creationId xmlns:a16="http://schemas.microsoft.com/office/drawing/2014/main" id="{976312C7-3728-4345-86EB-8CE9F0BA4B9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8" name="正方形/長方形 207">
          <a:extLst>
            <a:ext uri="{FF2B5EF4-FFF2-40B4-BE49-F238E27FC236}">
              <a16:creationId xmlns:a16="http://schemas.microsoft.com/office/drawing/2014/main" id="{91DCAC2C-22FA-4C0A-A236-BDB4C737D83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09" name="正方形/長方形 208">
          <a:extLst>
            <a:ext uri="{FF2B5EF4-FFF2-40B4-BE49-F238E27FC236}">
              <a16:creationId xmlns:a16="http://schemas.microsoft.com/office/drawing/2014/main" id="{5F454695-BC5D-469A-AAC8-048C3D1E0D4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0" name="正方形/長方形 209">
          <a:extLst>
            <a:ext uri="{FF2B5EF4-FFF2-40B4-BE49-F238E27FC236}">
              <a16:creationId xmlns:a16="http://schemas.microsoft.com/office/drawing/2014/main" id="{F5C3E057-65FB-405C-AF2F-E6724A85DDA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1" name="正方形/長方形 210">
          <a:extLst>
            <a:ext uri="{FF2B5EF4-FFF2-40B4-BE49-F238E27FC236}">
              <a16:creationId xmlns:a16="http://schemas.microsoft.com/office/drawing/2014/main" id="{3E8CA6FE-1C74-4ACB-B502-ED3D07D2BDB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2" name="テキスト ボックス 211">
          <a:extLst>
            <a:ext uri="{FF2B5EF4-FFF2-40B4-BE49-F238E27FC236}">
              <a16:creationId xmlns:a16="http://schemas.microsoft.com/office/drawing/2014/main" id="{C96F49F4-6904-4881-84AC-A7B53B60440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944553E0-4EF7-4A96-8C75-2A3F82FB7FB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6A1D6006-C45B-46A8-B737-2C72EA693448}"/>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textlink="">
      <xdr:nvSpPr>
        <xdr:cNvPr id="215" name="テキスト ボックス 214">
          <a:extLst>
            <a:ext uri="{FF2B5EF4-FFF2-40B4-BE49-F238E27FC236}">
              <a16:creationId xmlns:a16="http://schemas.microsoft.com/office/drawing/2014/main" id="{9015B998-E591-4E78-B6C7-8F6BF75DC770}"/>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53043751-E051-4B59-9E1F-840C82A70557}"/>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textlink="">
      <xdr:nvSpPr>
        <xdr:cNvPr id="217" name="テキスト ボックス 216">
          <a:extLst>
            <a:ext uri="{FF2B5EF4-FFF2-40B4-BE49-F238E27FC236}">
              <a16:creationId xmlns:a16="http://schemas.microsoft.com/office/drawing/2014/main" id="{FAC3B5F8-B7DF-4FDD-8715-1CCE8F943063}"/>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F23966AA-C595-4197-881C-20669D5AA85F}"/>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textlink="">
      <xdr:nvSpPr>
        <xdr:cNvPr id="219" name="テキスト ボックス 218">
          <a:extLst>
            <a:ext uri="{FF2B5EF4-FFF2-40B4-BE49-F238E27FC236}">
              <a16:creationId xmlns:a16="http://schemas.microsoft.com/office/drawing/2014/main" id="{FD38C5C4-8A8B-48C9-B48D-B61C79B7454D}"/>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0ACE0D56-1369-4C95-BB04-259D3341FFE6}"/>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textlink="">
      <xdr:nvSpPr>
        <xdr:cNvPr id="221" name="テキスト ボックス 220">
          <a:extLst>
            <a:ext uri="{FF2B5EF4-FFF2-40B4-BE49-F238E27FC236}">
              <a16:creationId xmlns:a16="http://schemas.microsoft.com/office/drawing/2014/main" id="{455EE9FA-7689-4308-8560-890E22FBBE33}"/>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5FB65AE4-0A59-425D-9CE8-FCFBB4936894}"/>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textlink="">
      <xdr:nvSpPr>
        <xdr:cNvPr id="223" name="テキスト ボックス 222">
          <a:extLst>
            <a:ext uri="{FF2B5EF4-FFF2-40B4-BE49-F238E27FC236}">
              <a16:creationId xmlns:a16="http://schemas.microsoft.com/office/drawing/2014/main" id="{CE0F1DB4-194F-4F6E-BEC1-F3E95241F65A}"/>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8C96134D-EB7D-45A7-A8FE-A97814E892B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textlink="">
      <xdr:nvSpPr>
        <xdr:cNvPr id="225" name="テキスト ボックス 224">
          <a:extLst>
            <a:ext uri="{FF2B5EF4-FFF2-40B4-BE49-F238E27FC236}">
              <a16:creationId xmlns:a16="http://schemas.microsoft.com/office/drawing/2014/main" id="{212795C9-D618-4104-B6E0-BB1576571DD9}"/>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A99877B-8E45-4C49-8A32-F0C7BD066E7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textlink="">
      <xdr:nvSpPr>
        <xdr:cNvPr id="227" name="テキスト ボックス 226">
          <a:extLst>
            <a:ext uri="{FF2B5EF4-FFF2-40B4-BE49-F238E27FC236}">
              <a16:creationId xmlns:a16="http://schemas.microsoft.com/office/drawing/2014/main" id="{4891FD6E-318A-44AF-8618-9A4EB4677AA6}"/>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8" name="【橋りょう・トンネル】&#10;一人当たり有形固定資産（償却資産）額グラフ枠">
          <a:extLst>
            <a:ext uri="{FF2B5EF4-FFF2-40B4-BE49-F238E27FC236}">
              <a16:creationId xmlns:a16="http://schemas.microsoft.com/office/drawing/2014/main" id="{FC8098FD-DF49-4170-8A8D-75A95F5005D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A752012F-8802-4BB2-A11A-1BBB11CB638C}"/>
            </a:ext>
          </a:extLst>
        </xdr:cNvPr>
        <xdr:cNvCxnSpPr/>
      </xdr:nvCxnSpPr>
      <xdr:spPr>
        <a:xfrm flipV="1">
          <a:off x="9219565" y="9412963"/>
          <a:ext cx="0" cy="1435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textlink="">
      <xdr:nvSpPr>
        <xdr:cNvPr id="230" name="【橋りょう・トンネル】&#10;一人当たり有形固定資産（償却資産）額最小値テキスト">
          <a:extLst>
            <a:ext uri="{FF2B5EF4-FFF2-40B4-BE49-F238E27FC236}">
              <a16:creationId xmlns:a16="http://schemas.microsoft.com/office/drawing/2014/main" id="{CBF7DF18-6E7A-426B-9C14-C517F02EEE09}"/>
            </a:ext>
          </a:extLst>
        </xdr:cNvPr>
        <xdr:cNvSpPr txBox="1"/>
      </xdr:nvSpPr>
      <xdr:spPr>
        <a:xfrm>
          <a:off x="9258300" y="1085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4EFC4653-94BB-40C9-8D70-3040ECA1C780}"/>
            </a:ext>
          </a:extLst>
        </xdr:cNvPr>
        <xdr:cNvCxnSpPr/>
      </xdr:nvCxnSpPr>
      <xdr:spPr>
        <a:xfrm>
          <a:off x="9154160" y="10848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textlink="">
      <xdr:nvSpPr>
        <xdr:cNvPr id="232" name="【橋りょう・トンネル】&#10;一人当たり有形固定資産（償却資産）額最大値テキスト">
          <a:extLst>
            <a:ext uri="{FF2B5EF4-FFF2-40B4-BE49-F238E27FC236}">
              <a16:creationId xmlns:a16="http://schemas.microsoft.com/office/drawing/2014/main" id="{79C87AB0-070D-4939-9D60-4B6018DBB0FB}"/>
            </a:ext>
          </a:extLst>
        </xdr:cNvPr>
        <xdr:cNvSpPr txBox="1"/>
      </xdr:nvSpPr>
      <xdr:spPr>
        <a:xfrm>
          <a:off x="9258300" y="91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E3BC1AF8-17A0-4DAD-9351-9D7AF4F05AA4}"/>
            </a:ext>
          </a:extLst>
        </xdr:cNvPr>
        <xdr:cNvCxnSpPr/>
      </xdr:nvCxnSpPr>
      <xdr:spPr>
        <a:xfrm>
          <a:off x="9154160" y="9412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textlink="">
      <xdr:nvSpPr>
        <xdr:cNvPr id="234" name="【橋りょう・トンネル】&#10;一人当たり有形固定資産（償却資産）額平均値テキスト">
          <a:extLst>
            <a:ext uri="{FF2B5EF4-FFF2-40B4-BE49-F238E27FC236}">
              <a16:creationId xmlns:a16="http://schemas.microsoft.com/office/drawing/2014/main" id="{884CB52E-6C7C-472C-BDF1-F1F4FFF7500A}"/>
            </a:ext>
          </a:extLst>
        </xdr:cNvPr>
        <xdr:cNvSpPr txBox="1"/>
      </xdr:nvSpPr>
      <xdr:spPr>
        <a:xfrm>
          <a:off x="9258300" y="10346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textlink="">
      <xdr:nvSpPr>
        <xdr:cNvPr id="235" name="フローチャート: 判断 234">
          <a:extLst>
            <a:ext uri="{FF2B5EF4-FFF2-40B4-BE49-F238E27FC236}">
              <a16:creationId xmlns:a16="http://schemas.microsoft.com/office/drawing/2014/main" id="{CC98BCDC-26A5-42A5-8CD5-4AA8E2E0FDBC}"/>
            </a:ext>
          </a:extLst>
        </xdr:cNvPr>
        <xdr:cNvSpPr/>
      </xdr:nvSpPr>
      <xdr:spPr>
        <a:xfrm>
          <a:off x="9192260" y="10490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textlink="">
      <xdr:nvSpPr>
        <xdr:cNvPr id="236" name="フローチャート: 判断 235">
          <a:extLst>
            <a:ext uri="{FF2B5EF4-FFF2-40B4-BE49-F238E27FC236}">
              <a16:creationId xmlns:a16="http://schemas.microsoft.com/office/drawing/2014/main" id="{F7D5010B-2C49-40DB-B1DC-2A7EA3FA3351}"/>
            </a:ext>
          </a:extLst>
        </xdr:cNvPr>
        <xdr:cNvSpPr/>
      </xdr:nvSpPr>
      <xdr:spPr>
        <a:xfrm>
          <a:off x="8445500" y="10500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textlink="">
      <xdr:nvSpPr>
        <xdr:cNvPr id="237" name="フローチャート: 判断 236">
          <a:extLst>
            <a:ext uri="{FF2B5EF4-FFF2-40B4-BE49-F238E27FC236}">
              <a16:creationId xmlns:a16="http://schemas.microsoft.com/office/drawing/2014/main" id="{BA36AAC8-5C1A-4579-9207-9DE67B196C1C}"/>
            </a:ext>
          </a:extLst>
        </xdr:cNvPr>
        <xdr:cNvSpPr/>
      </xdr:nvSpPr>
      <xdr:spPr>
        <a:xfrm>
          <a:off x="7670800" y="10504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textlink="">
      <xdr:nvSpPr>
        <xdr:cNvPr id="238" name="フローチャート: 判断 237">
          <a:extLst>
            <a:ext uri="{FF2B5EF4-FFF2-40B4-BE49-F238E27FC236}">
              <a16:creationId xmlns:a16="http://schemas.microsoft.com/office/drawing/2014/main" id="{D49BEAE8-674D-4353-8171-D0E623E8D752}"/>
            </a:ext>
          </a:extLst>
        </xdr:cNvPr>
        <xdr:cNvSpPr/>
      </xdr:nvSpPr>
      <xdr:spPr>
        <a:xfrm>
          <a:off x="6873240" y="1050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74107</xdr:rowOff>
    </xdr:from>
    <xdr:to>
      <xdr:col>36</xdr:col>
      <xdr:colOff>165100</xdr:colOff>
      <xdr:row>63</xdr:row>
      <xdr:rowOff>4257</xdr:rowOff>
    </xdr:to>
    <xdr:sp textlink="">
      <xdr:nvSpPr>
        <xdr:cNvPr id="239" name="フローチャート: 判断 238">
          <a:extLst>
            <a:ext uri="{FF2B5EF4-FFF2-40B4-BE49-F238E27FC236}">
              <a16:creationId xmlns:a16="http://schemas.microsoft.com/office/drawing/2014/main" id="{49B86666-C587-47E3-86E8-156C6311253E}"/>
            </a:ext>
          </a:extLst>
        </xdr:cNvPr>
        <xdr:cNvSpPr/>
      </xdr:nvSpPr>
      <xdr:spPr>
        <a:xfrm>
          <a:off x="6098540" y="104677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0" name="テキスト ボックス 239">
          <a:extLst>
            <a:ext uri="{FF2B5EF4-FFF2-40B4-BE49-F238E27FC236}">
              <a16:creationId xmlns:a16="http://schemas.microsoft.com/office/drawing/2014/main" id="{1713C953-2548-4230-823D-19BDF2D35DA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1" name="テキスト ボックス 240">
          <a:extLst>
            <a:ext uri="{FF2B5EF4-FFF2-40B4-BE49-F238E27FC236}">
              <a16:creationId xmlns:a16="http://schemas.microsoft.com/office/drawing/2014/main" id="{885149E4-4E94-43CA-9561-07299A23183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2" name="テキスト ボックス 241">
          <a:extLst>
            <a:ext uri="{FF2B5EF4-FFF2-40B4-BE49-F238E27FC236}">
              <a16:creationId xmlns:a16="http://schemas.microsoft.com/office/drawing/2014/main" id="{05B18755-43A9-4191-B0A6-09B5C1C7BB6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3" name="テキスト ボックス 242">
          <a:extLst>
            <a:ext uri="{FF2B5EF4-FFF2-40B4-BE49-F238E27FC236}">
              <a16:creationId xmlns:a16="http://schemas.microsoft.com/office/drawing/2014/main" id="{7B16581B-B281-46C6-BED2-8350E916957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4" name="テキスト ボックス 243">
          <a:extLst>
            <a:ext uri="{FF2B5EF4-FFF2-40B4-BE49-F238E27FC236}">
              <a16:creationId xmlns:a16="http://schemas.microsoft.com/office/drawing/2014/main" id="{F44FDA41-5A51-4AAB-ACC4-547949A667D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80025</xdr:rowOff>
    </xdr:from>
    <xdr:to>
      <xdr:col>55</xdr:col>
      <xdr:colOff>50800</xdr:colOff>
      <xdr:row>64</xdr:row>
      <xdr:rowOff>10175</xdr:rowOff>
    </xdr:to>
    <xdr:sp textlink="">
      <xdr:nvSpPr>
        <xdr:cNvPr id="245" name="楕円 244">
          <a:extLst>
            <a:ext uri="{FF2B5EF4-FFF2-40B4-BE49-F238E27FC236}">
              <a16:creationId xmlns:a16="http://schemas.microsoft.com/office/drawing/2014/main" id="{8EED57E4-FDD6-46F1-961F-88C0C0C23725}"/>
            </a:ext>
          </a:extLst>
        </xdr:cNvPr>
        <xdr:cNvSpPr/>
      </xdr:nvSpPr>
      <xdr:spPr>
        <a:xfrm>
          <a:off x="9192260" y="10641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58452</xdr:rowOff>
    </xdr:from>
    <xdr:ext cx="534377" cy="259045"/>
    <xdr:sp textlink="">
      <xdr:nvSpPr>
        <xdr:cNvPr id="246" name="【橋りょう・トンネル】&#10;一人当たり有形固定資産（償却資産）額該当値テキスト">
          <a:extLst>
            <a:ext uri="{FF2B5EF4-FFF2-40B4-BE49-F238E27FC236}">
              <a16:creationId xmlns:a16="http://schemas.microsoft.com/office/drawing/2014/main" id="{59E608C6-E638-46BB-AFCD-8C245313BF72}"/>
            </a:ext>
          </a:extLst>
        </xdr:cNvPr>
        <xdr:cNvSpPr txBox="1"/>
      </xdr:nvSpPr>
      <xdr:spPr>
        <a:xfrm>
          <a:off x="9258300" y="106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80687</xdr:rowOff>
    </xdr:from>
    <xdr:to>
      <xdr:col>50</xdr:col>
      <xdr:colOff>165100</xdr:colOff>
      <xdr:row>64</xdr:row>
      <xdr:rowOff>10837</xdr:rowOff>
    </xdr:to>
    <xdr:sp textlink="">
      <xdr:nvSpPr>
        <xdr:cNvPr id="247" name="楕円 246">
          <a:extLst>
            <a:ext uri="{FF2B5EF4-FFF2-40B4-BE49-F238E27FC236}">
              <a16:creationId xmlns:a16="http://schemas.microsoft.com/office/drawing/2014/main" id="{4F3258F7-8A9E-45BF-BBD4-253587361795}"/>
            </a:ext>
          </a:extLst>
        </xdr:cNvPr>
        <xdr:cNvSpPr/>
      </xdr:nvSpPr>
      <xdr:spPr>
        <a:xfrm>
          <a:off x="8445500" y="10642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130825</xdr:rowOff>
    </xdr:from>
    <xdr:to>
      <xdr:col>55</xdr:col>
      <xdr:colOff>0</xdr:colOff>
      <xdr:row>63</xdr:row>
      <xdr:rowOff>131487</xdr:rowOff>
    </xdr:to>
    <xdr:cxnSp macro="">
      <xdr:nvCxnSpPr>
        <xdr:cNvPr id="248" name="直線コネクタ 247">
          <a:extLst>
            <a:ext uri="{FF2B5EF4-FFF2-40B4-BE49-F238E27FC236}">
              <a16:creationId xmlns:a16="http://schemas.microsoft.com/office/drawing/2014/main" id="{E5A56843-2BBE-4FA6-8352-FF9504DB30F0}"/>
            </a:ext>
          </a:extLst>
        </xdr:cNvPr>
        <xdr:cNvCxnSpPr/>
      </xdr:nvCxnSpPr>
      <xdr:spPr>
        <a:xfrm flipV="1">
          <a:off x="8496300" y="10692145"/>
          <a:ext cx="7239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80482</xdr:rowOff>
    </xdr:from>
    <xdr:to>
      <xdr:col>46</xdr:col>
      <xdr:colOff>38100</xdr:colOff>
      <xdr:row>64</xdr:row>
      <xdr:rowOff>10632</xdr:rowOff>
    </xdr:to>
    <xdr:sp textlink="">
      <xdr:nvSpPr>
        <xdr:cNvPr id="249" name="楕円 248">
          <a:extLst>
            <a:ext uri="{FF2B5EF4-FFF2-40B4-BE49-F238E27FC236}">
              <a16:creationId xmlns:a16="http://schemas.microsoft.com/office/drawing/2014/main" id="{BF4EB218-250D-4D25-8AC7-D10F27480480}"/>
            </a:ext>
          </a:extLst>
        </xdr:cNvPr>
        <xdr:cNvSpPr/>
      </xdr:nvSpPr>
      <xdr:spPr>
        <a:xfrm>
          <a:off x="7670800" y="106418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131282</xdr:rowOff>
    </xdr:from>
    <xdr:to>
      <xdr:col>50</xdr:col>
      <xdr:colOff>114300</xdr:colOff>
      <xdr:row>63</xdr:row>
      <xdr:rowOff>131487</xdr:rowOff>
    </xdr:to>
    <xdr:cxnSp macro="">
      <xdr:nvCxnSpPr>
        <xdr:cNvPr id="250" name="直線コネクタ 249">
          <a:extLst>
            <a:ext uri="{FF2B5EF4-FFF2-40B4-BE49-F238E27FC236}">
              <a16:creationId xmlns:a16="http://schemas.microsoft.com/office/drawing/2014/main" id="{CF20A659-6360-404A-94E1-BDAC8EDD5934}"/>
            </a:ext>
          </a:extLst>
        </xdr:cNvPr>
        <xdr:cNvCxnSpPr/>
      </xdr:nvCxnSpPr>
      <xdr:spPr>
        <a:xfrm>
          <a:off x="7713980" y="10692602"/>
          <a:ext cx="78232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80968</xdr:rowOff>
    </xdr:from>
    <xdr:to>
      <xdr:col>41</xdr:col>
      <xdr:colOff>101600</xdr:colOff>
      <xdr:row>64</xdr:row>
      <xdr:rowOff>11118</xdr:rowOff>
    </xdr:to>
    <xdr:sp textlink="">
      <xdr:nvSpPr>
        <xdr:cNvPr id="251" name="楕円 250">
          <a:extLst>
            <a:ext uri="{FF2B5EF4-FFF2-40B4-BE49-F238E27FC236}">
              <a16:creationId xmlns:a16="http://schemas.microsoft.com/office/drawing/2014/main" id="{0817BC2F-A8D7-4478-9EC5-1BF8BED1D098}"/>
            </a:ext>
          </a:extLst>
        </xdr:cNvPr>
        <xdr:cNvSpPr/>
      </xdr:nvSpPr>
      <xdr:spPr>
        <a:xfrm>
          <a:off x="6873240" y="106422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131282</xdr:rowOff>
    </xdr:from>
    <xdr:to>
      <xdr:col>45</xdr:col>
      <xdr:colOff>177800</xdr:colOff>
      <xdr:row>63</xdr:row>
      <xdr:rowOff>131768</xdr:rowOff>
    </xdr:to>
    <xdr:cxnSp macro="">
      <xdr:nvCxnSpPr>
        <xdr:cNvPr id="252" name="直線コネクタ 251">
          <a:extLst>
            <a:ext uri="{FF2B5EF4-FFF2-40B4-BE49-F238E27FC236}">
              <a16:creationId xmlns:a16="http://schemas.microsoft.com/office/drawing/2014/main" id="{F201A2A9-B4D3-4E15-BBFD-27B141A533DD}"/>
            </a:ext>
          </a:extLst>
        </xdr:cNvPr>
        <xdr:cNvCxnSpPr/>
      </xdr:nvCxnSpPr>
      <xdr:spPr>
        <a:xfrm flipV="1">
          <a:off x="6924040" y="10692602"/>
          <a:ext cx="78994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79632</xdr:rowOff>
    </xdr:from>
    <xdr:to>
      <xdr:col>36</xdr:col>
      <xdr:colOff>165100</xdr:colOff>
      <xdr:row>64</xdr:row>
      <xdr:rowOff>9782</xdr:rowOff>
    </xdr:to>
    <xdr:sp textlink="">
      <xdr:nvSpPr>
        <xdr:cNvPr id="253" name="楕円 252">
          <a:extLst>
            <a:ext uri="{FF2B5EF4-FFF2-40B4-BE49-F238E27FC236}">
              <a16:creationId xmlns:a16="http://schemas.microsoft.com/office/drawing/2014/main" id="{FC3CD39E-006B-4DAB-90DF-AFD078679A52}"/>
            </a:ext>
          </a:extLst>
        </xdr:cNvPr>
        <xdr:cNvSpPr/>
      </xdr:nvSpPr>
      <xdr:spPr>
        <a:xfrm>
          <a:off x="6098540" y="10640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130432</xdr:rowOff>
    </xdr:from>
    <xdr:to>
      <xdr:col>41</xdr:col>
      <xdr:colOff>50800</xdr:colOff>
      <xdr:row>63</xdr:row>
      <xdr:rowOff>131768</xdr:rowOff>
    </xdr:to>
    <xdr:cxnSp macro="">
      <xdr:nvCxnSpPr>
        <xdr:cNvPr id="254" name="直線コネクタ 253">
          <a:extLst>
            <a:ext uri="{FF2B5EF4-FFF2-40B4-BE49-F238E27FC236}">
              <a16:creationId xmlns:a16="http://schemas.microsoft.com/office/drawing/2014/main" id="{81F67E3B-B7A1-4EED-818D-4CEDEBC7991E}"/>
            </a:ext>
          </a:extLst>
        </xdr:cNvPr>
        <xdr:cNvCxnSpPr/>
      </xdr:nvCxnSpPr>
      <xdr:spPr>
        <a:xfrm>
          <a:off x="6149340" y="10691752"/>
          <a:ext cx="774700" cy="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textlink="">
      <xdr:nvSpPr>
        <xdr:cNvPr id="255" name="n_1aveValue【橋りょう・トンネル】&#10;一人当たり有形固定資産（償却資産）額">
          <a:extLst>
            <a:ext uri="{FF2B5EF4-FFF2-40B4-BE49-F238E27FC236}">
              <a16:creationId xmlns:a16="http://schemas.microsoft.com/office/drawing/2014/main" id="{52468AEB-EDA3-4146-90C1-5338ADE00904}"/>
            </a:ext>
          </a:extLst>
        </xdr:cNvPr>
        <xdr:cNvSpPr txBox="1"/>
      </xdr:nvSpPr>
      <xdr:spPr>
        <a:xfrm>
          <a:off x="8239271" y="1027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textlink="">
      <xdr:nvSpPr>
        <xdr:cNvPr id="256" name="n_2aveValue【橋りょう・トンネル】&#10;一人当たり有形固定資産（償却資産）額">
          <a:extLst>
            <a:ext uri="{FF2B5EF4-FFF2-40B4-BE49-F238E27FC236}">
              <a16:creationId xmlns:a16="http://schemas.microsoft.com/office/drawing/2014/main" id="{83517378-6A03-4444-AF69-8B455E4F11D4}"/>
            </a:ext>
          </a:extLst>
        </xdr:cNvPr>
        <xdr:cNvSpPr txBox="1"/>
      </xdr:nvSpPr>
      <xdr:spPr>
        <a:xfrm>
          <a:off x="7477271" y="102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textlink="">
      <xdr:nvSpPr>
        <xdr:cNvPr id="257" name="n_3aveValue【橋りょう・トンネル】&#10;一人当たり有形固定資産（償却資産）額">
          <a:extLst>
            <a:ext uri="{FF2B5EF4-FFF2-40B4-BE49-F238E27FC236}">
              <a16:creationId xmlns:a16="http://schemas.microsoft.com/office/drawing/2014/main" id="{49DFF5AE-7E61-4FAA-BAD6-6606E969EFD1}"/>
            </a:ext>
          </a:extLst>
        </xdr:cNvPr>
        <xdr:cNvSpPr txBox="1"/>
      </xdr:nvSpPr>
      <xdr:spPr>
        <a:xfrm>
          <a:off x="6702571" y="1028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20784</xdr:rowOff>
    </xdr:from>
    <xdr:ext cx="599010" cy="259045"/>
    <xdr:sp textlink="">
      <xdr:nvSpPr>
        <xdr:cNvPr id="258" name="n_4aveValue【橋りょう・トンネル】&#10;一人当たり有形固定資産（償却資産）額">
          <a:extLst>
            <a:ext uri="{FF2B5EF4-FFF2-40B4-BE49-F238E27FC236}">
              <a16:creationId xmlns:a16="http://schemas.microsoft.com/office/drawing/2014/main" id="{79606C9F-F3DC-4291-BF50-DA959E5688F0}"/>
            </a:ext>
          </a:extLst>
        </xdr:cNvPr>
        <xdr:cNvSpPr txBox="1"/>
      </xdr:nvSpPr>
      <xdr:spPr>
        <a:xfrm>
          <a:off x="5872695" y="1024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1964</xdr:rowOff>
    </xdr:from>
    <xdr:ext cx="534377" cy="259045"/>
    <xdr:sp textlink="">
      <xdr:nvSpPr>
        <xdr:cNvPr id="259" name="n_1mainValue【橋りょう・トンネル】&#10;一人当たり有形固定資産（償却資産）額">
          <a:extLst>
            <a:ext uri="{FF2B5EF4-FFF2-40B4-BE49-F238E27FC236}">
              <a16:creationId xmlns:a16="http://schemas.microsoft.com/office/drawing/2014/main" id="{60EB9043-D5AB-4F21-B017-7F8D7357293C}"/>
            </a:ext>
          </a:extLst>
        </xdr:cNvPr>
        <xdr:cNvSpPr txBox="1"/>
      </xdr:nvSpPr>
      <xdr:spPr>
        <a:xfrm>
          <a:off x="8239271" y="1073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1759</xdr:rowOff>
    </xdr:from>
    <xdr:ext cx="534377" cy="259045"/>
    <xdr:sp textlink="">
      <xdr:nvSpPr>
        <xdr:cNvPr id="260" name="n_2mainValue【橋りょう・トンネル】&#10;一人当たり有形固定資産（償却資産）額">
          <a:extLst>
            <a:ext uri="{FF2B5EF4-FFF2-40B4-BE49-F238E27FC236}">
              <a16:creationId xmlns:a16="http://schemas.microsoft.com/office/drawing/2014/main" id="{A96C14C5-B487-487E-B082-8C7B98159304}"/>
            </a:ext>
          </a:extLst>
        </xdr:cNvPr>
        <xdr:cNvSpPr txBox="1"/>
      </xdr:nvSpPr>
      <xdr:spPr>
        <a:xfrm>
          <a:off x="7477271" y="107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2245</xdr:rowOff>
    </xdr:from>
    <xdr:ext cx="534377" cy="259045"/>
    <xdr:sp textlink="">
      <xdr:nvSpPr>
        <xdr:cNvPr id="261" name="n_3mainValue【橋りょう・トンネル】&#10;一人当たり有形固定資産（償却資産）額">
          <a:extLst>
            <a:ext uri="{FF2B5EF4-FFF2-40B4-BE49-F238E27FC236}">
              <a16:creationId xmlns:a16="http://schemas.microsoft.com/office/drawing/2014/main" id="{92ED8074-BF34-43FC-897E-216FA65B3C2B}"/>
            </a:ext>
          </a:extLst>
        </xdr:cNvPr>
        <xdr:cNvSpPr txBox="1"/>
      </xdr:nvSpPr>
      <xdr:spPr>
        <a:xfrm>
          <a:off x="6702571" y="1073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909</xdr:rowOff>
    </xdr:from>
    <xdr:ext cx="534377" cy="259045"/>
    <xdr:sp textlink="">
      <xdr:nvSpPr>
        <xdr:cNvPr id="262" name="n_4mainValue【橋りょう・トンネル】&#10;一人当たり有形固定資産（償却資産）額">
          <a:extLst>
            <a:ext uri="{FF2B5EF4-FFF2-40B4-BE49-F238E27FC236}">
              <a16:creationId xmlns:a16="http://schemas.microsoft.com/office/drawing/2014/main" id="{49EBE03C-14A0-4600-B7F4-2D423F6DA13F}"/>
            </a:ext>
          </a:extLst>
        </xdr:cNvPr>
        <xdr:cNvSpPr txBox="1"/>
      </xdr:nvSpPr>
      <xdr:spPr>
        <a:xfrm>
          <a:off x="5905011" y="1072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3" name="正方形/長方形 262">
          <a:extLst>
            <a:ext uri="{FF2B5EF4-FFF2-40B4-BE49-F238E27FC236}">
              <a16:creationId xmlns:a16="http://schemas.microsoft.com/office/drawing/2014/main" id="{D884286F-30A0-43B1-9DBC-C31CA41F8C4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4" name="正方形/長方形 263">
          <a:extLst>
            <a:ext uri="{FF2B5EF4-FFF2-40B4-BE49-F238E27FC236}">
              <a16:creationId xmlns:a16="http://schemas.microsoft.com/office/drawing/2014/main" id="{AAB00863-90E0-44D8-B536-F9C2F7119E2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5" name="正方形/長方形 264">
          <a:extLst>
            <a:ext uri="{FF2B5EF4-FFF2-40B4-BE49-F238E27FC236}">
              <a16:creationId xmlns:a16="http://schemas.microsoft.com/office/drawing/2014/main" id="{48A405BD-6D7C-4E0F-8E79-BC70E38A89A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6" name="正方形/長方形 265">
          <a:extLst>
            <a:ext uri="{FF2B5EF4-FFF2-40B4-BE49-F238E27FC236}">
              <a16:creationId xmlns:a16="http://schemas.microsoft.com/office/drawing/2014/main" id="{5E047D27-1F4E-4A76-B2FA-C1BE058EF0A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7" name="正方形/長方形 266">
          <a:extLst>
            <a:ext uri="{FF2B5EF4-FFF2-40B4-BE49-F238E27FC236}">
              <a16:creationId xmlns:a16="http://schemas.microsoft.com/office/drawing/2014/main" id="{A706FBB3-3053-4702-A293-090AB7CA949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8" name="正方形/長方形 267">
          <a:extLst>
            <a:ext uri="{FF2B5EF4-FFF2-40B4-BE49-F238E27FC236}">
              <a16:creationId xmlns:a16="http://schemas.microsoft.com/office/drawing/2014/main" id="{A7C16779-3FB2-4DD3-9DD1-8E54B4B21C4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9" name="正方形/長方形 268">
          <a:extLst>
            <a:ext uri="{FF2B5EF4-FFF2-40B4-BE49-F238E27FC236}">
              <a16:creationId xmlns:a16="http://schemas.microsoft.com/office/drawing/2014/main" id="{ED06664C-A948-4517-AFAC-655F9B704EB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0" name="正方形/長方形 269">
          <a:extLst>
            <a:ext uri="{FF2B5EF4-FFF2-40B4-BE49-F238E27FC236}">
              <a16:creationId xmlns:a16="http://schemas.microsoft.com/office/drawing/2014/main" id="{3CBDA89F-BAAC-4C1A-8A28-C1CD4437552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1" name="テキスト ボックス 270">
          <a:extLst>
            <a:ext uri="{FF2B5EF4-FFF2-40B4-BE49-F238E27FC236}">
              <a16:creationId xmlns:a16="http://schemas.microsoft.com/office/drawing/2014/main" id="{F303E82D-283E-420F-A56F-75F6167A263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46FBD40-CBB7-454B-9676-0FE45AB2483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3" name="テキスト ボックス 272">
          <a:extLst>
            <a:ext uri="{FF2B5EF4-FFF2-40B4-BE49-F238E27FC236}">
              <a16:creationId xmlns:a16="http://schemas.microsoft.com/office/drawing/2014/main" id="{5AA78610-291A-4AC7-827C-BEC77AFD626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A48E65FC-BCB6-461D-9356-B9B5313A542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5" name="テキスト ボックス 274">
          <a:extLst>
            <a:ext uri="{FF2B5EF4-FFF2-40B4-BE49-F238E27FC236}">
              <a16:creationId xmlns:a16="http://schemas.microsoft.com/office/drawing/2014/main" id="{DFD347DD-23E6-4965-A752-86AF668BFCA2}"/>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BCFF1D-2851-47E3-89ED-20F9DA3B4F94}"/>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7" name="テキスト ボックス 276">
          <a:extLst>
            <a:ext uri="{FF2B5EF4-FFF2-40B4-BE49-F238E27FC236}">
              <a16:creationId xmlns:a16="http://schemas.microsoft.com/office/drawing/2014/main" id="{72750CD5-AE99-4AA3-ACD2-9AC74308C3CC}"/>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3D95B7A7-11F3-450C-BBFA-A9BA6BF4B09E}"/>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79" name="テキスト ボックス 278">
          <a:extLst>
            <a:ext uri="{FF2B5EF4-FFF2-40B4-BE49-F238E27FC236}">
              <a16:creationId xmlns:a16="http://schemas.microsoft.com/office/drawing/2014/main" id="{5DA8393E-59D6-4425-8E7D-5FE6C00D06AA}"/>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D154DF39-8B8C-49CC-A6F4-BA7072AFA1DC}"/>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1" name="テキスト ボックス 280">
          <a:extLst>
            <a:ext uri="{FF2B5EF4-FFF2-40B4-BE49-F238E27FC236}">
              <a16:creationId xmlns:a16="http://schemas.microsoft.com/office/drawing/2014/main" id="{FA7DDAF9-9452-48AD-9E4E-385374EFCFAC}"/>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EC233CC8-9D9F-434F-A37C-4510AAEEE409}"/>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3" name="テキスト ボックス 282">
          <a:extLst>
            <a:ext uri="{FF2B5EF4-FFF2-40B4-BE49-F238E27FC236}">
              <a16:creationId xmlns:a16="http://schemas.microsoft.com/office/drawing/2014/main" id="{7AA05CC5-0EA0-4DF1-97B6-FF8E7EBF561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43D8E0B-829E-4592-BB5B-75DB5D47D97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85" name="テキスト ボックス 284">
          <a:extLst>
            <a:ext uri="{FF2B5EF4-FFF2-40B4-BE49-F238E27FC236}">
              <a16:creationId xmlns:a16="http://schemas.microsoft.com/office/drawing/2014/main" id="{FF1E5504-E757-4EE0-8617-ADCADD2D158E}"/>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6" name="【公営住宅】&#10;有形固定資産減価償却率グラフ枠">
          <a:extLst>
            <a:ext uri="{FF2B5EF4-FFF2-40B4-BE49-F238E27FC236}">
              <a16:creationId xmlns:a16="http://schemas.microsoft.com/office/drawing/2014/main" id="{311994EA-06CD-40CD-A840-305050253DA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FD63C1ED-6BC5-467B-810D-31B35F93A804}"/>
            </a:ext>
          </a:extLst>
        </xdr:cNvPr>
        <xdr:cNvCxnSpPr/>
      </xdr:nvCxnSpPr>
      <xdr:spPr>
        <a:xfrm flipV="1">
          <a:off x="4086225" y="1305306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textlink="">
      <xdr:nvSpPr>
        <xdr:cNvPr id="288" name="【公営住宅】&#10;有形固定資産減価償却率最小値テキスト">
          <a:extLst>
            <a:ext uri="{FF2B5EF4-FFF2-40B4-BE49-F238E27FC236}">
              <a16:creationId xmlns:a16="http://schemas.microsoft.com/office/drawing/2014/main" id="{A3055DDC-206A-4310-9A41-0396899D2E32}"/>
            </a:ext>
          </a:extLst>
        </xdr:cNvPr>
        <xdr:cNvSpPr txBox="1"/>
      </xdr:nvSpPr>
      <xdr:spPr>
        <a:xfrm>
          <a:off x="4124960" y="1444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314BE3C0-D0F5-4175-AC71-3AB1C259E90C}"/>
            </a:ext>
          </a:extLst>
        </xdr:cNvPr>
        <xdr:cNvCxnSpPr/>
      </xdr:nvCxnSpPr>
      <xdr:spPr>
        <a:xfrm>
          <a:off x="4020820" y="1444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textlink="">
      <xdr:nvSpPr>
        <xdr:cNvPr id="290" name="【公営住宅】&#10;有形固定資産減価償却率最大値テキスト">
          <a:extLst>
            <a:ext uri="{FF2B5EF4-FFF2-40B4-BE49-F238E27FC236}">
              <a16:creationId xmlns:a16="http://schemas.microsoft.com/office/drawing/2014/main" id="{4D5CD3B1-AE09-4114-98E7-22E1298D58F6}"/>
            </a:ext>
          </a:extLst>
        </xdr:cNvPr>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E81606EE-0174-4589-93DA-E6102C9B5581}"/>
            </a:ext>
          </a:extLst>
        </xdr:cNvPr>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textlink="">
      <xdr:nvSpPr>
        <xdr:cNvPr id="292" name="【公営住宅】&#10;有形固定資産減価償却率平均値テキスト">
          <a:extLst>
            <a:ext uri="{FF2B5EF4-FFF2-40B4-BE49-F238E27FC236}">
              <a16:creationId xmlns:a16="http://schemas.microsoft.com/office/drawing/2014/main" id="{46A1A2BD-18F6-449D-9E21-4DA9F80BE63E}"/>
            </a:ext>
          </a:extLst>
        </xdr:cNvPr>
        <xdr:cNvSpPr txBox="1"/>
      </xdr:nvSpPr>
      <xdr:spPr>
        <a:xfrm>
          <a:off x="4124960" y="1367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textlink="">
      <xdr:nvSpPr>
        <xdr:cNvPr id="293" name="フローチャート: 判断 292">
          <a:extLst>
            <a:ext uri="{FF2B5EF4-FFF2-40B4-BE49-F238E27FC236}">
              <a16:creationId xmlns:a16="http://schemas.microsoft.com/office/drawing/2014/main" id="{8E585C24-2347-4F5F-8262-F2348AFFBAF9}"/>
            </a:ext>
          </a:extLst>
        </xdr:cNvPr>
        <xdr:cNvSpPr/>
      </xdr:nvSpPr>
      <xdr:spPr>
        <a:xfrm>
          <a:off x="403606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textlink="">
      <xdr:nvSpPr>
        <xdr:cNvPr id="294" name="フローチャート: 判断 293">
          <a:extLst>
            <a:ext uri="{FF2B5EF4-FFF2-40B4-BE49-F238E27FC236}">
              <a16:creationId xmlns:a16="http://schemas.microsoft.com/office/drawing/2014/main" id="{76FEA563-5C6E-46B5-B283-78929FA9805B}"/>
            </a:ext>
          </a:extLst>
        </xdr:cNvPr>
        <xdr:cNvSpPr/>
      </xdr:nvSpPr>
      <xdr:spPr>
        <a:xfrm>
          <a:off x="331216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textlink="">
      <xdr:nvSpPr>
        <xdr:cNvPr id="295" name="フローチャート: 判断 294">
          <a:extLst>
            <a:ext uri="{FF2B5EF4-FFF2-40B4-BE49-F238E27FC236}">
              <a16:creationId xmlns:a16="http://schemas.microsoft.com/office/drawing/2014/main" id="{80568981-BAB2-4F80-8254-73A4D7E21DDC}"/>
            </a:ext>
          </a:extLst>
        </xdr:cNvPr>
        <xdr:cNvSpPr/>
      </xdr:nvSpPr>
      <xdr:spPr>
        <a:xfrm>
          <a:off x="251460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textlink="">
      <xdr:nvSpPr>
        <xdr:cNvPr id="296" name="フローチャート: 判断 295">
          <a:extLst>
            <a:ext uri="{FF2B5EF4-FFF2-40B4-BE49-F238E27FC236}">
              <a16:creationId xmlns:a16="http://schemas.microsoft.com/office/drawing/2014/main" id="{07B5CDE2-A4D3-4E60-A79E-AF7783615625}"/>
            </a:ext>
          </a:extLst>
        </xdr:cNvPr>
        <xdr:cNvSpPr/>
      </xdr:nvSpPr>
      <xdr:spPr>
        <a:xfrm>
          <a:off x="173990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textlink="">
      <xdr:nvSpPr>
        <xdr:cNvPr id="297" name="フローチャート: 判断 296">
          <a:extLst>
            <a:ext uri="{FF2B5EF4-FFF2-40B4-BE49-F238E27FC236}">
              <a16:creationId xmlns:a16="http://schemas.microsoft.com/office/drawing/2014/main" id="{F3316373-BAC0-4BD4-B8CD-F5B75BDED7C5}"/>
            </a:ext>
          </a:extLst>
        </xdr:cNvPr>
        <xdr:cNvSpPr/>
      </xdr:nvSpPr>
      <xdr:spPr>
        <a:xfrm>
          <a:off x="965200" y="13756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8" name="テキスト ボックス 297">
          <a:extLst>
            <a:ext uri="{FF2B5EF4-FFF2-40B4-BE49-F238E27FC236}">
              <a16:creationId xmlns:a16="http://schemas.microsoft.com/office/drawing/2014/main" id="{BC23668A-E436-434E-AA3D-D1654A2E1FA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9" name="テキスト ボックス 298">
          <a:extLst>
            <a:ext uri="{FF2B5EF4-FFF2-40B4-BE49-F238E27FC236}">
              <a16:creationId xmlns:a16="http://schemas.microsoft.com/office/drawing/2014/main" id="{F96145D3-17D4-49BB-8761-9EA9EE7238B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0" name="テキスト ボックス 299">
          <a:extLst>
            <a:ext uri="{FF2B5EF4-FFF2-40B4-BE49-F238E27FC236}">
              <a16:creationId xmlns:a16="http://schemas.microsoft.com/office/drawing/2014/main" id="{2557EE7B-D792-45AF-9772-09E6923301E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1" name="テキスト ボックス 300">
          <a:extLst>
            <a:ext uri="{FF2B5EF4-FFF2-40B4-BE49-F238E27FC236}">
              <a16:creationId xmlns:a16="http://schemas.microsoft.com/office/drawing/2014/main" id="{860B5A5A-9107-4704-B35F-14290BFA7C1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2" name="テキスト ボックス 301">
          <a:extLst>
            <a:ext uri="{FF2B5EF4-FFF2-40B4-BE49-F238E27FC236}">
              <a16:creationId xmlns:a16="http://schemas.microsoft.com/office/drawing/2014/main" id="{3E1AF04F-A4B5-4F61-99C1-C934A4246F6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156845</xdr:rowOff>
    </xdr:from>
    <xdr:to>
      <xdr:col>24</xdr:col>
      <xdr:colOff>114300</xdr:colOff>
      <xdr:row>83</xdr:row>
      <xdr:rowOff>86995</xdr:rowOff>
    </xdr:to>
    <xdr:sp textlink="">
      <xdr:nvSpPr>
        <xdr:cNvPr id="303" name="楕円 302">
          <a:extLst>
            <a:ext uri="{FF2B5EF4-FFF2-40B4-BE49-F238E27FC236}">
              <a16:creationId xmlns:a16="http://schemas.microsoft.com/office/drawing/2014/main" id="{438F70C9-321F-45B5-AADB-BDCFDDFA35A2}"/>
            </a:ext>
          </a:extLst>
        </xdr:cNvPr>
        <xdr:cNvSpPr/>
      </xdr:nvSpPr>
      <xdr:spPr>
        <a:xfrm>
          <a:off x="4036060" y="13903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135272</xdr:rowOff>
    </xdr:from>
    <xdr:ext cx="405111" cy="259045"/>
    <xdr:sp textlink="">
      <xdr:nvSpPr>
        <xdr:cNvPr id="304" name="【公営住宅】&#10;有形固定資産減価償却率該当値テキスト">
          <a:extLst>
            <a:ext uri="{FF2B5EF4-FFF2-40B4-BE49-F238E27FC236}">
              <a16:creationId xmlns:a16="http://schemas.microsoft.com/office/drawing/2014/main" id="{2F8448DF-9E8E-4185-8881-92F370DF6863}"/>
            </a:ext>
          </a:extLst>
        </xdr:cNvPr>
        <xdr:cNvSpPr txBox="1"/>
      </xdr:nvSpPr>
      <xdr:spPr>
        <a:xfrm>
          <a:off x="4124960" y="1388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40639</xdr:rowOff>
    </xdr:from>
    <xdr:to>
      <xdr:col>20</xdr:col>
      <xdr:colOff>38100</xdr:colOff>
      <xdr:row>83</xdr:row>
      <xdr:rowOff>142239</xdr:rowOff>
    </xdr:to>
    <xdr:sp textlink="">
      <xdr:nvSpPr>
        <xdr:cNvPr id="305" name="楕円 304">
          <a:extLst>
            <a:ext uri="{FF2B5EF4-FFF2-40B4-BE49-F238E27FC236}">
              <a16:creationId xmlns:a16="http://schemas.microsoft.com/office/drawing/2014/main" id="{13E8A829-160A-4549-9FBF-D63D949F7BB0}"/>
            </a:ext>
          </a:extLst>
        </xdr:cNvPr>
        <xdr:cNvSpPr/>
      </xdr:nvSpPr>
      <xdr:spPr>
        <a:xfrm>
          <a:off x="3312160" y="139547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36195</xdr:rowOff>
    </xdr:from>
    <xdr:to>
      <xdr:col>24</xdr:col>
      <xdr:colOff>63500</xdr:colOff>
      <xdr:row>83</xdr:row>
      <xdr:rowOff>91439</xdr:rowOff>
    </xdr:to>
    <xdr:cxnSp macro="">
      <xdr:nvCxnSpPr>
        <xdr:cNvPr id="306" name="直線コネクタ 305">
          <a:extLst>
            <a:ext uri="{FF2B5EF4-FFF2-40B4-BE49-F238E27FC236}">
              <a16:creationId xmlns:a16="http://schemas.microsoft.com/office/drawing/2014/main" id="{821D9E62-3A25-467F-92D5-CF5F7AE3232A}"/>
            </a:ext>
          </a:extLst>
        </xdr:cNvPr>
        <xdr:cNvCxnSpPr/>
      </xdr:nvCxnSpPr>
      <xdr:spPr>
        <a:xfrm flipV="1">
          <a:off x="3355340" y="13950315"/>
          <a:ext cx="73152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118745</xdr:rowOff>
    </xdr:from>
    <xdr:to>
      <xdr:col>15</xdr:col>
      <xdr:colOff>101600</xdr:colOff>
      <xdr:row>84</xdr:row>
      <xdr:rowOff>48895</xdr:rowOff>
    </xdr:to>
    <xdr:sp textlink="">
      <xdr:nvSpPr>
        <xdr:cNvPr id="307" name="楕円 306">
          <a:extLst>
            <a:ext uri="{FF2B5EF4-FFF2-40B4-BE49-F238E27FC236}">
              <a16:creationId xmlns:a16="http://schemas.microsoft.com/office/drawing/2014/main" id="{58B34BE6-D7A8-4525-8C2F-E2AF471E78A9}"/>
            </a:ext>
          </a:extLst>
        </xdr:cNvPr>
        <xdr:cNvSpPr/>
      </xdr:nvSpPr>
      <xdr:spPr>
        <a:xfrm>
          <a:off x="2514600" y="1403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91439</xdr:rowOff>
    </xdr:from>
    <xdr:to>
      <xdr:col>19</xdr:col>
      <xdr:colOff>177800</xdr:colOff>
      <xdr:row>83</xdr:row>
      <xdr:rowOff>169545</xdr:rowOff>
    </xdr:to>
    <xdr:cxnSp macro="">
      <xdr:nvCxnSpPr>
        <xdr:cNvPr id="308" name="直線コネクタ 307">
          <a:extLst>
            <a:ext uri="{FF2B5EF4-FFF2-40B4-BE49-F238E27FC236}">
              <a16:creationId xmlns:a16="http://schemas.microsoft.com/office/drawing/2014/main" id="{9B06AC6B-7DC0-475F-AA83-2E839D8865D8}"/>
            </a:ext>
          </a:extLst>
        </xdr:cNvPr>
        <xdr:cNvCxnSpPr/>
      </xdr:nvCxnSpPr>
      <xdr:spPr>
        <a:xfrm flipV="1">
          <a:off x="2565400" y="14005559"/>
          <a:ext cx="78994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31114</xdr:rowOff>
    </xdr:from>
    <xdr:to>
      <xdr:col>10</xdr:col>
      <xdr:colOff>165100</xdr:colOff>
      <xdr:row>84</xdr:row>
      <xdr:rowOff>132714</xdr:rowOff>
    </xdr:to>
    <xdr:sp textlink="">
      <xdr:nvSpPr>
        <xdr:cNvPr id="309" name="楕円 308">
          <a:extLst>
            <a:ext uri="{FF2B5EF4-FFF2-40B4-BE49-F238E27FC236}">
              <a16:creationId xmlns:a16="http://schemas.microsoft.com/office/drawing/2014/main" id="{49D4E5AB-DFF0-404D-9A8C-97FE3B7404FA}"/>
            </a:ext>
          </a:extLst>
        </xdr:cNvPr>
        <xdr:cNvSpPr/>
      </xdr:nvSpPr>
      <xdr:spPr>
        <a:xfrm>
          <a:off x="1739900" y="141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169545</xdr:rowOff>
    </xdr:from>
    <xdr:to>
      <xdr:col>15</xdr:col>
      <xdr:colOff>50800</xdr:colOff>
      <xdr:row>84</xdr:row>
      <xdr:rowOff>81914</xdr:rowOff>
    </xdr:to>
    <xdr:cxnSp macro="">
      <xdr:nvCxnSpPr>
        <xdr:cNvPr id="310" name="直線コネクタ 309">
          <a:extLst>
            <a:ext uri="{FF2B5EF4-FFF2-40B4-BE49-F238E27FC236}">
              <a16:creationId xmlns:a16="http://schemas.microsoft.com/office/drawing/2014/main" id="{233EF25F-7AE0-4D00-8611-3EE14653C22E}"/>
            </a:ext>
          </a:extLst>
        </xdr:cNvPr>
        <xdr:cNvCxnSpPr/>
      </xdr:nvCxnSpPr>
      <xdr:spPr>
        <a:xfrm flipV="1">
          <a:off x="1790700" y="14083665"/>
          <a:ext cx="7747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31114</xdr:rowOff>
    </xdr:from>
    <xdr:to>
      <xdr:col>6</xdr:col>
      <xdr:colOff>38100</xdr:colOff>
      <xdr:row>84</xdr:row>
      <xdr:rowOff>132714</xdr:rowOff>
    </xdr:to>
    <xdr:sp textlink="">
      <xdr:nvSpPr>
        <xdr:cNvPr id="311" name="楕円 310">
          <a:extLst>
            <a:ext uri="{FF2B5EF4-FFF2-40B4-BE49-F238E27FC236}">
              <a16:creationId xmlns:a16="http://schemas.microsoft.com/office/drawing/2014/main" id="{92D55A4B-BDE4-43D8-B414-2B752118CE58}"/>
            </a:ext>
          </a:extLst>
        </xdr:cNvPr>
        <xdr:cNvSpPr/>
      </xdr:nvSpPr>
      <xdr:spPr>
        <a:xfrm>
          <a:off x="965200" y="141128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81914</xdr:rowOff>
    </xdr:from>
    <xdr:to>
      <xdr:col>10</xdr:col>
      <xdr:colOff>114300</xdr:colOff>
      <xdr:row>84</xdr:row>
      <xdr:rowOff>81914</xdr:rowOff>
    </xdr:to>
    <xdr:cxnSp macro="">
      <xdr:nvCxnSpPr>
        <xdr:cNvPr id="312" name="直線コネクタ 311">
          <a:extLst>
            <a:ext uri="{FF2B5EF4-FFF2-40B4-BE49-F238E27FC236}">
              <a16:creationId xmlns:a16="http://schemas.microsoft.com/office/drawing/2014/main" id="{D8F79020-6DCA-4838-A780-33169DF2BDB2}"/>
            </a:ext>
          </a:extLst>
        </xdr:cNvPr>
        <xdr:cNvCxnSpPr/>
      </xdr:nvCxnSpPr>
      <xdr:spPr>
        <a:xfrm>
          <a:off x="1008380" y="1416367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textlink="">
      <xdr:nvSpPr>
        <xdr:cNvPr id="313" name="n_1aveValue【公営住宅】&#10;有形固定資産減価償却率">
          <a:extLst>
            <a:ext uri="{FF2B5EF4-FFF2-40B4-BE49-F238E27FC236}">
              <a16:creationId xmlns:a16="http://schemas.microsoft.com/office/drawing/2014/main" id="{91BB360D-0C10-48C2-A839-424F5274A8B4}"/>
            </a:ext>
          </a:extLst>
        </xdr:cNvPr>
        <xdr:cNvSpPr txBox="1"/>
      </xdr:nvSpPr>
      <xdr:spPr>
        <a:xfrm>
          <a:off x="3170564" y="1358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textlink="">
      <xdr:nvSpPr>
        <xdr:cNvPr id="314" name="n_2aveValue【公営住宅】&#10;有形固定資産減価償却率">
          <a:extLst>
            <a:ext uri="{FF2B5EF4-FFF2-40B4-BE49-F238E27FC236}">
              <a16:creationId xmlns:a16="http://schemas.microsoft.com/office/drawing/2014/main" id="{2D77F9B2-5F26-4240-A2AD-231F678ECDE6}"/>
            </a:ext>
          </a:extLst>
        </xdr:cNvPr>
        <xdr:cNvSpPr txBox="1"/>
      </xdr:nvSpPr>
      <xdr:spPr>
        <a:xfrm>
          <a:off x="2385704"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textlink="">
      <xdr:nvSpPr>
        <xdr:cNvPr id="315" name="n_3aveValue【公営住宅】&#10;有形固定資産減価償却率">
          <a:extLst>
            <a:ext uri="{FF2B5EF4-FFF2-40B4-BE49-F238E27FC236}">
              <a16:creationId xmlns:a16="http://schemas.microsoft.com/office/drawing/2014/main" id="{994F3174-10F4-47EF-9E1C-8C0E4690BBF0}"/>
            </a:ext>
          </a:extLst>
        </xdr:cNvPr>
        <xdr:cNvSpPr txBox="1"/>
      </xdr:nvSpPr>
      <xdr:spPr>
        <a:xfrm>
          <a:off x="161100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textlink="">
      <xdr:nvSpPr>
        <xdr:cNvPr id="316" name="n_4aveValue【公営住宅】&#10;有形固定資産減価償却率">
          <a:extLst>
            <a:ext uri="{FF2B5EF4-FFF2-40B4-BE49-F238E27FC236}">
              <a16:creationId xmlns:a16="http://schemas.microsoft.com/office/drawing/2014/main" id="{109EB004-37B9-4834-81EC-9A9508BD1D0D}"/>
            </a:ext>
          </a:extLst>
        </xdr:cNvPr>
        <xdr:cNvSpPr txBox="1"/>
      </xdr:nvSpPr>
      <xdr:spPr>
        <a:xfrm>
          <a:off x="83630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133366</xdr:rowOff>
    </xdr:from>
    <xdr:ext cx="405111" cy="259045"/>
    <xdr:sp textlink="">
      <xdr:nvSpPr>
        <xdr:cNvPr id="317" name="n_1mainValue【公営住宅】&#10;有形固定資産減価償却率">
          <a:extLst>
            <a:ext uri="{FF2B5EF4-FFF2-40B4-BE49-F238E27FC236}">
              <a16:creationId xmlns:a16="http://schemas.microsoft.com/office/drawing/2014/main" id="{33D1799E-5FC8-4DB6-B307-BFEB0E400736}"/>
            </a:ext>
          </a:extLst>
        </xdr:cNvPr>
        <xdr:cNvSpPr txBox="1"/>
      </xdr:nvSpPr>
      <xdr:spPr>
        <a:xfrm>
          <a:off x="3170564" y="1404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40022</xdr:rowOff>
    </xdr:from>
    <xdr:ext cx="405111" cy="259045"/>
    <xdr:sp textlink="">
      <xdr:nvSpPr>
        <xdr:cNvPr id="318" name="n_2mainValue【公営住宅】&#10;有形固定資産減価償却率">
          <a:extLst>
            <a:ext uri="{FF2B5EF4-FFF2-40B4-BE49-F238E27FC236}">
              <a16:creationId xmlns:a16="http://schemas.microsoft.com/office/drawing/2014/main" id="{4F0D975A-2D18-423C-9362-F9F2E4D39297}"/>
            </a:ext>
          </a:extLst>
        </xdr:cNvPr>
        <xdr:cNvSpPr txBox="1"/>
      </xdr:nvSpPr>
      <xdr:spPr>
        <a:xfrm>
          <a:off x="238570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123841</xdr:rowOff>
    </xdr:from>
    <xdr:ext cx="405111" cy="259045"/>
    <xdr:sp textlink="">
      <xdr:nvSpPr>
        <xdr:cNvPr id="319" name="n_3mainValue【公営住宅】&#10;有形固定資産減価償却率">
          <a:extLst>
            <a:ext uri="{FF2B5EF4-FFF2-40B4-BE49-F238E27FC236}">
              <a16:creationId xmlns:a16="http://schemas.microsoft.com/office/drawing/2014/main" id="{A446E671-3A22-486D-8EF9-1B9DB575A6FD}"/>
            </a:ext>
          </a:extLst>
        </xdr:cNvPr>
        <xdr:cNvSpPr txBox="1"/>
      </xdr:nvSpPr>
      <xdr:spPr>
        <a:xfrm>
          <a:off x="1611004" y="1420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123841</xdr:rowOff>
    </xdr:from>
    <xdr:ext cx="405111" cy="259045"/>
    <xdr:sp textlink="">
      <xdr:nvSpPr>
        <xdr:cNvPr id="320" name="n_4mainValue【公営住宅】&#10;有形固定資産減価償却率">
          <a:extLst>
            <a:ext uri="{FF2B5EF4-FFF2-40B4-BE49-F238E27FC236}">
              <a16:creationId xmlns:a16="http://schemas.microsoft.com/office/drawing/2014/main" id="{5AF161C2-C46A-45B5-A09E-2C92811D926B}"/>
            </a:ext>
          </a:extLst>
        </xdr:cNvPr>
        <xdr:cNvSpPr txBox="1"/>
      </xdr:nvSpPr>
      <xdr:spPr>
        <a:xfrm>
          <a:off x="836304" y="1420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1" name="正方形/長方形 320">
          <a:extLst>
            <a:ext uri="{FF2B5EF4-FFF2-40B4-BE49-F238E27FC236}">
              <a16:creationId xmlns:a16="http://schemas.microsoft.com/office/drawing/2014/main" id="{AC8972FF-F09F-4D7B-BCFD-BF0E09250A8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2" name="正方形/長方形 321">
          <a:extLst>
            <a:ext uri="{FF2B5EF4-FFF2-40B4-BE49-F238E27FC236}">
              <a16:creationId xmlns:a16="http://schemas.microsoft.com/office/drawing/2014/main" id="{689B12EE-885F-483E-89DA-834D3E7007E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3" name="正方形/長方形 322">
          <a:extLst>
            <a:ext uri="{FF2B5EF4-FFF2-40B4-BE49-F238E27FC236}">
              <a16:creationId xmlns:a16="http://schemas.microsoft.com/office/drawing/2014/main" id="{EA97EC96-DF56-4783-9969-CC6F0101C32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4" name="正方形/長方形 323">
          <a:extLst>
            <a:ext uri="{FF2B5EF4-FFF2-40B4-BE49-F238E27FC236}">
              <a16:creationId xmlns:a16="http://schemas.microsoft.com/office/drawing/2014/main" id="{70826CCB-1E4E-4610-8A12-D585C4966F5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5" name="正方形/長方形 324">
          <a:extLst>
            <a:ext uri="{FF2B5EF4-FFF2-40B4-BE49-F238E27FC236}">
              <a16:creationId xmlns:a16="http://schemas.microsoft.com/office/drawing/2014/main" id="{8955B31D-ADEB-40FD-87CE-34F55C2DD73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6" name="正方形/長方形 325">
          <a:extLst>
            <a:ext uri="{FF2B5EF4-FFF2-40B4-BE49-F238E27FC236}">
              <a16:creationId xmlns:a16="http://schemas.microsoft.com/office/drawing/2014/main" id="{326D9804-4719-435F-BE16-374B15AD215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7" name="正方形/長方形 326">
          <a:extLst>
            <a:ext uri="{FF2B5EF4-FFF2-40B4-BE49-F238E27FC236}">
              <a16:creationId xmlns:a16="http://schemas.microsoft.com/office/drawing/2014/main" id="{46F21FD2-6445-49AB-AE74-3E2836713F3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8" name="正方形/長方形 327">
          <a:extLst>
            <a:ext uri="{FF2B5EF4-FFF2-40B4-BE49-F238E27FC236}">
              <a16:creationId xmlns:a16="http://schemas.microsoft.com/office/drawing/2014/main" id="{3E59F82E-7EDE-4E67-84CD-B76D607ED3F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9" name="テキスト ボックス 328">
          <a:extLst>
            <a:ext uri="{FF2B5EF4-FFF2-40B4-BE49-F238E27FC236}">
              <a16:creationId xmlns:a16="http://schemas.microsoft.com/office/drawing/2014/main" id="{62BB60C8-204B-4AF2-BC85-D10A2B2523B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435628D-8C6C-4F80-8210-0E93E106897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C6815530-78AC-44B3-A722-48AE1FD53263}"/>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textlink="">
      <xdr:nvSpPr>
        <xdr:cNvPr id="332" name="テキスト ボックス 331">
          <a:extLst>
            <a:ext uri="{FF2B5EF4-FFF2-40B4-BE49-F238E27FC236}">
              <a16:creationId xmlns:a16="http://schemas.microsoft.com/office/drawing/2014/main" id="{9EE6B4E2-F357-40A0-8703-594C24AE7781}"/>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36986217-95E4-434F-AFD9-CB4823E743BF}"/>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4" name="テキスト ボックス 333">
          <a:extLst>
            <a:ext uri="{FF2B5EF4-FFF2-40B4-BE49-F238E27FC236}">
              <a16:creationId xmlns:a16="http://schemas.microsoft.com/office/drawing/2014/main" id="{08A28FDA-F69F-4786-B0FD-8697DB580EE2}"/>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1E6A41F-E7ED-4925-AE69-E40D0C4CCF68}"/>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textlink="">
      <xdr:nvSpPr>
        <xdr:cNvPr id="336" name="テキスト ボックス 335">
          <a:extLst>
            <a:ext uri="{FF2B5EF4-FFF2-40B4-BE49-F238E27FC236}">
              <a16:creationId xmlns:a16="http://schemas.microsoft.com/office/drawing/2014/main" id="{D76D3B3A-685D-47E6-B902-4EB7823ECED4}"/>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8F55ED1A-66A5-4622-9400-BAC6105483C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8" name="テキスト ボックス 337">
          <a:extLst>
            <a:ext uri="{FF2B5EF4-FFF2-40B4-BE49-F238E27FC236}">
              <a16:creationId xmlns:a16="http://schemas.microsoft.com/office/drawing/2014/main" id="{B977B9EB-77E3-466B-A8C4-8F423F38AB0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39" name="【公営住宅】&#10;一人当たり面積グラフ枠">
          <a:extLst>
            <a:ext uri="{FF2B5EF4-FFF2-40B4-BE49-F238E27FC236}">
              <a16:creationId xmlns:a16="http://schemas.microsoft.com/office/drawing/2014/main" id="{1544641C-07BE-4B4B-9055-DD58D43DD38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5942855A-00FC-4C95-A0A3-AB599A5DDD55}"/>
            </a:ext>
          </a:extLst>
        </xdr:cNvPr>
        <xdr:cNvCxnSpPr/>
      </xdr:nvCxnSpPr>
      <xdr:spPr>
        <a:xfrm flipV="1">
          <a:off x="9219565" y="13093446"/>
          <a:ext cx="0" cy="1245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textlink="">
      <xdr:nvSpPr>
        <xdr:cNvPr id="341" name="【公営住宅】&#10;一人当たり面積最小値テキスト">
          <a:extLst>
            <a:ext uri="{FF2B5EF4-FFF2-40B4-BE49-F238E27FC236}">
              <a16:creationId xmlns:a16="http://schemas.microsoft.com/office/drawing/2014/main" id="{DC0C735D-5B33-42EB-9069-B48605B85894}"/>
            </a:ext>
          </a:extLst>
        </xdr:cNvPr>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E275DDC3-1E71-407C-B6EA-C6C33461A9FD}"/>
            </a:ext>
          </a:extLst>
        </xdr:cNvPr>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textlink="">
      <xdr:nvSpPr>
        <xdr:cNvPr id="343" name="【公営住宅】&#10;一人当たり面積最大値テキスト">
          <a:extLst>
            <a:ext uri="{FF2B5EF4-FFF2-40B4-BE49-F238E27FC236}">
              <a16:creationId xmlns:a16="http://schemas.microsoft.com/office/drawing/2014/main" id="{70D927A1-B196-44A1-B6E7-AF32C33778B2}"/>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3D10B1C7-9D2F-4A72-93F3-2E9BB427B4C1}"/>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textlink="">
      <xdr:nvSpPr>
        <xdr:cNvPr id="345" name="【公営住宅】&#10;一人当たり面積平均値テキスト">
          <a:extLst>
            <a:ext uri="{FF2B5EF4-FFF2-40B4-BE49-F238E27FC236}">
              <a16:creationId xmlns:a16="http://schemas.microsoft.com/office/drawing/2014/main" id="{BAA3BC81-2DAC-4646-9828-1952060E3764}"/>
            </a:ext>
          </a:extLst>
        </xdr:cNvPr>
        <xdr:cNvSpPr txBox="1"/>
      </xdr:nvSpPr>
      <xdr:spPr>
        <a:xfrm>
          <a:off x="9258300" y="13866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textlink="">
      <xdr:nvSpPr>
        <xdr:cNvPr id="346" name="フローチャート: 判断 345">
          <a:extLst>
            <a:ext uri="{FF2B5EF4-FFF2-40B4-BE49-F238E27FC236}">
              <a16:creationId xmlns:a16="http://schemas.microsoft.com/office/drawing/2014/main" id="{BFEE0683-0565-4985-999B-993144B4D38E}"/>
            </a:ext>
          </a:extLst>
        </xdr:cNvPr>
        <xdr:cNvSpPr/>
      </xdr:nvSpPr>
      <xdr:spPr>
        <a:xfrm>
          <a:off x="9192260" y="14011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textlink="">
      <xdr:nvSpPr>
        <xdr:cNvPr id="347" name="フローチャート: 判断 346">
          <a:extLst>
            <a:ext uri="{FF2B5EF4-FFF2-40B4-BE49-F238E27FC236}">
              <a16:creationId xmlns:a16="http://schemas.microsoft.com/office/drawing/2014/main" id="{FCEF49DE-471D-40D4-AE68-E666A42C8F23}"/>
            </a:ext>
          </a:extLst>
        </xdr:cNvPr>
        <xdr:cNvSpPr/>
      </xdr:nvSpPr>
      <xdr:spPr>
        <a:xfrm>
          <a:off x="8445500" y="14013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textlink="">
      <xdr:nvSpPr>
        <xdr:cNvPr id="348" name="フローチャート: 判断 347">
          <a:extLst>
            <a:ext uri="{FF2B5EF4-FFF2-40B4-BE49-F238E27FC236}">
              <a16:creationId xmlns:a16="http://schemas.microsoft.com/office/drawing/2014/main" id="{0C1839ED-E445-43C3-8D4D-9DAE2BA5BC54}"/>
            </a:ext>
          </a:extLst>
        </xdr:cNvPr>
        <xdr:cNvSpPr/>
      </xdr:nvSpPr>
      <xdr:spPr>
        <a:xfrm>
          <a:off x="7670800" y="14022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textlink="">
      <xdr:nvSpPr>
        <xdr:cNvPr id="349" name="フローチャート: 判断 348">
          <a:extLst>
            <a:ext uri="{FF2B5EF4-FFF2-40B4-BE49-F238E27FC236}">
              <a16:creationId xmlns:a16="http://schemas.microsoft.com/office/drawing/2014/main" id="{8AED3055-CB37-46D0-B13B-200C1BC8BA0D}"/>
            </a:ext>
          </a:extLst>
        </xdr:cNvPr>
        <xdr:cNvSpPr/>
      </xdr:nvSpPr>
      <xdr:spPr>
        <a:xfrm>
          <a:off x="6873240" y="14044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102743</xdr:rowOff>
    </xdr:from>
    <xdr:to>
      <xdr:col>36</xdr:col>
      <xdr:colOff>165100</xdr:colOff>
      <xdr:row>84</xdr:row>
      <xdr:rowOff>32893</xdr:rowOff>
    </xdr:to>
    <xdr:sp textlink="">
      <xdr:nvSpPr>
        <xdr:cNvPr id="350" name="フローチャート: 判断 349">
          <a:extLst>
            <a:ext uri="{FF2B5EF4-FFF2-40B4-BE49-F238E27FC236}">
              <a16:creationId xmlns:a16="http://schemas.microsoft.com/office/drawing/2014/main" id="{BD0C2096-69E1-477F-A2E8-3A3B5BA21D06}"/>
            </a:ext>
          </a:extLst>
        </xdr:cNvPr>
        <xdr:cNvSpPr/>
      </xdr:nvSpPr>
      <xdr:spPr>
        <a:xfrm>
          <a:off x="6098540" y="140168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1" name="テキスト ボックス 350">
          <a:extLst>
            <a:ext uri="{FF2B5EF4-FFF2-40B4-BE49-F238E27FC236}">
              <a16:creationId xmlns:a16="http://schemas.microsoft.com/office/drawing/2014/main" id="{817424DD-0DB2-4C2C-8F3C-480BFBFC1D1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2" name="テキスト ボックス 351">
          <a:extLst>
            <a:ext uri="{FF2B5EF4-FFF2-40B4-BE49-F238E27FC236}">
              <a16:creationId xmlns:a16="http://schemas.microsoft.com/office/drawing/2014/main" id="{0F0EFC85-4C94-4CF3-A9EE-87257C8C2978}"/>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3" name="テキスト ボックス 352">
          <a:extLst>
            <a:ext uri="{FF2B5EF4-FFF2-40B4-BE49-F238E27FC236}">
              <a16:creationId xmlns:a16="http://schemas.microsoft.com/office/drawing/2014/main" id="{9D0148DB-43BA-410A-BF9F-5A189128F73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4" name="テキスト ボックス 353">
          <a:extLst>
            <a:ext uri="{FF2B5EF4-FFF2-40B4-BE49-F238E27FC236}">
              <a16:creationId xmlns:a16="http://schemas.microsoft.com/office/drawing/2014/main" id="{B9B3ED8B-45F9-48F2-96EC-2E2B9A2530C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5" name="テキスト ボックス 354">
          <a:extLst>
            <a:ext uri="{FF2B5EF4-FFF2-40B4-BE49-F238E27FC236}">
              <a16:creationId xmlns:a16="http://schemas.microsoft.com/office/drawing/2014/main" id="{5263DE8E-B997-461E-AFD2-B00B6FA4504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6159</xdr:rowOff>
    </xdr:from>
    <xdr:to>
      <xdr:col>55</xdr:col>
      <xdr:colOff>50800</xdr:colOff>
      <xdr:row>85</xdr:row>
      <xdr:rowOff>107759</xdr:rowOff>
    </xdr:to>
    <xdr:sp textlink="">
      <xdr:nvSpPr>
        <xdr:cNvPr id="356" name="楕円 355">
          <a:extLst>
            <a:ext uri="{FF2B5EF4-FFF2-40B4-BE49-F238E27FC236}">
              <a16:creationId xmlns:a16="http://schemas.microsoft.com/office/drawing/2014/main" id="{0860441A-DF5E-4DCE-9DDB-7C5BC31CAD2E}"/>
            </a:ext>
          </a:extLst>
        </xdr:cNvPr>
        <xdr:cNvSpPr/>
      </xdr:nvSpPr>
      <xdr:spPr>
        <a:xfrm>
          <a:off x="9192260" y="142555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92536</xdr:rowOff>
    </xdr:from>
    <xdr:ext cx="469744" cy="259045"/>
    <xdr:sp textlink="">
      <xdr:nvSpPr>
        <xdr:cNvPr id="357" name="【公営住宅】&#10;一人当たり面積該当値テキスト">
          <a:extLst>
            <a:ext uri="{FF2B5EF4-FFF2-40B4-BE49-F238E27FC236}">
              <a16:creationId xmlns:a16="http://schemas.microsoft.com/office/drawing/2014/main" id="{294478A6-F89B-43F9-9CC1-282C0C28A16C}"/>
            </a:ext>
          </a:extLst>
        </xdr:cNvPr>
        <xdr:cNvSpPr txBox="1"/>
      </xdr:nvSpPr>
      <xdr:spPr>
        <a:xfrm>
          <a:off x="9258300" y="1417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6159</xdr:rowOff>
    </xdr:from>
    <xdr:to>
      <xdr:col>50</xdr:col>
      <xdr:colOff>165100</xdr:colOff>
      <xdr:row>85</xdr:row>
      <xdr:rowOff>107759</xdr:rowOff>
    </xdr:to>
    <xdr:sp textlink="">
      <xdr:nvSpPr>
        <xdr:cNvPr id="358" name="楕円 357">
          <a:extLst>
            <a:ext uri="{FF2B5EF4-FFF2-40B4-BE49-F238E27FC236}">
              <a16:creationId xmlns:a16="http://schemas.microsoft.com/office/drawing/2014/main" id="{712FAEB7-E23E-4DC7-A546-51F714551FCA}"/>
            </a:ext>
          </a:extLst>
        </xdr:cNvPr>
        <xdr:cNvSpPr/>
      </xdr:nvSpPr>
      <xdr:spPr>
        <a:xfrm>
          <a:off x="8445500" y="1425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56959</xdr:rowOff>
    </xdr:from>
    <xdr:to>
      <xdr:col>55</xdr:col>
      <xdr:colOff>0</xdr:colOff>
      <xdr:row>85</xdr:row>
      <xdr:rowOff>56959</xdr:rowOff>
    </xdr:to>
    <xdr:cxnSp macro="">
      <xdr:nvCxnSpPr>
        <xdr:cNvPr id="359" name="直線コネクタ 358">
          <a:extLst>
            <a:ext uri="{FF2B5EF4-FFF2-40B4-BE49-F238E27FC236}">
              <a16:creationId xmlns:a16="http://schemas.microsoft.com/office/drawing/2014/main" id="{CAD12FED-354E-446F-84DD-955532E7AB67}"/>
            </a:ext>
          </a:extLst>
        </xdr:cNvPr>
        <xdr:cNvCxnSpPr/>
      </xdr:nvCxnSpPr>
      <xdr:spPr>
        <a:xfrm>
          <a:off x="8496300" y="1430635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6159</xdr:rowOff>
    </xdr:from>
    <xdr:to>
      <xdr:col>46</xdr:col>
      <xdr:colOff>38100</xdr:colOff>
      <xdr:row>85</xdr:row>
      <xdr:rowOff>107759</xdr:rowOff>
    </xdr:to>
    <xdr:sp textlink="">
      <xdr:nvSpPr>
        <xdr:cNvPr id="360" name="楕円 359">
          <a:extLst>
            <a:ext uri="{FF2B5EF4-FFF2-40B4-BE49-F238E27FC236}">
              <a16:creationId xmlns:a16="http://schemas.microsoft.com/office/drawing/2014/main" id="{CF0D6E2C-3253-480A-ACE9-C1C9C8D12076}"/>
            </a:ext>
          </a:extLst>
        </xdr:cNvPr>
        <xdr:cNvSpPr/>
      </xdr:nvSpPr>
      <xdr:spPr>
        <a:xfrm>
          <a:off x="7670800" y="142555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56959</xdr:rowOff>
    </xdr:from>
    <xdr:to>
      <xdr:col>50</xdr:col>
      <xdr:colOff>114300</xdr:colOff>
      <xdr:row>85</xdr:row>
      <xdr:rowOff>56959</xdr:rowOff>
    </xdr:to>
    <xdr:cxnSp macro="">
      <xdr:nvCxnSpPr>
        <xdr:cNvPr id="361" name="直線コネクタ 360">
          <a:extLst>
            <a:ext uri="{FF2B5EF4-FFF2-40B4-BE49-F238E27FC236}">
              <a16:creationId xmlns:a16="http://schemas.microsoft.com/office/drawing/2014/main" id="{763AFAF0-570E-4900-B1CF-74A5C8D6F37B}"/>
            </a:ext>
          </a:extLst>
        </xdr:cNvPr>
        <xdr:cNvCxnSpPr/>
      </xdr:nvCxnSpPr>
      <xdr:spPr>
        <a:xfrm>
          <a:off x="7713980" y="1430635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6159</xdr:rowOff>
    </xdr:from>
    <xdr:to>
      <xdr:col>41</xdr:col>
      <xdr:colOff>101600</xdr:colOff>
      <xdr:row>85</xdr:row>
      <xdr:rowOff>107759</xdr:rowOff>
    </xdr:to>
    <xdr:sp textlink="">
      <xdr:nvSpPr>
        <xdr:cNvPr id="362" name="楕円 361">
          <a:extLst>
            <a:ext uri="{FF2B5EF4-FFF2-40B4-BE49-F238E27FC236}">
              <a16:creationId xmlns:a16="http://schemas.microsoft.com/office/drawing/2014/main" id="{78D8C0B1-DB0B-4DF2-A5D0-CF0C0A126068}"/>
            </a:ext>
          </a:extLst>
        </xdr:cNvPr>
        <xdr:cNvSpPr/>
      </xdr:nvSpPr>
      <xdr:spPr>
        <a:xfrm>
          <a:off x="6873240" y="1425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56959</xdr:rowOff>
    </xdr:from>
    <xdr:to>
      <xdr:col>45</xdr:col>
      <xdr:colOff>177800</xdr:colOff>
      <xdr:row>85</xdr:row>
      <xdr:rowOff>56959</xdr:rowOff>
    </xdr:to>
    <xdr:cxnSp macro="">
      <xdr:nvCxnSpPr>
        <xdr:cNvPr id="363" name="直線コネクタ 362">
          <a:extLst>
            <a:ext uri="{FF2B5EF4-FFF2-40B4-BE49-F238E27FC236}">
              <a16:creationId xmlns:a16="http://schemas.microsoft.com/office/drawing/2014/main" id="{F5C59ACE-B181-433A-B4DB-9AC27819EE46}"/>
            </a:ext>
          </a:extLst>
        </xdr:cNvPr>
        <xdr:cNvCxnSpPr/>
      </xdr:nvCxnSpPr>
      <xdr:spPr>
        <a:xfrm>
          <a:off x="6924040" y="1430635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5587</xdr:rowOff>
    </xdr:from>
    <xdr:to>
      <xdr:col>36</xdr:col>
      <xdr:colOff>165100</xdr:colOff>
      <xdr:row>85</xdr:row>
      <xdr:rowOff>107187</xdr:rowOff>
    </xdr:to>
    <xdr:sp textlink="">
      <xdr:nvSpPr>
        <xdr:cNvPr id="364" name="楕円 363">
          <a:extLst>
            <a:ext uri="{FF2B5EF4-FFF2-40B4-BE49-F238E27FC236}">
              <a16:creationId xmlns:a16="http://schemas.microsoft.com/office/drawing/2014/main" id="{E1827016-DECE-46A9-AC74-6318292C693F}"/>
            </a:ext>
          </a:extLst>
        </xdr:cNvPr>
        <xdr:cNvSpPr/>
      </xdr:nvSpPr>
      <xdr:spPr>
        <a:xfrm>
          <a:off x="6098540" y="1425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56387</xdr:rowOff>
    </xdr:from>
    <xdr:to>
      <xdr:col>41</xdr:col>
      <xdr:colOff>50800</xdr:colOff>
      <xdr:row>85</xdr:row>
      <xdr:rowOff>56959</xdr:rowOff>
    </xdr:to>
    <xdr:cxnSp macro="">
      <xdr:nvCxnSpPr>
        <xdr:cNvPr id="365" name="直線コネクタ 364">
          <a:extLst>
            <a:ext uri="{FF2B5EF4-FFF2-40B4-BE49-F238E27FC236}">
              <a16:creationId xmlns:a16="http://schemas.microsoft.com/office/drawing/2014/main" id="{7950C541-E5A6-4A62-8515-71B29F25542C}"/>
            </a:ext>
          </a:extLst>
        </xdr:cNvPr>
        <xdr:cNvCxnSpPr/>
      </xdr:nvCxnSpPr>
      <xdr:spPr>
        <a:xfrm>
          <a:off x="6149340" y="14305787"/>
          <a:ext cx="7747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textlink="">
      <xdr:nvSpPr>
        <xdr:cNvPr id="366" name="n_1aveValue【公営住宅】&#10;一人当たり面積">
          <a:extLst>
            <a:ext uri="{FF2B5EF4-FFF2-40B4-BE49-F238E27FC236}">
              <a16:creationId xmlns:a16="http://schemas.microsoft.com/office/drawing/2014/main" id="{CF07B9ED-BDA9-4C6B-88E5-20A9A3B11F11}"/>
            </a:ext>
          </a:extLst>
        </xdr:cNvPr>
        <xdr:cNvSpPr txBox="1"/>
      </xdr:nvSpPr>
      <xdr:spPr>
        <a:xfrm>
          <a:off x="8271587" y="137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textlink="">
      <xdr:nvSpPr>
        <xdr:cNvPr id="367" name="n_2aveValue【公営住宅】&#10;一人当たり面積">
          <a:extLst>
            <a:ext uri="{FF2B5EF4-FFF2-40B4-BE49-F238E27FC236}">
              <a16:creationId xmlns:a16="http://schemas.microsoft.com/office/drawing/2014/main" id="{125ECF8B-D0E5-4839-8B3E-2F79EA73955B}"/>
            </a:ext>
          </a:extLst>
        </xdr:cNvPr>
        <xdr:cNvSpPr txBox="1"/>
      </xdr:nvSpPr>
      <xdr:spPr>
        <a:xfrm>
          <a:off x="7509587" y="1380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textlink="">
      <xdr:nvSpPr>
        <xdr:cNvPr id="368" name="n_3aveValue【公営住宅】&#10;一人当たり面積">
          <a:extLst>
            <a:ext uri="{FF2B5EF4-FFF2-40B4-BE49-F238E27FC236}">
              <a16:creationId xmlns:a16="http://schemas.microsoft.com/office/drawing/2014/main" id="{19EFA0A5-797E-4A46-8BA6-7613D9307CB8}"/>
            </a:ext>
          </a:extLst>
        </xdr:cNvPr>
        <xdr:cNvSpPr txBox="1"/>
      </xdr:nvSpPr>
      <xdr:spPr>
        <a:xfrm>
          <a:off x="6712027" y="138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49420</xdr:rowOff>
    </xdr:from>
    <xdr:ext cx="469744" cy="259045"/>
    <xdr:sp textlink="">
      <xdr:nvSpPr>
        <xdr:cNvPr id="369" name="n_4aveValue【公営住宅】&#10;一人当たり面積">
          <a:extLst>
            <a:ext uri="{FF2B5EF4-FFF2-40B4-BE49-F238E27FC236}">
              <a16:creationId xmlns:a16="http://schemas.microsoft.com/office/drawing/2014/main" id="{2E496332-CC8A-47C7-8D0A-5080114F7A6D}"/>
            </a:ext>
          </a:extLst>
        </xdr:cNvPr>
        <xdr:cNvSpPr txBox="1"/>
      </xdr:nvSpPr>
      <xdr:spPr>
        <a:xfrm>
          <a:off x="5937327" y="1379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98886</xdr:rowOff>
    </xdr:from>
    <xdr:ext cx="469744" cy="259045"/>
    <xdr:sp textlink="">
      <xdr:nvSpPr>
        <xdr:cNvPr id="370" name="n_1mainValue【公営住宅】&#10;一人当たり面積">
          <a:extLst>
            <a:ext uri="{FF2B5EF4-FFF2-40B4-BE49-F238E27FC236}">
              <a16:creationId xmlns:a16="http://schemas.microsoft.com/office/drawing/2014/main" id="{737484DC-9457-4A4E-A403-60C6C7150A2D}"/>
            </a:ext>
          </a:extLst>
        </xdr:cNvPr>
        <xdr:cNvSpPr txBox="1"/>
      </xdr:nvSpPr>
      <xdr:spPr>
        <a:xfrm>
          <a:off x="8271587" y="1434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98886</xdr:rowOff>
    </xdr:from>
    <xdr:ext cx="469744" cy="259045"/>
    <xdr:sp textlink="">
      <xdr:nvSpPr>
        <xdr:cNvPr id="371" name="n_2mainValue【公営住宅】&#10;一人当たり面積">
          <a:extLst>
            <a:ext uri="{FF2B5EF4-FFF2-40B4-BE49-F238E27FC236}">
              <a16:creationId xmlns:a16="http://schemas.microsoft.com/office/drawing/2014/main" id="{7ACA2438-BDBC-4663-AFA4-190CFF6DF1FD}"/>
            </a:ext>
          </a:extLst>
        </xdr:cNvPr>
        <xdr:cNvSpPr txBox="1"/>
      </xdr:nvSpPr>
      <xdr:spPr>
        <a:xfrm>
          <a:off x="7509587" y="1434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98886</xdr:rowOff>
    </xdr:from>
    <xdr:ext cx="469744" cy="259045"/>
    <xdr:sp textlink="">
      <xdr:nvSpPr>
        <xdr:cNvPr id="372" name="n_3mainValue【公営住宅】&#10;一人当たり面積">
          <a:extLst>
            <a:ext uri="{FF2B5EF4-FFF2-40B4-BE49-F238E27FC236}">
              <a16:creationId xmlns:a16="http://schemas.microsoft.com/office/drawing/2014/main" id="{8AF47905-B29C-4BC5-B113-06693F45ACE0}"/>
            </a:ext>
          </a:extLst>
        </xdr:cNvPr>
        <xdr:cNvSpPr txBox="1"/>
      </xdr:nvSpPr>
      <xdr:spPr>
        <a:xfrm>
          <a:off x="6712027" y="1434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98314</xdr:rowOff>
    </xdr:from>
    <xdr:ext cx="469744" cy="259045"/>
    <xdr:sp textlink="">
      <xdr:nvSpPr>
        <xdr:cNvPr id="373" name="n_4mainValue【公営住宅】&#10;一人当たり面積">
          <a:extLst>
            <a:ext uri="{FF2B5EF4-FFF2-40B4-BE49-F238E27FC236}">
              <a16:creationId xmlns:a16="http://schemas.microsoft.com/office/drawing/2014/main" id="{E315E202-06D5-435A-A002-5A99A1DFAFCF}"/>
            </a:ext>
          </a:extLst>
        </xdr:cNvPr>
        <xdr:cNvSpPr txBox="1"/>
      </xdr:nvSpPr>
      <xdr:spPr>
        <a:xfrm>
          <a:off x="5937327" y="1434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4" name="正方形/長方形 373">
          <a:extLst>
            <a:ext uri="{FF2B5EF4-FFF2-40B4-BE49-F238E27FC236}">
              <a16:creationId xmlns:a16="http://schemas.microsoft.com/office/drawing/2014/main" id="{A0D493E5-BE0B-4021-A1C4-7501B441EDE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5" name="正方形/長方形 374">
          <a:extLst>
            <a:ext uri="{FF2B5EF4-FFF2-40B4-BE49-F238E27FC236}">
              <a16:creationId xmlns:a16="http://schemas.microsoft.com/office/drawing/2014/main" id="{2DD22DE3-14DD-4FF3-95EF-D191BFD79CB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6" name="正方形/長方形 375">
          <a:extLst>
            <a:ext uri="{FF2B5EF4-FFF2-40B4-BE49-F238E27FC236}">
              <a16:creationId xmlns:a16="http://schemas.microsoft.com/office/drawing/2014/main" id="{FAE9AB74-8179-4EED-B87F-9EEE0A44296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7" name="正方形/長方形 376">
          <a:extLst>
            <a:ext uri="{FF2B5EF4-FFF2-40B4-BE49-F238E27FC236}">
              <a16:creationId xmlns:a16="http://schemas.microsoft.com/office/drawing/2014/main" id="{39767C93-A38E-4104-B78C-BE7695ACFBD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8" name="正方形/長方形 377">
          <a:extLst>
            <a:ext uri="{FF2B5EF4-FFF2-40B4-BE49-F238E27FC236}">
              <a16:creationId xmlns:a16="http://schemas.microsoft.com/office/drawing/2014/main" id="{FD60C019-EB42-47D4-ABCB-63214B54263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79" name="正方形/長方形 378">
          <a:extLst>
            <a:ext uri="{FF2B5EF4-FFF2-40B4-BE49-F238E27FC236}">
              <a16:creationId xmlns:a16="http://schemas.microsoft.com/office/drawing/2014/main" id="{E7D8E046-2F06-48D6-BDD0-37FBA4E9611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0" name="正方形/長方形 379">
          <a:extLst>
            <a:ext uri="{FF2B5EF4-FFF2-40B4-BE49-F238E27FC236}">
              <a16:creationId xmlns:a16="http://schemas.microsoft.com/office/drawing/2014/main" id="{9F7B5794-A60F-46F3-B0C4-91A1A2E62E8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1" name="正方形/長方形 380">
          <a:extLst>
            <a:ext uri="{FF2B5EF4-FFF2-40B4-BE49-F238E27FC236}">
              <a16:creationId xmlns:a16="http://schemas.microsoft.com/office/drawing/2014/main" id="{C124745E-091B-4299-B5F4-489BD9BAFAD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2" name="正方形/長方形 381">
          <a:extLst>
            <a:ext uri="{FF2B5EF4-FFF2-40B4-BE49-F238E27FC236}">
              <a16:creationId xmlns:a16="http://schemas.microsoft.com/office/drawing/2014/main" id="{93A38408-B450-486D-9198-4D9ACD43ADD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3" name="正方形/長方形 382">
          <a:extLst>
            <a:ext uri="{FF2B5EF4-FFF2-40B4-BE49-F238E27FC236}">
              <a16:creationId xmlns:a16="http://schemas.microsoft.com/office/drawing/2014/main" id="{0F6EFDCC-7D3B-4A89-B22A-C443ACB966C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4" name="正方形/長方形 383">
          <a:extLst>
            <a:ext uri="{FF2B5EF4-FFF2-40B4-BE49-F238E27FC236}">
              <a16:creationId xmlns:a16="http://schemas.microsoft.com/office/drawing/2014/main" id="{DBD71F5C-55D5-4049-96F1-97599AF55D3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85" name="正方形/長方形 384">
          <a:extLst>
            <a:ext uri="{FF2B5EF4-FFF2-40B4-BE49-F238E27FC236}">
              <a16:creationId xmlns:a16="http://schemas.microsoft.com/office/drawing/2014/main" id="{89383113-1B8B-4E4C-BE84-CA58AF3468F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86" name="正方形/長方形 385">
          <a:extLst>
            <a:ext uri="{FF2B5EF4-FFF2-40B4-BE49-F238E27FC236}">
              <a16:creationId xmlns:a16="http://schemas.microsoft.com/office/drawing/2014/main" id="{492E1E74-FBFD-4518-9951-38DD948D701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87" name="正方形/長方形 386">
          <a:extLst>
            <a:ext uri="{FF2B5EF4-FFF2-40B4-BE49-F238E27FC236}">
              <a16:creationId xmlns:a16="http://schemas.microsoft.com/office/drawing/2014/main" id="{8B68A53B-D552-49EC-8F50-D140C9C839C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88" name="正方形/長方形 387">
          <a:extLst>
            <a:ext uri="{FF2B5EF4-FFF2-40B4-BE49-F238E27FC236}">
              <a16:creationId xmlns:a16="http://schemas.microsoft.com/office/drawing/2014/main" id="{88352017-3946-4BBB-AEDE-9B2A20ABF03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89" name="正方形/長方形 388">
          <a:extLst>
            <a:ext uri="{FF2B5EF4-FFF2-40B4-BE49-F238E27FC236}">
              <a16:creationId xmlns:a16="http://schemas.microsoft.com/office/drawing/2014/main" id="{591CD4D5-8466-4C32-8273-6942701666A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0" name="正方形/長方形 389">
          <a:extLst>
            <a:ext uri="{FF2B5EF4-FFF2-40B4-BE49-F238E27FC236}">
              <a16:creationId xmlns:a16="http://schemas.microsoft.com/office/drawing/2014/main" id="{DBC26B38-441E-4F3D-B59B-8230212DC27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1" name="正方形/長方形 390">
          <a:extLst>
            <a:ext uri="{FF2B5EF4-FFF2-40B4-BE49-F238E27FC236}">
              <a16:creationId xmlns:a16="http://schemas.microsoft.com/office/drawing/2014/main" id="{4FC03010-E880-40B1-8A76-0BB588B3F6D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2" name="正方形/長方形 391">
          <a:extLst>
            <a:ext uri="{FF2B5EF4-FFF2-40B4-BE49-F238E27FC236}">
              <a16:creationId xmlns:a16="http://schemas.microsoft.com/office/drawing/2014/main" id="{5F244FFB-607A-4DF3-A181-FA455F8F4BB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3" name="正方形/長方形 392">
          <a:extLst>
            <a:ext uri="{FF2B5EF4-FFF2-40B4-BE49-F238E27FC236}">
              <a16:creationId xmlns:a16="http://schemas.microsoft.com/office/drawing/2014/main" id="{A572B730-3543-4794-ADC6-01133EE4BC6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4" name="正方形/長方形 393">
          <a:extLst>
            <a:ext uri="{FF2B5EF4-FFF2-40B4-BE49-F238E27FC236}">
              <a16:creationId xmlns:a16="http://schemas.microsoft.com/office/drawing/2014/main" id="{FCAE5BF0-F58D-45C8-BF2C-B3D595D0EE9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95" name="正方形/長方形 394">
          <a:extLst>
            <a:ext uri="{FF2B5EF4-FFF2-40B4-BE49-F238E27FC236}">
              <a16:creationId xmlns:a16="http://schemas.microsoft.com/office/drawing/2014/main" id="{3404672C-5641-434C-9B58-EEBB2B944B9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96" name="正方形/長方形 395">
          <a:extLst>
            <a:ext uri="{FF2B5EF4-FFF2-40B4-BE49-F238E27FC236}">
              <a16:creationId xmlns:a16="http://schemas.microsoft.com/office/drawing/2014/main" id="{888503B8-37F3-4A7C-A91E-EDDB1DCBCE1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97" name="正方形/長方形 396">
          <a:extLst>
            <a:ext uri="{FF2B5EF4-FFF2-40B4-BE49-F238E27FC236}">
              <a16:creationId xmlns:a16="http://schemas.microsoft.com/office/drawing/2014/main" id="{80F92A5B-69CB-4FB3-AA99-F8BFF5116F5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398" name="テキスト ボックス 397">
          <a:extLst>
            <a:ext uri="{FF2B5EF4-FFF2-40B4-BE49-F238E27FC236}">
              <a16:creationId xmlns:a16="http://schemas.microsoft.com/office/drawing/2014/main" id="{7FE4DA0D-FAC4-4546-A846-6758F54D20D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C9165E50-6CB3-415C-9D6B-AA1B0AAD78D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00" name="テキスト ボックス 399">
          <a:extLst>
            <a:ext uri="{FF2B5EF4-FFF2-40B4-BE49-F238E27FC236}">
              <a16:creationId xmlns:a16="http://schemas.microsoft.com/office/drawing/2014/main" id="{CEA21EE1-65F8-4DC3-A00E-77AF4236896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CC0DC14E-32A7-46B7-A2EB-E6A3B0E4E0AF}"/>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402" name="テキスト ボックス 401">
          <a:extLst>
            <a:ext uri="{FF2B5EF4-FFF2-40B4-BE49-F238E27FC236}">
              <a16:creationId xmlns:a16="http://schemas.microsoft.com/office/drawing/2014/main" id="{5437BF4A-971E-4BF5-BA7A-3644D16C363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DE0EC54C-9472-4AF6-8DF3-58EEC43539A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404" name="テキスト ボックス 403">
          <a:extLst>
            <a:ext uri="{FF2B5EF4-FFF2-40B4-BE49-F238E27FC236}">
              <a16:creationId xmlns:a16="http://schemas.microsoft.com/office/drawing/2014/main" id="{BFFB3925-E4D7-4DAB-9A13-ADB8D3ADF687}"/>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2B9EEA74-6A14-47CF-BE87-65D2FE44935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406" name="テキスト ボックス 405">
          <a:extLst>
            <a:ext uri="{FF2B5EF4-FFF2-40B4-BE49-F238E27FC236}">
              <a16:creationId xmlns:a16="http://schemas.microsoft.com/office/drawing/2014/main" id="{82AF89F1-0D69-4B9D-855A-FE2D133EAE9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48D728CC-0027-4918-92D1-AAAFB0932D5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408" name="テキスト ボックス 407">
          <a:extLst>
            <a:ext uri="{FF2B5EF4-FFF2-40B4-BE49-F238E27FC236}">
              <a16:creationId xmlns:a16="http://schemas.microsoft.com/office/drawing/2014/main" id="{AE23DC63-B295-43AC-B07A-91DCC7DE7A8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9F43BB46-8EAD-47A5-8D7D-131024EE215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410" name="テキスト ボックス 409">
          <a:extLst>
            <a:ext uri="{FF2B5EF4-FFF2-40B4-BE49-F238E27FC236}">
              <a16:creationId xmlns:a16="http://schemas.microsoft.com/office/drawing/2014/main" id="{70584094-3E0F-47F2-BF16-1FAD3A38A52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43890A35-C587-4851-AE9C-3CF35583875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412" name="テキスト ボックス 411">
          <a:extLst>
            <a:ext uri="{FF2B5EF4-FFF2-40B4-BE49-F238E27FC236}">
              <a16:creationId xmlns:a16="http://schemas.microsoft.com/office/drawing/2014/main" id="{2C0475A5-1780-4328-A46A-5736382BDB8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13" name="【認定こども園・幼稚園・保育所】&#10;有形固定資産減価償却率グラフ枠">
          <a:extLst>
            <a:ext uri="{FF2B5EF4-FFF2-40B4-BE49-F238E27FC236}">
              <a16:creationId xmlns:a16="http://schemas.microsoft.com/office/drawing/2014/main" id="{CA0A0D3E-5DFB-4717-81D8-B43863384B7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055085E5-8D38-474F-AB3F-10787E080E5E}"/>
            </a:ext>
          </a:extLst>
        </xdr:cNvPr>
        <xdr:cNvCxnSpPr/>
      </xdr:nvCxnSpPr>
      <xdr:spPr>
        <a:xfrm flipV="1">
          <a:off x="14375764" y="564070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textlink="">
      <xdr:nvSpPr>
        <xdr:cNvPr id="415" name="【認定こども園・幼稚園・保育所】&#10;有形固定資産減価償却率最小値テキスト">
          <a:extLst>
            <a:ext uri="{FF2B5EF4-FFF2-40B4-BE49-F238E27FC236}">
              <a16:creationId xmlns:a16="http://schemas.microsoft.com/office/drawing/2014/main" id="{763A42BB-85A0-42B9-9BC9-BFAF3432FDE9}"/>
            </a:ext>
          </a:extLst>
        </xdr:cNvPr>
        <xdr:cNvSpPr txBox="1"/>
      </xdr:nvSpPr>
      <xdr:spPr>
        <a:xfrm>
          <a:off x="144145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563228E6-EA63-45BF-B149-C638B409B7BF}"/>
            </a:ext>
          </a:extLst>
        </xdr:cNvPr>
        <xdr:cNvCxnSpPr/>
      </xdr:nvCxnSpPr>
      <xdr:spPr>
        <a:xfrm>
          <a:off x="14287500" y="687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textlink="">
      <xdr:nvSpPr>
        <xdr:cNvPr id="417" name="【認定こども園・幼稚園・保育所】&#10;有形固定資産減価償却率最大値テキスト">
          <a:extLst>
            <a:ext uri="{FF2B5EF4-FFF2-40B4-BE49-F238E27FC236}">
              <a16:creationId xmlns:a16="http://schemas.microsoft.com/office/drawing/2014/main" id="{2B86ED19-B036-48FA-B968-CFF8173854A7}"/>
            </a:ext>
          </a:extLst>
        </xdr:cNvPr>
        <xdr:cNvSpPr txBox="1"/>
      </xdr:nvSpPr>
      <xdr:spPr>
        <a:xfrm>
          <a:off x="14414500"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8BD8147F-EC49-4854-A527-7FA8B10C304F}"/>
            </a:ext>
          </a:extLst>
        </xdr:cNvPr>
        <xdr:cNvCxnSpPr/>
      </xdr:nvCxnSpPr>
      <xdr:spPr>
        <a:xfrm>
          <a:off x="14287500" y="564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textlink="">
      <xdr:nvSpPr>
        <xdr:cNvPr id="419" name="【認定こども園・幼稚園・保育所】&#10;有形固定資産減価償却率平均値テキスト">
          <a:extLst>
            <a:ext uri="{FF2B5EF4-FFF2-40B4-BE49-F238E27FC236}">
              <a16:creationId xmlns:a16="http://schemas.microsoft.com/office/drawing/2014/main" id="{59BB7AD4-3A39-41C7-A66F-A6814E4982C7}"/>
            </a:ext>
          </a:extLst>
        </xdr:cNvPr>
        <xdr:cNvSpPr txBox="1"/>
      </xdr:nvSpPr>
      <xdr:spPr>
        <a:xfrm>
          <a:off x="14414500" y="6139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textlink="">
      <xdr:nvSpPr>
        <xdr:cNvPr id="420" name="フローチャート: 判断 419">
          <a:extLst>
            <a:ext uri="{FF2B5EF4-FFF2-40B4-BE49-F238E27FC236}">
              <a16:creationId xmlns:a16="http://schemas.microsoft.com/office/drawing/2014/main" id="{74A5B395-AC30-4BC8-B4C2-455642505A68}"/>
            </a:ext>
          </a:extLst>
        </xdr:cNvPr>
        <xdr:cNvSpPr/>
      </xdr:nvSpPr>
      <xdr:spPr>
        <a:xfrm>
          <a:off x="14325600" y="616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textlink="">
      <xdr:nvSpPr>
        <xdr:cNvPr id="421" name="フローチャート: 判断 420">
          <a:extLst>
            <a:ext uri="{FF2B5EF4-FFF2-40B4-BE49-F238E27FC236}">
              <a16:creationId xmlns:a16="http://schemas.microsoft.com/office/drawing/2014/main" id="{79DF6404-692A-4DF9-852F-1C9123BF6322}"/>
            </a:ext>
          </a:extLst>
        </xdr:cNvPr>
        <xdr:cNvSpPr/>
      </xdr:nvSpPr>
      <xdr:spPr>
        <a:xfrm>
          <a:off x="1357884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textlink="">
      <xdr:nvSpPr>
        <xdr:cNvPr id="422" name="フローチャート: 判断 421">
          <a:extLst>
            <a:ext uri="{FF2B5EF4-FFF2-40B4-BE49-F238E27FC236}">
              <a16:creationId xmlns:a16="http://schemas.microsoft.com/office/drawing/2014/main" id="{E1C1B993-155D-4CCA-BE1C-CC9F61ADB83C}"/>
            </a:ext>
          </a:extLst>
        </xdr:cNvPr>
        <xdr:cNvSpPr/>
      </xdr:nvSpPr>
      <xdr:spPr>
        <a:xfrm>
          <a:off x="128041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textlink="">
      <xdr:nvSpPr>
        <xdr:cNvPr id="423" name="フローチャート: 判断 422">
          <a:extLst>
            <a:ext uri="{FF2B5EF4-FFF2-40B4-BE49-F238E27FC236}">
              <a16:creationId xmlns:a16="http://schemas.microsoft.com/office/drawing/2014/main" id="{90F55580-EC6D-4C30-B5B1-AC4BAD737EE6}"/>
            </a:ext>
          </a:extLst>
        </xdr:cNvPr>
        <xdr:cNvSpPr/>
      </xdr:nvSpPr>
      <xdr:spPr>
        <a:xfrm>
          <a:off x="12029440" y="618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textlink="">
      <xdr:nvSpPr>
        <xdr:cNvPr id="424" name="フローチャート: 判断 423">
          <a:extLst>
            <a:ext uri="{FF2B5EF4-FFF2-40B4-BE49-F238E27FC236}">
              <a16:creationId xmlns:a16="http://schemas.microsoft.com/office/drawing/2014/main" id="{CAB99924-DD59-404E-8F14-BFC1A507A155}"/>
            </a:ext>
          </a:extLst>
        </xdr:cNvPr>
        <xdr:cNvSpPr/>
      </xdr:nvSpPr>
      <xdr:spPr>
        <a:xfrm>
          <a:off x="112318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25" name="テキスト ボックス 424">
          <a:extLst>
            <a:ext uri="{FF2B5EF4-FFF2-40B4-BE49-F238E27FC236}">
              <a16:creationId xmlns:a16="http://schemas.microsoft.com/office/drawing/2014/main" id="{5EFFA9D4-3B65-460F-B1A5-EC23969AFB12}"/>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26" name="テキスト ボックス 425">
          <a:extLst>
            <a:ext uri="{FF2B5EF4-FFF2-40B4-BE49-F238E27FC236}">
              <a16:creationId xmlns:a16="http://schemas.microsoft.com/office/drawing/2014/main" id="{0BA8EF50-45A9-4AF2-9BF0-DA5E63631A0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27" name="テキスト ボックス 426">
          <a:extLst>
            <a:ext uri="{FF2B5EF4-FFF2-40B4-BE49-F238E27FC236}">
              <a16:creationId xmlns:a16="http://schemas.microsoft.com/office/drawing/2014/main" id="{FD92200F-4506-4162-B659-9099991F383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28" name="テキスト ボックス 427">
          <a:extLst>
            <a:ext uri="{FF2B5EF4-FFF2-40B4-BE49-F238E27FC236}">
              <a16:creationId xmlns:a16="http://schemas.microsoft.com/office/drawing/2014/main" id="{43477C2E-96DF-472C-B215-43A22434BEF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29" name="テキスト ボックス 428">
          <a:extLst>
            <a:ext uri="{FF2B5EF4-FFF2-40B4-BE49-F238E27FC236}">
              <a16:creationId xmlns:a16="http://schemas.microsoft.com/office/drawing/2014/main" id="{4AAA8289-3EED-4ECD-821E-DD8313241EA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103505</xdr:rowOff>
    </xdr:from>
    <xdr:to>
      <xdr:col>85</xdr:col>
      <xdr:colOff>177800</xdr:colOff>
      <xdr:row>35</xdr:row>
      <xdr:rowOff>33655</xdr:rowOff>
    </xdr:to>
    <xdr:sp textlink="">
      <xdr:nvSpPr>
        <xdr:cNvPr id="430" name="楕円 429">
          <a:extLst>
            <a:ext uri="{FF2B5EF4-FFF2-40B4-BE49-F238E27FC236}">
              <a16:creationId xmlns:a16="http://schemas.microsoft.com/office/drawing/2014/main" id="{A9CA6B92-2FA2-4E98-85A4-8A25131F7725}"/>
            </a:ext>
          </a:extLst>
        </xdr:cNvPr>
        <xdr:cNvSpPr/>
      </xdr:nvSpPr>
      <xdr:spPr>
        <a:xfrm>
          <a:off x="14325600" y="58032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126382</xdr:rowOff>
    </xdr:from>
    <xdr:ext cx="405111" cy="259045"/>
    <xdr:sp textlink="">
      <xdr:nvSpPr>
        <xdr:cNvPr id="431" name="【認定こども園・幼稚園・保育所】&#10;有形固定資産減価償却率該当値テキスト">
          <a:extLst>
            <a:ext uri="{FF2B5EF4-FFF2-40B4-BE49-F238E27FC236}">
              <a16:creationId xmlns:a16="http://schemas.microsoft.com/office/drawing/2014/main" id="{7F46DC1B-B29E-4B16-8B2E-2C016D34C4EC}"/>
            </a:ext>
          </a:extLst>
        </xdr:cNvPr>
        <xdr:cNvSpPr txBox="1"/>
      </xdr:nvSpPr>
      <xdr:spPr>
        <a:xfrm>
          <a:off x="14414500"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143510</xdr:rowOff>
    </xdr:from>
    <xdr:to>
      <xdr:col>81</xdr:col>
      <xdr:colOff>101600</xdr:colOff>
      <xdr:row>35</xdr:row>
      <xdr:rowOff>73660</xdr:rowOff>
    </xdr:to>
    <xdr:sp textlink="">
      <xdr:nvSpPr>
        <xdr:cNvPr id="432" name="楕円 431">
          <a:extLst>
            <a:ext uri="{FF2B5EF4-FFF2-40B4-BE49-F238E27FC236}">
              <a16:creationId xmlns:a16="http://schemas.microsoft.com/office/drawing/2014/main" id="{2220611A-88E7-420D-9549-AE36435D95AB}"/>
            </a:ext>
          </a:extLst>
        </xdr:cNvPr>
        <xdr:cNvSpPr/>
      </xdr:nvSpPr>
      <xdr:spPr>
        <a:xfrm>
          <a:off x="13578840" y="5843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154305</xdr:rowOff>
    </xdr:from>
    <xdr:to>
      <xdr:col>85</xdr:col>
      <xdr:colOff>127000</xdr:colOff>
      <xdr:row>35</xdr:row>
      <xdr:rowOff>22860</xdr:rowOff>
    </xdr:to>
    <xdr:cxnSp macro="">
      <xdr:nvCxnSpPr>
        <xdr:cNvPr id="433" name="直線コネクタ 432">
          <a:extLst>
            <a:ext uri="{FF2B5EF4-FFF2-40B4-BE49-F238E27FC236}">
              <a16:creationId xmlns:a16="http://schemas.microsoft.com/office/drawing/2014/main" id="{491478A7-7EF3-4F11-88E3-47EC6CFEB806}"/>
            </a:ext>
          </a:extLst>
        </xdr:cNvPr>
        <xdr:cNvCxnSpPr/>
      </xdr:nvCxnSpPr>
      <xdr:spPr>
        <a:xfrm flipV="1">
          <a:off x="13629640" y="585406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31115</xdr:rowOff>
    </xdr:from>
    <xdr:to>
      <xdr:col>76</xdr:col>
      <xdr:colOff>165100</xdr:colOff>
      <xdr:row>34</xdr:row>
      <xdr:rowOff>132715</xdr:rowOff>
    </xdr:to>
    <xdr:sp textlink="">
      <xdr:nvSpPr>
        <xdr:cNvPr id="434" name="楕円 433">
          <a:extLst>
            <a:ext uri="{FF2B5EF4-FFF2-40B4-BE49-F238E27FC236}">
              <a16:creationId xmlns:a16="http://schemas.microsoft.com/office/drawing/2014/main" id="{297B925C-965F-4221-80C6-DCFA6C29903C}"/>
            </a:ext>
          </a:extLst>
        </xdr:cNvPr>
        <xdr:cNvSpPr/>
      </xdr:nvSpPr>
      <xdr:spPr>
        <a:xfrm>
          <a:off x="1280414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81915</xdr:rowOff>
    </xdr:from>
    <xdr:to>
      <xdr:col>81</xdr:col>
      <xdr:colOff>50800</xdr:colOff>
      <xdr:row>35</xdr:row>
      <xdr:rowOff>22860</xdr:rowOff>
    </xdr:to>
    <xdr:cxnSp macro="">
      <xdr:nvCxnSpPr>
        <xdr:cNvPr id="435" name="直線コネクタ 434">
          <a:extLst>
            <a:ext uri="{FF2B5EF4-FFF2-40B4-BE49-F238E27FC236}">
              <a16:creationId xmlns:a16="http://schemas.microsoft.com/office/drawing/2014/main" id="{4116DF19-098E-4A11-8EEF-C380CEEB58D2}"/>
            </a:ext>
          </a:extLst>
        </xdr:cNvPr>
        <xdr:cNvCxnSpPr/>
      </xdr:nvCxnSpPr>
      <xdr:spPr>
        <a:xfrm>
          <a:off x="12854940" y="5781675"/>
          <a:ext cx="7747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19685</xdr:rowOff>
    </xdr:from>
    <xdr:to>
      <xdr:col>72</xdr:col>
      <xdr:colOff>38100</xdr:colOff>
      <xdr:row>34</xdr:row>
      <xdr:rowOff>121285</xdr:rowOff>
    </xdr:to>
    <xdr:sp textlink="">
      <xdr:nvSpPr>
        <xdr:cNvPr id="436" name="楕円 435">
          <a:extLst>
            <a:ext uri="{FF2B5EF4-FFF2-40B4-BE49-F238E27FC236}">
              <a16:creationId xmlns:a16="http://schemas.microsoft.com/office/drawing/2014/main" id="{BFC7D480-930D-4495-B7B3-513B2061A4DB}"/>
            </a:ext>
          </a:extLst>
        </xdr:cNvPr>
        <xdr:cNvSpPr/>
      </xdr:nvSpPr>
      <xdr:spPr>
        <a:xfrm>
          <a:off x="12029440" y="57194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70485</xdr:rowOff>
    </xdr:from>
    <xdr:to>
      <xdr:col>76</xdr:col>
      <xdr:colOff>114300</xdr:colOff>
      <xdr:row>34</xdr:row>
      <xdr:rowOff>81915</xdr:rowOff>
    </xdr:to>
    <xdr:cxnSp macro="">
      <xdr:nvCxnSpPr>
        <xdr:cNvPr id="437" name="直線コネクタ 436">
          <a:extLst>
            <a:ext uri="{FF2B5EF4-FFF2-40B4-BE49-F238E27FC236}">
              <a16:creationId xmlns:a16="http://schemas.microsoft.com/office/drawing/2014/main" id="{E724374D-A738-450A-B34C-09963116FBBB}"/>
            </a:ext>
          </a:extLst>
        </xdr:cNvPr>
        <xdr:cNvCxnSpPr/>
      </xdr:nvCxnSpPr>
      <xdr:spPr>
        <a:xfrm>
          <a:off x="12072620" y="5770245"/>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88265</xdr:rowOff>
    </xdr:from>
    <xdr:to>
      <xdr:col>67</xdr:col>
      <xdr:colOff>101600</xdr:colOff>
      <xdr:row>35</xdr:row>
      <xdr:rowOff>18415</xdr:rowOff>
    </xdr:to>
    <xdr:sp textlink="">
      <xdr:nvSpPr>
        <xdr:cNvPr id="438" name="楕円 437">
          <a:extLst>
            <a:ext uri="{FF2B5EF4-FFF2-40B4-BE49-F238E27FC236}">
              <a16:creationId xmlns:a16="http://schemas.microsoft.com/office/drawing/2014/main" id="{0D3F984F-6F78-4720-B9C5-04AE01E83CF8}"/>
            </a:ext>
          </a:extLst>
        </xdr:cNvPr>
        <xdr:cNvSpPr/>
      </xdr:nvSpPr>
      <xdr:spPr>
        <a:xfrm>
          <a:off x="11231880" y="5788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70485</xdr:rowOff>
    </xdr:from>
    <xdr:to>
      <xdr:col>71</xdr:col>
      <xdr:colOff>177800</xdr:colOff>
      <xdr:row>34</xdr:row>
      <xdr:rowOff>139065</xdr:rowOff>
    </xdr:to>
    <xdr:cxnSp macro="">
      <xdr:nvCxnSpPr>
        <xdr:cNvPr id="439" name="直線コネクタ 438">
          <a:extLst>
            <a:ext uri="{FF2B5EF4-FFF2-40B4-BE49-F238E27FC236}">
              <a16:creationId xmlns:a16="http://schemas.microsoft.com/office/drawing/2014/main" id="{F39BB098-AECE-4D35-A4D7-DA8B4A7CF19E}"/>
            </a:ext>
          </a:extLst>
        </xdr:cNvPr>
        <xdr:cNvCxnSpPr/>
      </xdr:nvCxnSpPr>
      <xdr:spPr>
        <a:xfrm flipV="1">
          <a:off x="11282680" y="5770245"/>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textlink="">
      <xdr:nvSpPr>
        <xdr:cNvPr id="440" name="n_1aveValue【認定こども園・幼稚園・保育所】&#10;有形固定資産減価償却率">
          <a:extLst>
            <a:ext uri="{FF2B5EF4-FFF2-40B4-BE49-F238E27FC236}">
              <a16:creationId xmlns:a16="http://schemas.microsoft.com/office/drawing/2014/main" id="{1F417C11-4ECD-413C-B1EF-8F0CB255CC21}"/>
            </a:ext>
          </a:extLst>
        </xdr:cNvPr>
        <xdr:cNvSpPr txBox="1"/>
      </xdr:nvSpPr>
      <xdr:spPr>
        <a:xfrm>
          <a:off x="1343724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textlink="">
      <xdr:nvSpPr>
        <xdr:cNvPr id="441" name="n_2aveValue【認定こども園・幼稚園・保育所】&#10;有形固定資産減価償却率">
          <a:extLst>
            <a:ext uri="{FF2B5EF4-FFF2-40B4-BE49-F238E27FC236}">
              <a16:creationId xmlns:a16="http://schemas.microsoft.com/office/drawing/2014/main" id="{A245EB4A-BC7F-438F-B00C-EF874C628A31}"/>
            </a:ext>
          </a:extLst>
        </xdr:cNvPr>
        <xdr:cNvSpPr txBox="1"/>
      </xdr:nvSpPr>
      <xdr:spPr>
        <a:xfrm>
          <a:off x="12675244"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textlink="">
      <xdr:nvSpPr>
        <xdr:cNvPr id="442" name="n_3aveValue【認定こども園・幼稚園・保育所】&#10;有形固定資産減価償却率">
          <a:extLst>
            <a:ext uri="{FF2B5EF4-FFF2-40B4-BE49-F238E27FC236}">
              <a16:creationId xmlns:a16="http://schemas.microsoft.com/office/drawing/2014/main" id="{28149028-B1A7-4AE3-BAE4-621557B5B690}"/>
            </a:ext>
          </a:extLst>
        </xdr:cNvPr>
        <xdr:cNvSpPr txBox="1"/>
      </xdr:nvSpPr>
      <xdr:spPr>
        <a:xfrm>
          <a:off x="119005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textlink="">
      <xdr:nvSpPr>
        <xdr:cNvPr id="443" name="n_4aveValue【認定こども園・幼稚園・保育所】&#10;有形固定資産減価償却率">
          <a:extLst>
            <a:ext uri="{FF2B5EF4-FFF2-40B4-BE49-F238E27FC236}">
              <a16:creationId xmlns:a16="http://schemas.microsoft.com/office/drawing/2014/main" id="{4E11A9BE-97C4-46C3-8BEA-CC697AB27D9F}"/>
            </a:ext>
          </a:extLst>
        </xdr:cNvPr>
        <xdr:cNvSpPr txBox="1"/>
      </xdr:nvSpPr>
      <xdr:spPr>
        <a:xfrm>
          <a:off x="1110298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90187</xdr:rowOff>
    </xdr:from>
    <xdr:ext cx="405111" cy="259045"/>
    <xdr:sp textlink="">
      <xdr:nvSpPr>
        <xdr:cNvPr id="444" name="n_1mainValue【認定こども園・幼稚園・保育所】&#10;有形固定資産減価償却率">
          <a:extLst>
            <a:ext uri="{FF2B5EF4-FFF2-40B4-BE49-F238E27FC236}">
              <a16:creationId xmlns:a16="http://schemas.microsoft.com/office/drawing/2014/main" id="{EBE73B9B-2A29-4C36-9D66-743FE483C300}"/>
            </a:ext>
          </a:extLst>
        </xdr:cNvPr>
        <xdr:cNvSpPr txBox="1"/>
      </xdr:nvSpPr>
      <xdr:spPr>
        <a:xfrm>
          <a:off x="134372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149242</xdr:rowOff>
    </xdr:from>
    <xdr:ext cx="405111" cy="259045"/>
    <xdr:sp textlink="">
      <xdr:nvSpPr>
        <xdr:cNvPr id="445" name="n_2mainValue【認定こども園・幼稚園・保育所】&#10;有形固定資産減価償却率">
          <a:extLst>
            <a:ext uri="{FF2B5EF4-FFF2-40B4-BE49-F238E27FC236}">
              <a16:creationId xmlns:a16="http://schemas.microsoft.com/office/drawing/2014/main" id="{884A51DD-D2DF-4C11-9A26-B13AE06E50DE}"/>
            </a:ext>
          </a:extLst>
        </xdr:cNvPr>
        <xdr:cNvSpPr txBox="1"/>
      </xdr:nvSpPr>
      <xdr:spPr>
        <a:xfrm>
          <a:off x="12675244" y="55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137812</xdr:rowOff>
    </xdr:from>
    <xdr:ext cx="405111" cy="259045"/>
    <xdr:sp textlink="">
      <xdr:nvSpPr>
        <xdr:cNvPr id="446" name="n_3mainValue【認定こども園・幼稚園・保育所】&#10;有形固定資産減価償却率">
          <a:extLst>
            <a:ext uri="{FF2B5EF4-FFF2-40B4-BE49-F238E27FC236}">
              <a16:creationId xmlns:a16="http://schemas.microsoft.com/office/drawing/2014/main" id="{C36AA758-3EE9-4436-B1EF-8F88A88D7BDC}"/>
            </a:ext>
          </a:extLst>
        </xdr:cNvPr>
        <xdr:cNvSpPr txBox="1"/>
      </xdr:nvSpPr>
      <xdr:spPr>
        <a:xfrm>
          <a:off x="11900544" y="55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34942</xdr:rowOff>
    </xdr:from>
    <xdr:ext cx="405111" cy="259045"/>
    <xdr:sp textlink="">
      <xdr:nvSpPr>
        <xdr:cNvPr id="447" name="n_4mainValue【認定こども園・幼稚園・保育所】&#10;有形固定資産減価償却率">
          <a:extLst>
            <a:ext uri="{FF2B5EF4-FFF2-40B4-BE49-F238E27FC236}">
              <a16:creationId xmlns:a16="http://schemas.microsoft.com/office/drawing/2014/main" id="{99CA0874-D372-4709-BC48-6AB9CA7A44BD}"/>
            </a:ext>
          </a:extLst>
        </xdr:cNvPr>
        <xdr:cNvSpPr txBox="1"/>
      </xdr:nvSpPr>
      <xdr:spPr>
        <a:xfrm>
          <a:off x="11102984" y="556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48" name="正方形/長方形 447">
          <a:extLst>
            <a:ext uri="{FF2B5EF4-FFF2-40B4-BE49-F238E27FC236}">
              <a16:creationId xmlns:a16="http://schemas.microsoft.com/office/drawing/2014/main" id="{F80B0E92-CB38-4C25-AF4A-39A90B9F232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49" name="正方形/長方形 448">
          <a:extLst>
            <a:ext uri="{FF2B5EF4-FFF2-40B4-BE49-F238E27FC236}">
              <a16:creationId xmlns:a16="http://schemas.microsoft.com/office/drawing/2014/main" id="{EFC0535F-5474-4CF0-94DD-FBBECDE0211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0" name="正方形/長方形 449">
          <a:extLst>
            <a:ext uri="{FF2B5EF4-FFF2-40B4-BE49-F238E27FC236}">
              <a16:creationId xmlns:a16="http://schemas.microsoft.com/office/drawing/2014/main" id="{2448CA81-B03B-4D6D-BFC0-344C3103DFB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1" name="正方形/長方形 450">
          <a:extLst>
            <a:ext uri="{FF2B5EF4-FFF2-40B4-BE49-F238E27FC236}">
              <a16:creationId xmlns:a16="http://schemas.microsoft.com/office/drawing/2014/main" id="{E3C48253-7E97-44F6-B5E6-01B64EF6222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2" name="正方形/長方形 451">
          <a:extLst>
            <a:ext uri="{FF2B5EF4-FFF2-40B4-BE49-F238E27FC236}">
              <a16:creationId xmlns:a16="http://schemas.microsoft.com/office/drawing/2014/main" id="{6B07C1FF-C9DF-4361-A379-65ABE3EAE25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3" name="正方形/長方形 452">
          <a:extLst>
            <a:ext uri="{FF2B5EF4-FFF2-40B4-BE49-F238E27FC236}">
              <a16:creationId xmlns:a16="http://schemas.microsoft.com/office/drawing/2014/main" id="{DBBBE928-EA18-4523-AF32-10AFDFDFDC9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54" name="正方形/長方形 453">
          <a:extLst>
            <a:ext uri="{FF2B5EF4-FFF2-40B4-BE49-F238E27FC236}">
              <a16:creationId xmlns:a16="http://schemas.microsoft.com/office/drawing/2014/main" id="{8B5B1158-C4D0-40E5-ADC6-9599F8FE368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55" name="正方形/長方形 454">
          <a:extLst>
            <a:ext uri="{FF2B5EF4-FFF2-40B4-BE49-F238E27FC236}">
              <a16:creationId xmlns:a16="http://schemas.microsoft.com/office/drawing/2014/main" id="{8972E41D-CA67-4B42-86B7-EDBE19FF88B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56" name="テキスト ボックス 455">
          <a:extLst>
            <a:ext uri="{FF2B5EF4-FFF2-40B4-BE49-F238E27FC236}">
              <a16:creationId xmlns:a16="http://schemas.microsoft.com/office/drawing/2014/main" id="{6721F77E-E50C-425B-AA66-E6329135466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EAF5EBEB-FE3E-49BA-B30F-8542888831C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FD6DAF1F-9A89-4D2B-92BF-4633C03EC3FA}"/>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textlink="">
      <xdr:nvSpPr>
        <xdr:cNvPr id="459" name="テキスト ボックス 458">
          <a:extLst>
            <a:ext uri="{FF2B5EF4-FFF2-40B4-BE49-F238E27FC236}">
              <a16:creationId xmlns:a16="http://schemas.microsoft.com/office/drawing/2014/main" id="{85DFC36F-C674-4162-ACAD-45FCCE8EA3E8}"/>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6C7C78B1-9F2F-409C-A889-ED0A94FB90C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textlink="">
      <xdr:nvSpPr>
        <xdr:cNvPr id="461" name="テキスト ボックス 460">
          <a:extLst>
            <a:ext uri="{FF2B5EF4-FFF2-40B4-BE49-F238E27FC236}">
              <a16:creationId xmlns:a16="http://schemas.microsoft.com/office/drawing/2014/main" id="{332D3336-F77F-4E67-9016-66B36271761A}"/>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16638B4-D665-4142-BC12-DEE0E1EA66C6}"/>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textlink="">
      <xdr:nvSpPr>
        <xdr:cNvPr id="463" name="テキスト ボックス 462">
          <a:extLst>
            <a:ext uri="{FF2B5EF4-FFF2-40B4-BE49-F238E27FC236}">
              <a16:creationId xmlns:a16="http://schemas.microsoft.com/office/drawing/2014/main" id="{9BD0DF3B-3FF5-4ACF-A572-0FEE5B77A1F4}"/>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A511F680-AAB9-4A68-A26D-B81B3F5CD89E}"/>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textlink="">
      <xdr:nvSpPr>
        <xdr:cNvPr id="465" name="テキスト ボックス 464">
          <a:extLst>
            <a:ext uri="{FF2B5EF4-FFF2-40B4-BE49-F238E27FC236}">
              <a16:creationId xmlns:a16="http://schemas.microsoft.com/office/drawing/2014/main" id="{BEA21E84-840F-4681-914C-729BE0247291}"/>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6C631E7B-CCC9-450F-A84F-EC108D5BE9C4}"/>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textlink="">
      <xdr:nvSpPr>
        <xdr:cNvPr id="467" name="テキスト ボックス 466">
          <a:extLst>
            <a:ext uri="{FF2B5EF4-FFF2-40B4-BE49-F238E27FC236}">
              <a16:creationId xmlns:a16="http://schemas.microsoft.com/office/drawing/2014/main" id="{F91CFFED-CFF6-4494-AD36-F31BF2A44D0A}"/>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AD77775B-1971-4DF3-AEFD-3ADFC71AD12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69" name="テキスト ボックス 468">
          <a:extLst>
            <a:ext uri="{FF2B5EF4-FFF2-40B4-BE49-F238E27FC236}">
              <a16:creationId xmlns:a16="http://schemas.microsoft.com/office/drawing/2014/main" id="{85DDD8E9-FAC0-4AD6-88AF-C35F5F3517B5}"/>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0" name="【認定こども園・幼稚園・保育所】&#10;一人当たり面積グラフ枠">
          <a:extLst>
            <a:ext uri="{FF2B5EF4-FFF2-40B4-BE49-F238E27FC236}">
              <a16:creationId xmlns:a16="http://schemas.microsoft.com/office/drawing/2014/main" id="{8A1C5717-AC32-402E-8CC8-776A65E49B2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3FC5CAC6-CF5B-4D5C-ADF1-733E8FC1D2A5}"/>
            </a:ext>
          </a:extLst>
        </xdr:cNvPr>
        <xdr:cNvCxnSpPr/>
      </xdr:nvCxnSpPr>
      <xdr:spPr>
        <a:xfrm flipV="1">
          <a:off x="19509104" y="5798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textlink="">
      <xdr:nvSpPr>
        <xdr:cNvPr id="472" name="【認定こども園・幼稚園・保育所】&#10;一人当たり面積最小値テキスト">
          <a:extLst>
            <a:ext uri="{FF2B5EF4-FFF2-40B4-BE49-F238E27FC236}">
              <a16:creationId xmlns:a16="http://schemas.microsoft.com/office/drawing/2014/main" id="{E0B51746-CB49-4057-A82C-F743C5847EDB}"/>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9AF07FB7-872A-417E-8F21-55520A6C7823}"/>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textlink="">
      <xdr:nvSpPr>
        <xdr:cNvPr id="474" name="【認定こども園・幼稚園・保育所】&#10;一人当たり面積最大値テキスト">
          <a:extLst>
            <a:ext uri="{FF2B5EF4-FFF2-40B4-BE49-F238E27FC236}">
              <a16:creationId xmlns:a16="http://schemas.microsoft.com/office/drawing/2014/main" id="{78D8A88E-4385-4552-8FD3-354BC42D33F3}"/>
            </a:ext>
          </a:extLst>
        </xdr:cNvPr>
        <xdr:cNvSpPr txBox="1"/>
      </xdr:nvSpPr>
      <xdr:spPr>
        <a:xfrm>
          <a:off x="19547840" y="5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DB0D0780-F61A-430B-B418-B1787C5E6FBB}"/>
            </a:ext>
          </a:extLst>
        </xdr:cNvPr>
        <xdr:cNvCxnSpPr/>
      </xdr:nvCxnSpPr>
      <xdr:spPr>
        <a:xfrm>
          <a:off x="1944370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textlink="">
      <xdr:nvSpPr>
        <xdr:cNvPr id="476" name="【認定こども園・幼稚園・保育所】&#10;一人当たり面積平均値テキスト">
          <a:extLst>
            <a:ext uri="{FF2B5EF4-FFF2-40B4-BE49-F238E27FC236}">
              <a16:creationId xmlns:a16="http://schemas.microsoft.com/office/drawing/2014/main" id="{0E53CFE5-396C-4A07-8C68-1D5E8B1F8EFD}"/>
            </a:ext>
          </a:extLst>
        </xdr:cNvPr>
        <xdr:cNvSpPr txBox="1"/>
      </xdr:nvSpPr>
      <xdr:spPr>
        <a:xfrm>
          <a:off x="1954784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textlink="">
      <xdr:nvSpPr>
        <xdr:cNvPr id="477" name="フローチャート: 判断 476">
          <a:extLst>
            <a:ext uri="{FF2B5EF4-FFF2-40B4-BE49-F238E27FC236}">
              <a16:creationId xmlns:a16="http://schemas.microsoft.com/office/drawing/2014/main" id="{1425148F-9238-476E-B941-484D33DC4952}"/>
            </a:ext>
          </a:extLst>
        </xdr:cNvPr>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textlink="">
      <xdr:nvSpPr>
        <xdr:cNvPr id="478" name="フローチャート: 判断 477">
          <a:extLst>
            <a:ext uri="{FF2B5EF4-FFF2-40B4-BE49-F238E27FC236}">
              <a16:creationId xmlns:a16="http://schemas.microsoft.com/office/drawing/2014/main" id="{951F18F0-C968-40B0-99F6-A80B2E6CE572}"/>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textlink="">
      <xdr:nvSpPr>
        <xdr:cNvPr id="479" name="フローチャート: 判断 478">
          <a:extLst>
            <a:ext uri="{FF2B5EF4-FFF2-40B4-BE49-F238E27FC236}">
              <a16:creationId xmlns:a16="http://schemas.microsoft.com/office/drawing/2014/main" id="{9FEEEF26-A892-4A9C-A056-5A665E8355FF}"/>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textlink="">
      <xdr:nvSpPr>
        <xdr:cNvPr id="480" name="フローチャート: 判断 479">
          <a:extLst>
            <a:ext uri="{FF2B5EF4-FFF2-40B4-BE49-F238E27FC236}">
              <a16:creationId xmlns:a16="http://schemas.microsoft.com/office/drawing/2014/main" id="{1D5ADD5C-D43C-4B32-AE1D-7329A714E94A}"/>
            </a:ext>
          </a:extLst>
        </xdr:cNvPr>
        <xdr:cNvSpPr/>
      </xdr:nvSpPr>
      <xdr:spPr>
        <a:xfrm>
          <a:off x="1716278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10160</xdr:rowOff>
    </xdr:from>
    <xdr:to>
      <xdr:col>98</xdr:col>
      <xdr:colOff>38100</xdr:colOff>
      <xdr:row>38</xdr:row>
      <xdr:rowOff>111760</xdr:rowOff>
    </xdr:to>
    <xdr:sp textlink="">
      <xdr:nvSpPr>
        <xdr:cNvPr id="481" name="フローチャート: 判断 480">
          <a:extLst>
            <a:ext uri="{FF2B5EF4-FFF2-40B4-BE49-F238E27FC236}">
              <a16:creationId xmlns:a16="http://schemas.microsoft.com/office/drawing/2014/main" id="{C8C7CFFC-74F2-422D-9CF9-ABA956391143}"/>
            </a:ext>
          </a:extLst>
        </xdr:cNvPr>
        <xdr:cNvSpPr/>
      </xdr:nvSpPr>
      <xdr:spPr>
        <a:xfrm>
          <a:off x="1638808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2" name="テキスト ボックス 481">
          <a:extLst>
            <a:ext uri="{FF2B5EF4-FFF2-40B4-BE49-F238E27FC236}">
              <a16:creationId xmlns:a16="http://schemas.microsoft.com/office/drawing/2014/main" id="{62790528-3190-494E-B0F1-F010678304B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3" name="テキスト ボックス 482">
          <a:extLst>
            <a:ext uri="{FF2B5EF4-FFF2-40B4-BE49-F238E27FC236}">
              <a16:creationId xmlns:a16="http://schemas.microsoft.com/office/drawing/2014/main" id="{6610C98B-4789-472D-8F52-0D081FE2B05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4" name="テキスト ボックス 483">
          <a:extLst>
            <a:ext uri="{FF2B5EF4-FFF2-40B4-BE49-F238E27FC236}">
              <a16:creationId xmlns:a16="http://schemas.microsoft.com/office/drawing/2014/main" id="{372F5F5F-B5BC-4A99-AFDF-1273B8FB8E2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85" name="テキスト ボックス 484">
          <a:extLst>
            <a:ext uri="{FF2B5EF4-FFF2-40B4-BE49-F238E27FC236}">
              <a16:creationId xmlns:a16="http://schemas.microsoft.com/office/drawing/2014/main" id="{2CCBB44C-1D68-4AC0-832E-E8A75F8A852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86" name="テキスト ボックス 485">
          <a:extLst>
            <a:ext uri="{FF2B5EF4-FFF2-40B4-BE49-F238E27FC236}">
              <a16:creationId xmlns:a16="http://schemas.microsoft.com/office/drawing/2014/main" id="{D21141E6-0522-4347-A622-68DF4697DBC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116840</xdr:rowOff>
    </xdr:from>
    <xdr:to>
      <xdr:col>116</xdr:col>
      <xdr:colOff>114300</xdr:colOff>
      <xdr:row>41</xdr:row>
      <xdr:rowOff>46990</xdr:rowOff>
    </xdr:to>
    <xdr:sp textlink="">
      <xdr:nvSpPr>
        <xdr:cNvPr id="487" name="楕円 486">
          <a:extLst>
            <a:ext uri="{FF2B5EF4-FFF2-40B4-BE49-F238E27FC236}">
              <a16:creationId xmlns:a16="http://schemas.microsoft.com/office/drawing/2014/main" id="{B463ECFE-234E-4DD9-874F-9405DB9DA9C2}"/>
            </a:ext>
          </a:extLst>
        </xdr:cNvPr>
        <xdr:cNvSpPr/>
      </xdr:nvSpPr>
      <xdr:spPr>
        <a:xfrm>
          <a:off x="1945894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95267</xdr:rowOff>
    </xdr:from>
    <xdr:ext cx="469744" cy="259045"/>
    <xdr:sp textlink="">
      <xdr:nvSpPr>
        <xdr:cNvPr id="488" name="【認定こども園・幼稚園・保育所】&#10;一人当たり面積該当値テキスト">
          <a:extLst>
            <a:ext uri="{FF2B5EF4-FFF2-40B4-BE49-F238E27FC236}">
              <a16:creationId xmlns:a16="http://schemas.microsoft.com/office/drawing/2014/main" id="{693177F0-715C-4353-B621-0EBCBD3F56C0}"/>
            </a:ext>
          </a:extLst>
        </xdr:cNvPr>
        <xdr:cNvSpPr txBox="1"/>
      </xdr:nvSpPr>
      <xdr:spPr>
        <a:xfrm>
          <a:off x="19547840"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textlink="">
      <xdr:nvSpPr>
        <xdr:cNvPr id="489" name="楕円 488">
          <a:extLst>
            <a:ext uri="{FF2B5EF4-FFF2-40B4-BE49-F238E27FC236}">
              <a16:creationId xmlns:a16="http://schemas.microsoft.com/office/drawing/2014/main" id="{4E4118F8-48DC-43AF-96F6-D73A58AF3920}"/>
            </a:ext>
          </a:extLst>
        </xdr:cNvPr>
        <xdr:cNvSpPr/>
      </xdr:nvSpPr>
      <xdr:spPr>
        <a:xfrm>
          <a:off x="18735040" y="682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167640</xdr:rowOff>
    </xdr:from>
    <xdr:to>
      <xdr:col>116</xdr:col>
      <xdr:colOff>63500</xdr:colOff>
      <xdr:row>40</xdr:row>
      <xdr:rowOff>167640</xdr:rowOff>
    </xdr:to>
    <xdr:cxnSp macro="">
      <xdr:nvCxnSpPr>
        <xdr:cNvPr id="490" name="直線コネクタ 489">
          <a:extLst>
            <a:ext uri="{FF2B5EF4-FFF2-40B4-BE49-F238E27FC236}">
              <a16:creationId xmlns:a16="http://schemas.microsoft.com/office/drawing/2014/main" id="{44DC79BC-AD1C-4691-9B3C-BC179A3A8E06}"/>
            </a:ext>
          </a:extLst>
        </xdr:cNvPr>
        <xdr:cNvCxnSpPr/>
      </xdr:nvCxnSpPr>
      <xdr:spPr>
        <a:xfrm>
          <a:off x="18778220" y="68732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textlink="">
      <xdr:nvSpPr>
        <xdr:cNvPr id="491" name="楕円 490">
          <a:extLst>
            <a:ext uri="{FF2B5EF4-FFF2-40B4-BE49-F238E27FC236}">
              <a16:creationId xmlns:a16="http://schemas.microsoft.com/office/drawing/2014/main" id="{4B2486A4-3517-45AD-B715-ECD6EA2CD235}"/>
            </a:ext>
          </a:extLst>
        </xdr:cNvPr>
        <xdr:cNvSpPr/>
      </xdr:nvSpPr>
      <xdr:spPr>
        <a:xfrm>
          <a:off x="1793748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177800</xdr:colOff>
      <xdr:row>40</xdr:row>
      <xdr:rowOff>167640</xdr:rowOff>
    </xdr:to>
    <xdr:cxnSp macro="">
      <xdr:nvCxnSpPr>
        <xdr:cNvPr id="492" name="直線コネクタ 491">
          <a:extLst>
            <a:ext uri="{FF2B5EF4-FFF2-40B4-BE49-F238E27FC236}">
              <a16:creationId xmlns:a16="http://schemas.microsoft.com/office/drawing/2014/main" id="{6A96AFF8-2EF7-46E9-A836-B5203D25C00C}"/>
            </a:ext>
          </a:extLst>
        </xdr:cNvPr>
        <xdr:cNvCxnSpPr/>
      </xdr:nvCxnSpPr>
      <xdr:spPr>
        <a:xfrm>
          <a:off x="17988280" y="68732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116840</xdr:rowOff>
    </xdr:from>
    <xdr:to>
      <xdr:col>102</xdr:col>
      <xdr:colOff>165100</xdr:colOff>
      <xdr:row>41</xdr:row>
      <xdr:rowOff>46990</xdr:rowOff>
    </xdr:to>
    <xdr:sp textlink="">
      <xdr:nvSpPr>
        <xdr:cNvPr id="493" name="楕円 492">
          <a:extLst>
            <a:ext uri="{FF2B5EF4-FFF2-40B4-BE49-F238E27FC236}">
              <a16:creationId xmlns:a16="http://schemas.microsoft.com/office/drawing/2014/main" id="{33964E58-3C2B-4CB3-BC89-C95160A3CD74}"/>
            </a:ext>
          </a:extLst>
        </xdr:cNvPr>
        <xdr:cNvSpPr/>
      </xdr:nvSpPr>
      <xdr:spPr>
        <a:xfrm>
          <a:off x="1716278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167640</xdr:rowOff>
    </xdr:from>
    <xdr:to>
      <xdr:col>107</xdr:col>
      <xdr:colOff>50800</xdr:colOff>
      <xdr:row>40</xdr:row>
      <xdr:rowOff>167640</xdr:rowOff>
    </xdr:to>
    <xdr:cxnSp macro="">
      <xdr:nvCxnSpPr>
        <xdr:cNvPr id="494" name="直線コネクタ 493">
          <a:extLst>
            <a:ext uri="{FF2B5EF4-FFF2-40B4-BE49-F238E27FC236}">
              <a16:creationId xmlns:a16="http://schemas.microsoft.com/office/drawing/2014/main" id="{A5B4CD8E-B865-4CC7-8930-EA5C0FDEF5B3}"/>
            </a:ext>
          </a:extLst>
        </xdr:cNvPr>
        <xdr:cNvCxnSpPr/>
      </xdr:nvCxnSpPr>
      <xdr:spPr>
        <a:xfrm>
          <a:off x="17213580" y="68732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162560</xdr:rowOff>
    </xdr:from>
    <xdr:to>
      <xdr:col>98</xdr:col>
      <xdr:colOff>38100</xdr:colOff>
      <xdr:row>41</xdr:row>
      <xdr:rowOff>92710</xdr:rowOff>
    </xdr:to>
    <xdr:sp textlink="">
      <xdr:nvSpPr>
        <xdr:cNvPr id="495" name="楕円 494">
          <a:extLst>
            <a:ext uri="{FF2B5EF4-FFF2-40B4-BE49-F238E27FC236}">
              <a16:creationId xmlns:a16="http://schemas.microsoft.com/office/drawing/2014/main" id="{6292A58F-BF1E-4B43-AEDA-22EFAE4E44D3}"/>
            </a:ext>
          </a:extLst>
        </xdr:cNvPr>
        <xdr:cNvSpPr/>
      </xdr:nvSpPr>
      <xdr:spPr>
        <a:xfrm>
          <a:off x="16388080" y="6868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167640</xdr:rowOff>
    </xdr:from>
    <xdr:to>
      <xdr:col>102</xdr:col>
      <xdr:colOff>114300</xdr:colOff>
      <xdr:row>41</xdr:row>
      <xdr:rowOff>41910</xdr:rowOff>
    </xdr:to>
    <xdr:cxnSp macro="">
      <xdr:nvCxnSpPr>
        <xdr:cNvPr id="496" name="直線コネクタ 495">
          <a:extLst>
            <a:ext uri="{FF2B5EF4-FFF2-40B4-BE49-F238E27FC236}">
              <a16:creationId xmlns:a16="http://schemas.microsoft.com/office/drawing/2014/main" id="{51588F53-2B80-46F4-896C-CFC0E9F54FA7}"/>
            </a:ext>
          </a:extLst>
        </xdr:cNvPr>
        <xdr:cNvCxnSpPr/>
      </xdr:nvCxnSpPr>
      <xdr:spPr>
        <a:xfrm flipV="1">
          <a:off x="16431260" y="687324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textlink="">
      <xdr:nvSpPr>
        <xdr:cNvPr id="497" name="n_1aveValue【認定こども園・幼稚園・保育所】&#10;一人当たり面積">
          <a:extLst>
            <a:ext uri="{FF2B5EF4-FFF2-40B4-BE49-F238E27FC236}">
              <a16:creationId xmlns:a16="http://schemas.microsoft.com/office/drawing/2014/main" id="{6FED1CB2-E9E1-4723-845B-BD089938924D}"/>
            </a:ext>
          </a:extLst>
        </xdr:cNvPr>
        <xdr:cNvSpPr txBox="1"/>
      </xdr:nvSpPr>
      <xdr:spPr>
        <a:xfrm>
          <a:off x="185611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textlink="">
      <xdr:nvSpPr>
        <xdr:cNvPr id="498" name="n_2aveValue【認定こども園・幼稚園・保育所】&#10;一人当たり面積">
          <a:extLst>
            <a:ext uri="{FF2B5EF4-FFF2-40B4-BE49-F238E27FC236}">
              <a16:creationId xmlns:a16="http://schemas.microsoft.com/office/drawing/2014/main" id="{2C2F9ECA-5B73-4460-9579-5EF4D854373F}"/>
            </a:ext>
          </a:extLst>
        </xdr:cNvPr>
        <xdr:cNvSpPr txBox="1"/>
      </xdr:nvSpPr>
      <xdr:spPr>
        <a:xfrm>
          <a:off x="1777626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textlink="">
      <xdr:nvSpPr>
        <xdr:cNvPr id="499" name="n_3aveValue【認定こども園・幼稚園・保育所】&#10;一人当たり面積">
          <a:extLst>
            <a:ext uri="{FF2B5EF4-FFF2-40B4-BE49-F238E27FC236}">
              <a16:creationId xmlns:a16="http://schemas.microsoft.com/office/drawing/2014/main" id="{1E1643D1-5B98-4F3C-AC2E-5BF91E183F62}"/>
            </a:ext>
          </a:extLst>
        </xdr:cNvPr>
        <xdr:cNvSpPr txBox="1"/>
      </xdr:nvSpPr>
      <xdr:spPr>
        <a:xfrm>
          <a:off x="1700156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128287</xdr:rowOff>
    </xdr:from>
    <xdr:ext cx="469744" cy="259045"/>
    <xdr:sp textlink="">
      <xdr:nvSpPr>
        <xdr:cNvPr id="500" name="n_4aveValue【認定こども園・幼稚園・保育所】&#10;一人当たり面積">
          <a:extLst>
            <a:ext uri="{FF2B5EF4-FFF2-40B4-BE49-F238E27FC236}">
              <a16:creationId xmlns:a16="http://schemas.microsoft.com/office/drawing/2014/main" id="{713876D6-C173-4467-BFE3-F6D9C10F5E59}"/>
            </a:ext>
          </a:extLst>
        </xdr:cNvPr>
        <xdr:cNvSpPr txBox="1"/>
      </xdr:nvSpPr>
      <xdr:spPr>
        <a:xfrm>
          <a:off x="1622686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textlink="">
      <xdr:nvSpPr>
        <xdr:cNvPr id="501" name="n_1mainValue【認定こども園・幼稚園・保育所】&#10;一人当たり面積">
          <a:extLst>
            <a:ext uri="{FF2B5EF4-FFF2-40B4-BE49-F238E27FC236}">
              <a16:creationId xmlns:a16="http://schemas.microsoft.com/office/drawing/2014/main" id="{154A38EC-FEAF-403A-99DB-B3538EEF23EA}"/>
            </a:ext>
          </a:extLst>
        </xdr:cNvPr>
        <xdr:cNvSpPr txBox="1"/>
      </xdr:nvSpPr>
      <xdr:spPr>
        <a:xfrm>
          <a:off x="1856112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textlink="">
      <xdr:nvSpPr>
        <xdr:cNvPr id="502" name="n_2mainValue【認定こども園・幼稚園・保育所】&#10;一人当たり面積">
          <a:extLst>
            <a:ext uri="{FF2B5EF4-FFF2-40B4-BE49-F238E27FC236}">
              <a16:creationId xmlns:a16="http://schemas.microsoft.com/office/drawing/2014/main" id="{403F9513-C8C1-4A8D-9B54-B73055C40F96}"/>
            </a:ext>
          </a:extLst>
        </xdr:cNvPr>
        <xdr:cNvSpPr txBox="1"/>
      </xdr:nvSpPr>
      <xdr:spPr>
        <a:xfrm>
          <a:off x="1777626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38117</xdr:rowOff>
    </xdr:from>
    <xdr:ext cx="469744" cy="259045"/>
    <xdr:sp textlink="">
      <xdr:nvSpPr>
        <xdr:cNvPr id="503" name="n_3mainValue【認定こども園・幼稚園・保育所】&#10;一人当たり面積">
          <a:extLst>
            <a:ext uri="{FF2B5EF4-FFF2-40B4-BE49-F238E27FC236}">
              <a16:creationId xmlns:a16="http://schemas.microsoft.com/office/drawing/2014/main" id="{6418C56B-5DD2-4448-B42B-93185154E3A4}"/>
            </a:ext>
          </a:extLst>
        </xdr:cNvPr>
        <xdr:cNvSpPr txBox="1"/>
      </xdr:nvSpPr>
      <xdr:spPr>
        <a:xfrm>
          <a:off x="1700156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83837</xdr:rowOff>
    </xdr:from>
    <xdr:ext cx="469744" cy="259045"/>
    <xdr:sp textlink="">
      <xdr:nvSpPr>
        <xdr:cNvPr id="504" name="n_4mainValue【認定こども園・幼稚園・保育所】&#10;一人当たり面積">
          <a:extLst>
            <a:ext uri="{FF2B5EF4-FFF2-40B4-BE49-F238E27FC236}">
              <a16:creationId xmlns:a16="http://schemas.microsoft.com/office/drawing/2014/main" id="{5A925DF9-5E14-480B-A441-8997C9C6B1D0}"/>
            </a:ext>
          </a:extLst>
        </xdr:cNvPr>
        <xdr:cNvSpPr txBox="1"/>
      </xdr:nvSpPr>
      <xdr:spPr>
        <a:xfrm>
          <a:off x="1622686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05" name="正方形/長方形 504">
          <a:extLst>
            <a:ext uri="{FF2B5EF4-FFF2-40B4-BE49-F238E27FC236}">
              <a16:creationId xmlns:a16="http://schemas.microsoft.com/office/drawing/2014/main" id="{956662A8-8959-4BCC-A598-7B8C54CFFBF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06" name="正方形/長方形 505">
          <a:extLst>
            <a:ext uri="{FF2B5EF4-FFF2-40B4-BE49-F238E27FC236}">
              <a16:creationId xmlns:a16="http://schemas.microsoft.com/office/drawing/2014/main" id="{3620916A-081A-4636-AF02-8EB1FB304E7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07" name="正方形/長方形 506">
          <a:extLst>
            <a:ext uri="{FF2B5EF4-FFF2-40B4-BE49-F238E27FC236}">
              <a16:creationId xmlns:a16="http://schemas.microsoft.com/office/drawing/2014/main" id="{A4F5CBCB-3BD3-4DD6-9140-1B9B23AA713A}"/>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08" name="正方形/長方形 507">
          <a:extLst>
            <a:ext uri="{FF2B5EF4-FFF2-40B4-BE49-F238E27FC236}">
              <a16:creationId xmlns:a16="http://schemas.microsoft.com/office/drawing/2014/main" id="{40D8AAF1-064C-4D46-B408-1B15D018B1A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09" name="正方形/長方形 508">
          <a:extLst>
            <a:ext uri="{FF2B5EF4-FFF2-40B4-BE49-F238E27FC236}">
              <a16:creationId xmlns:a16="http://schemas.microsoft.com/office/drawing/2014/main" id="{861B4CAA-C121-4554-A04B-F968424A0BA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0" name="正方形/長方形 509">
          <a:extLst>
            <a:ext uri="{FF2B5EF4-FFF2-40B4-BE49-F238E27FC236}">
              <a16:creationId xmlns:a16="http://schemas.microsoft.com/office/drawing/2014/main" id="{B925DA57-5547-4D5F-970A-645857FC632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1" name="正方形/長方形 510">
          <a:extLst>
            <a:ext uri="{FF2B5EF4-FFF2-40B4-BE49-F238E27FC236}">
              <a16:creationId xmlns:a16="http://schemas.microsoft.com/office/drawing/2014/main" id="{25B12F98-2AC1-406A-A274-7A0205D0274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2" name="正方形/長方形 511">
          <a:extLst>
            <a:ext uri="{FF2B5EF4-FFF2-40B4-BE49-F238E27FC236}">
              <a16:creationId xmlns:a16="http://schemas.microsoft.com/office/drawing/2014/main" id="{F3A797C3-EEB1-4C27-B37A-F363A719808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3" name="テキスト ボックス 512">
          <a:extLst>
            <a:ext uri="{FF2B5EF4-FFF2-40B4-BE49-F238E27FC236}">
              <a16:creationId xmlns:a16="http://schemas.microsoft.com/office/drawing/2014/main" id="{E5F29AF7-B611-4245-86D0-BD288771CA3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AD85DB55-078D-449C-BC0D-32882EBB561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15" name="テキスト ボックス 514">
          <a:extLst>
            <a:ext uri="{FF2B5EF4-FFF2-40B4-BE49-F238E27FC236}">
              <a16:creationId xmlns:a16="http://schemas.microsoft.com/office/drawing/2014/main" id="{25089B64-A330-4F8B-BB60-4832C6F3392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317A985C-78EF-4347-AAC5-351CB8251A0D}"/>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textlink="">
      <xdr:nvSpPr>
        <xdr:cNvPr id="517" name="テキスト ボックス 516">
          <a:extLst>
            <a:ext uri="{FF2B5EF4-FFF2-40B4-BE49-F238E27FC236}">
              <a16:creationId xmlns:a16="http://schemas.microsoft.com/office/drawing/2014/main" id="{6D51776D-E940-461B-B9FB-1F96C31171F3}"/>
            </a:ext>
          </a:extLst>
        </xdr:cNvPr>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35192C42-6DA0-4722-82C6-522EAEF3D84A}"/>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textlink="">
      <xdr:nvSpPr>
        <xdr:cNvPr id="519" name="テキスト ボックス 518">
          <a:extLst>
            <a:ext uri="{FF2B5EF4-FFF2-40B4-BE49-F238E27FC236}">
              <a16:creationId xmlns:a16="http://schemas.microsoft.com/office/drawing/2014/main" id="{EADA5013-3CD7-45C4-85D5-082907B27B52}"/>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713277B5-B8CF-4DF4-BEF2-D129BA497374}"/>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textlink="">
      <xdr:nvSpPr>
        <xdr:cNvPr id="521" name="テキスト ボックス 520">
          <a:extLst>
            <a:ext uri="{FF2B5EF4-FFF2-40B4-BE49-F238E27FC236}">
              <a16:creationId xmlns:a16="http://schemas.microsoft.com/office/drawing/2014/main" id="{B965E713-01D8-4C97-8B9A-50ADCE9F0A4F}"/>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71AC360-0DEA-4F47-94E4-8E611FEF64DB}"/>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523" name="テキスト ボックス 522">
          <a:extLst>
            <a:ext uri="{FF2B5EF4-FFF2-40B4-BE49-F238E27FC236}">
              <a16:creationId xmlns:a16="http://schemas.microsoft.com/office/drawing/2014/main" id="{1E4F5A8A-AF24-494A-9689-9EF8498B8E5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A2FCA7F3-1765-41D6-9CAE-B42D00D1E130}"/>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textlink="">
      <xdr:nvSpPr>
        <xdr:cNvPr id="525" name="テキスト ボックス 524">
          <a:extLst>
            <a:ext uri="{FF2B5EF4-FFF2-40B4-BE49-F238E27FC236}">
              <a16:creationId xmlns:a16="http://schemas.microsoft.com/office/drawing/2014/main" id="{DBA496F8-7141-4E0E-9301-CDB073C4E7E9}"/>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3FB69E25-794A-4990-A895-D7FD54EB6080}"/>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textlink="">
      <xdr:nvSpPr>
        <xdr:cNvPr id="527" name="テキスト ボックス 526">
          <a:extLst>
            <a:ext uri="{FF2B5EF4-FFF2-40B4-BE49-F238E27FC236}">
              <a16:creationId xmlns:a16="http://schemas.microsoft.com/office/drawing/2014/main" id="{262D1814-9AE7-4E9F-9C0C-C724FA98B58D}"/>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D254C098-BE46-4053-9231-4C363805837A}"/>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textlink="">
      <xdr:nvSpPr>
        <xdr:cNvPr id="529" name="テキスト ボックス 528">
          <a:extLst>
            <a:ext uri="{FF2B5EF4-FFF2-40B4-BE49-F238E27FC236}">
              <a16:creationId xmlns:a16="http://schemas.microsoft.com/office/drawing/2014/main" id="{209A7D10-635E-41DE-83EA-56E257E26E09}"/>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C4E51B00-B8E0-41C1-911F-E7097A91EDD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531" name="テキスト ボックス 530">
          <a:extLst>
            <a:ext uri="{FF2B5EF4-FFF2-40B4-BE49-F238E27FC236}">
              <a16:creationId xmlns:a16="http://schemas.microsoft.com/office/drawing/2014/main" id="{456AB17C-85FF-452F-930E-8D958F704FBB}"/>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32" name="【学校施設】&#10;有形固定資産減価償却率グラフ枠">
          <a:extLst>
            <a:ext uri="{FF2B5EF4-FFF2-40B4-BE49-F238E27FC236}">
              <a16:creationId xmlns:a16="http://schemas.microsoft.com/office/drawing/2014/main" id="{EFDA0E95-1822-4A84-9133-475BFFBC48B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CF8D4A88-3E01-478F-B71E-FF4ECB60E4E6}"/>
            </a:ext>
          </a:extLst>
        </xdr:cNvPr>
        <xdr:cNvCxnSpPr/>
      </xdr:nvCxnSpPr>
      <xdr:spPr>
        <a:xfrm flipV="1">
          <a:off x="14375764" y="9402128"/>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textlink="">
      <xdr:nvSpPr>
        <xdr:cNvPr id="534" name="【学校施設】&#10;有形固定資産減価償却率最小値テキスト">
          <a:extLst>
            <a:ext uri="{FF2B5EF4-FFF2-40B4-BE49-F238E27FC236}">
              <a16:creationId xmlns:a16="http://schemas.microsoft.com/office/drawing/2014/main" id="{0192E0F5-685D-40B9-A53E-2F65893450DF}"/>
            </a:ext>
          </a:extLst>
        </xdr:cNvPr>
        <xdr:cNvSpPr txBox="1"/>
      </xdr:nvSpPr>
      <xdr:spPr>
        <a:xfrm>
          <a:off x="14414500" y="10729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9E184B8D-C31D-464D-A8A4-57FCF9393704}"/>
            </a:ext>
          </a:extLst>
        </xdr:cNvPr>
        <xdr:cNvCxnSpPr/>
      </xdr:nvCxnSpPr>
      <xdr:spPr>
        <a:xfrm>
          <a:off x="14287500" y="10729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textlink="">
      <xdr:nvSpPr>
        <xdr:cNvPr id="536" name="【学校施設】&#10;有形固定資産減価償却率最大値テキスト">
          <a:extLst>
            <a:ext uri="{FF2B5EF4-FFF2-40B4-BE49-F238E27FC236}">
              <a16:creationId xmlns:a16="http://schemas.microsoft.com/office/drawing/2014/main" id="{12782F19-C3DF-414E-8A23-CCA48F5D0A66}"/>
            </a:ext>
          </a:extLst>
        </xdr:cNvPr>
        <xdr:cNvSpPr txBox="1"/>
      </xdr:nvSpPr>
      <xdr:spPr>
        <a:xfrm>
          <a:off x="14414500" y="9184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60B8E604-95C6-4264-A2EE-DA7E9D086389}"/>
            </a:ext>
          </a:extLst>
        </xdr:cNvPr>
        <xdr:cNvCxnSpPr/>
      </xdr:nvCxnSpPr>
      <xdr:spPr>
        <a:xfrm>
          <a:off x="14287500" y="9402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textlink="">
      <xdr:nvSpPr>
        <xdr:cNvPr id="538" name="【学校施設】&#10;有形固定資産減価償却率平均値テキスト">
          <a:extLst>
            <a:ext uri="{FF2B5EF4-FFF2-40B4-BE49-F238E27FC236}">
              <a16:creationId xmlns:a16="http://schemas.microsoft.com/office/drawing/2014/main" id="{CCAD1DE3-E891-4655-99A3-0FE60CF00372}"/>
            </a:ext>
          </a:extLst>
        </xdr:cNvPr>
        <xdr:cNvSpPr txBox="1"/>
      </xdr:nvSpPr>
      <xdr:spPr>
        <a:xfrm>
          <a:off x="14414500" y="10025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textlink="">
      <xdr:nvSpPr>
        <xdr:cNvPr id="539" name="フローチャート: 判断 538">
          <a:extLst>
            <a:ext uri="{FF2B5EF4-FFF2-40B4-BE49-F238E27FC236}">
              <a16:creationId xmlns:a16="http://schemas.microsoft.com/office/drawing/2014/main" id="{68816A2A-7447-411A-B900-DEDC6A77C850}"/>
            </a:ext>
          </a:extLst>
        </xdr:cNvPr>
        <xdr:cNvSpPr/>
      </xdr:nvSpPr>
      <xdr:spPr>
        <a:xfrm>
          <a:off x="14325600" y="101704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textlink="">
      <xdr:nvSpPr>
        <xdr:cNvPr id="540" name="フローチャート: 判断 539">
          <a:extLst>
            <a:ext uri="{FF2B5EF4-FFF2-40B4-BE49-F238E27FC236}">
              <a16:creationId xmlns:a16="http://schemas.microsoft.com/office/drawing/2014/main" id="{607DD2AC-F8A8-4D85-83AA-E05D11656ED7}"/>
            </a:ext>
          </a:extLst>
        </xdr:cNvPr>
        <xdr:cNvSpPr/>
      </xdr:nvSpPr>
      <xdr:spPr>
        <a:xfrm>
          <a:off x="13578840" y="1015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textlink="">
      <xdr:nvSpPr>
        <xdr:cNvPr id="541" name="フローチャート: 判断 540">
          <a:extLst>
            <a:ext uri="{FF2B5EF4-FFF2-40B4-BE49-F238E27FC236}">
              <a16:creationId xmlns:a16="http://schemas.microsoft.com/office/drawing/2014/main" id="{E42C3F69-0D98-49C3-B0B6-618DD54485C3}"/>
            </a:ext>
          </a:extLst>
        </xdr:cNvPr>
        <xdr:cNvSpPr/>
      </xdr:nvSpPr>
      <xdr:spPr>
        <a:xfrm>
          <a:off x="128041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textlink="">
      <xdr:nvSpPr>
        <xdr:cNvPr id="542" name="フローチャート: 判断 541">
          <a:extLst>
            <a:ext uri="{FF2B5EF4-FFF2-40B4-BE49-F238E27FC236}">
              <a16:creationId xmlns:a16="http://schemas.microsoft.com/office/drawing/2014/main" id="{4BDDE230-803D-4A3B-955B-F32AA544F6A2}"/>
            </a:ext>
          </a:extLst>
        </xdr:cNvPr>
        <xdr:cNvSpPr/>
      </xdr:nvSpPr>
      <xdr:spPr>
        <a:xfrm>
          <a:off x="12029440" y="10193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83503</xdr:rowOff>
    </xdr:from>
    <xdr:to>
      <xdr:col>67</xdr:col>
      <xdr:colOff>101600</xdr:colOff>
      <xdr:row>61</xdr:row>
      <xdr:rowOff>13653</xdr:rowOff>
    </xdr:to>
    <xdr:sp textlink="">
      <xdr:nvSpPr>
        <xdr:cNvPr id="543" name="フローチャート: 判断 542">
          <a:extLst>
            <a:ext uri="{FF2B5EF4-FFF2-40B4-BE49-F238E27FC236}">
              <a16:creationId xmlns:a16="http://schemas.microsoft.com/office/drawing/2014/main" id="{8605A464-58FC-4EEC-89E6-78DA838A451C}"/>
            </a:ext>
          </a:extLst>
        </xdr:cNvPr>
        <xdr:cNvSpPr/>
      </xdr:nvSpPr>
      <xdr:spPr>
        <a:xfrm>
          <a:off x="11231880" y="10141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44" name="テキスト ボックス 543">
          <a:extLst>
            <a:ext uri="{FF2B5EF4-FFF2-40B4-BE49-F238E27FC236}">
              <a16:creationId xmlns:a16="http://schemas.microsoft.com/office/drawing/2014/main" id="{30FB06CF-CE67-4EB3-B86D-230B67395B1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5" name="テキスト ボックス 544">
          <a:extLst>
            <a:ext uri="{FF2B5EF4-FFF2-40B4-BE49-F238E27FC236}">
              <a16:creationId xmlns:a16="http://schemas.microsoft.com/office/drawing/2014/main" id="{91B2E12C-2D50-40D8-BEE8-3A2E67D8264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6" name="テキスト ボックス 545">
          <a:extLst>
            <a:ext uri="{FF2B5EF4-FFF2-40B4-BE49-F238E27FC236}">
              <a16:creationId xmlns:a16="http://schemas.microsoft.com/office/drawing/2014/main" id="{E31B73CC-C783-4269-A3D4-EAF8B862088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7" name="テキスト ボックス 546">
          <a:extLst>
            <a:ext uri="{FF2B5EF4-FFF2-40B4-BE49-F238E27FC236}">
              <a16:creationId xmlns:a16="http://schemas.microsoft.com/office/drawing/2014/main" id="{200594BC-C923-4D40-B8C5-0F3F3F47E15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8" name="テキスト ボックス 547">
          <a:extLst>
            <a:ext uri="{FF2B5EF4-FFF2-40B4-BE49-F238E27FC236}">
              <a16:creationId xmlns:a16="http://schemas.microsoft.com/office/drawing/2014/main" id="{C1BC9003-3E3B-4135-A766-BCA92E7DBBA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117793</xdr:rowOff>
    </xdr:from>
    <xdr:to>
      <xdr:col>85</xdr:col>
      <xdr:colOff>177800</xdr:colOff>
      <xdr:row>62</xdr:row>
      <xdr:rowOff>47943</xdr:rowOff>
    </xdr:to>
    <xdr:sp textlink="">
      <xdr:nvSpPr>
        <xdr:cNvPr id="549" name="楕円 548">
          <a:extLst>
            <a:ext uri="{FF2B5EF4-FFF2-40B4-BE49-F238E27FC236}">
              <a16:creationId xmlns:a16="http://schemas.microsoft.com/office/drawing/2014/main" id="{C55B3702-6D65-404C-B427-24813AD7D69D}"/>
            </a:ext>
          </a:extLst>
        </xdr:cNvPr>
        <xdr:cNvSpPr/>
      </xdr:nvSpPr>
      <xdr:spPr>
        <a:xfrm>
          <a:off x="14325600" y="1034383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96220</xdr:rowOff>
    </xdr:from>
    <xdr:ext cx="405111" cy="259045"/>
    <xdr:sp textlink="">
      <xdr:nvSpPr>
        <xdr:cNvPr id="550" name="【学校施設】&#10;有形固定資産減価償却率該当値テキスト">
          <a:extLst>
            <a:ext uri="{FF2B5EF4-FFF2-40B4-BE49-F238E27FC236}">
              <a16:creationId xmlns:a16="http://schemas.microsoft.com/office/drawing/2014/main" id="{7C875336-082E-46CF-B649-09A7FC8ECF54}"/>
            </a:ext>
          </a:extLst>
        </xdr:cNvPr>
        <xdr:cNvSpPr txBox="1"/>
      </xdr:nvSpPr>
      <xdr:spPr>
        <a:xfrm>
          <a:off x="14414500" y="10322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77788</xdr:rowOff>
    </xdr:from>
    <xdr:to>
      <xdr:col>81</xdr:col>
      <xdr:colOff>101600</xdr:colOff>
      <xdr:row>62</xdr:row>
      <xdr:rowOff>7938</xdr:rowOff>
    </xdr:to>
    <xdr:sp textlink="">
      <xdr:nvSpPr>
        <xdr:cNvPr id="551" name="楕円 550">
          <a:extLst>
            <a:ext uri="{FF2B5EF4-FFF2-40B4-BE49-F238E27FC236}">
              <a16:creationId xmlns:a16="http://schemas.microsoft.com/office/drawing/2014/main" id="{96216481-472F-41F1-822B-73DDF468FE49}"/>
            </a:ext>
          </a:extLst>
        </xdr:cNvPr>
        <xdr:cNvSpPr/>
      </xdr:nvSpPr>
      <xdr:spPr>
        <a:xfrm>
          <a:off x="13578840" y="10303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128588</xdr:rowOff>
    </xdr:from>
    <xdr:to>
      <xdr:col>85</xdr:col>
      <xdr:colOff>127000</xdr:colOff>
      <xdr:row>61</xdr:row>
      <xdr:rowOff>168593</xdr:rowOff>
    </xdr:to>
    <xdr:cxnSp macro="">
      <xdr:nvCxnSpPr>
        <xdr:cNvPr id="552" name="直線コネクタ 551">
          <a:extLst>
            <a:ext uri="{FF2B5EF4-FFF2-40B4-BE49-F238E27FC236}">
              <a16:creationId xmlns:a16="http://schemas.microsoft.com/office/drawing/2014/main" id="{743DEB29-0356-4C08-A0CE-C97A35DA12DB}"/>
            </a:ext>
          </a:extLst>
        </xdr:cNvPr>
        <xdr:cNvCxnSpPr/>
      </xdr:nvCxnSpPr>
      <xdr:spPr>
        <a:xfrm>
          <a:off x="13629640" y="10354628"/>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49213</xdr:rowOff>
    </xdr:from>
    <xdr:to>
      <xdr:col>76</xdr:col>
      <xdr:colOff>165100</xdr:colOff>
      <xdr:row>61</xdr:row>
      <xdr:rowOff>150813</xdr:rowOff>
    </xdr:to>
    <xdr:sp textlink="">
      <xdr:nvSpPr>
        <xdr:cNvPr id="553" name="楕円 552">
          <a:extLst>
            <a:ext uri="{FF2B5EF4-FFF2-40B4-BE49-F238E27FC236}">
              <a16:creationId xmlns:a16="http://schemas.microsoft.com/office/drawing/2014/main" id="{D9BA6983-FA23-43D0-8A74-DC8450178CBE}"/>
            </a:ext>
          </a:extLst>
        </xdr:cNvPr>
        <xdr:cNvSpPr/>
      </xdr:nvSpPr>
      <xdr:spPr>
        <a:xfrm>
          <a:off x="12804140" y="1027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100013</xdr:rowOff>
    </xdr:from>
    <xdr:to>
      <xdr:col>81</xdr:col>
      <xdr:colOff>50800</xdr:colOff>
      <xdr:row>61</xdr:row>
      <xdr:rowOff>128588</xdr:rowOff>
    </xdr:to>
    <xdr:cxnSp macro="">
      <xdr:nvCxnSpPr>
        <xdr:cNvPr id="554" name="直線コネクタ 553">
          <a:extLst>
            <a:ext uri="{FF2B5EF4-FFF2-40B4-BE49-F238E27FC236}">
              <a16:creationId xmlns:a16="http://schemas.microsoft.com/office/drawing/2014/main" id="{F5C23E1A-33B4-4FBE-A274-F49670C0118A}"/>
            </a:ext>
          </a:extLst>
        </xdr:cNvPr>
        <xdr:cNvCxnSpPr/>
      </xdr:nvCxnSpPr>
      <xdr:spPr>
        <a:xfrm>
          <a:off x="12854940" y="10326053"/>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textlink="">
      <xdr:nvSpPr>
        <xdr:cNvPr id="555" name="楕円 554">
          <a:extLst>
            <a:ext uri="{FF2B5EF4-FFF2-40B4-BE49-F238E27FC236}">
              <a16:creationId xmlns:a16="http://schemas.microsoft.com/office/drawing/2014/main" id="{9AFCE846-E6FD-4BA1-BA1B-AAF654F2E011}"/>
            </a:ext>
          </a:extLst>
        </xdr:cNvPr>
        <xdr:cNvSpPr/>
      </xdr:nvSpPr>
      <xdr:spPr>
        <a:xfrm>
          <a:off x="12029440" y="10255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100013</xdr:rowOff>
    </xdr:to>
    <xdr:cxnSp macro="">
      <xdr:nvCxnSpPr>
        <xdr:cNvPr id="556" name="直線コネクタ 555">
          <a:extLst>
            <a:ext uri="{FF2B5EF4-FFF2-40B4-BE49-F238E27FC236}">
              <a16:creationId xmlns:a16="http://schemas.microsoft.com/office/drawing/2014/main" id="{15A0FECD-F39E-4D28-A2FD-B48B1AA0CBD3}"/>
            </a:ext>
          </a:extLst>
        </xdr:cNvPr>
        <xdr:cNvCxnSpPr/>
      </xdr:nvCxnSpPr>
      <xdr:spPr>
        <a:xfrm>
          <a:off x="12072620" y="10306050"/>
          <a:ext cx="78232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163513</xdr:rowOff>
    </xdr:from>
    <xdr:to>
      <xdr:col>67</xdr:col>
      <xdr:colOff>101600</xdr:colOff>
      <xdr:row>61</xdr:row>
      <xdr:rowOff>93663</xdr:rowOff>
    </xdr:to>
    <xdr:sp textlink="">
      <xdr:nvSpPr>
        <xdr:cNvPr id="557" name="楕円 556">
          <a:extLst>
            <a:ext uri="{FF2B5EF4-FFF2-40B4-BE49-F238E27FC236}">
              <a16:creationId xmlns:a16="http://schemas.microsoft.com/office/drawing/2014/main" id="{BCD03F20-E8C0-43DA-B2EF-EA6F917DD7CB}"/>
            </a:ext>
          </a:extLst>
        </xdr:cNvPr>
        <xdr:cNvSpPr/>
      </xdr:nvSpPr>
      <xdr:spPr>
        <a:xfrm>
          <a:off x="11231880" y="10221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42863</xdr:rowOff>
    </xdr:from>
    <xdr:to>
      <xdr:col>71</xdr:col>
      <xdr:colOff>177800</xdr:colOff>
      <xdr:row>61</xdr:row>
      <xdr:rowOff>80010</xdr:rowOff>
    </xdr:to>
    <xdr:cxnSp macro="">
      <xdr:nvCxnSpPr>
        <xdr:cNvPr id="558" name="直線コネクタ 557">
          <a:extLst>
            <a:ext uri="{FF2B5EF4-FFF2-40B4-BE49-F238E27FC236}">
              <a16:creationId xmlns:a16="http://schemas.microsoft.com/office/drawing/2014/main" id="{C6E76190-1333-46D8-A2ED-A713F8C46D35}"/>
            </a:ext>
          </a:extLst>
        </xdr:cNvPr>
        <xdr:cNvCxnSpPr/>
      </xdr:nvCxnSpPr>
      <xdr:spPr>
        <a:xfrm>
          <a:off x="11282680" y="10268903"/>
          <a:ext cx="78994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textlink="">
      <xdr:nvSpPr>
        <xdr:cNvPr id="559" name="n_1aveValue【学校施設】&#10;有形固定資産減価償却率">
          <a:extLst>
            <a:ext uri="{FF2B5EF4-FFF2-40B4-BE49-F238E27FC236}">
              <a16:creationId xmlns:a16="http://schemas.microsoft.com/office/drawing/2014/main" id="{DF83C39F-3E70-4D7B-A0CF-18E1F4207296}"/>
            </a:ext>
          </a:extLst>
        </xdr:cNvPr>
        <xdr:cNvSpPr txBox="1"/>
      </xdr:nvSpPr>
      <xdr:spPr>
        <a:xfrm>
          <a:off x="13437244" y="993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textlink="">
      <xdr:nvSpPr>
        <xdr:cNvPr id="560" name="n_2aveValue【学校施設】&#10;有形固定資産減価償却率">
          <a:extLst>
            <a:ext uri="{FF2B5EF4-FFF2-40B4-BE49-F238E27FC236}">
              <a16:creationId xmlns:a16="http://schemas.microsoft.com/office/drawing/2014/main" id="{8A138BF0-122B-497D-8670-78EFAE84AE6E}"/>
            </a:ext>
          </a:extLst>
        </xdr:cNvPr>
        <xdr:cNvSpPr txBox="1"/>
      </xdr:nvSpPr>
      <xdr:spPr>
        <a:xfrm>
          <a:off x="126752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textlink="">
      <xdr:nvSpPr>
        <xdr:cNvPr id="561" name="n_3aveValue【学校施設】&#10;有形固定資産減価償却率">
          <a:extLst>
            <a:ext uri="{FF2B5EF4-FFF2-40B4-BE49-F238E27FC236}">
              <a16:creationId xmlns:a16="http://schemas.microsoft.com/office/drawing/2014/main" id="{8230A438-46EC-4C64-A3D5-09D59EB08A4F}"/>
            </a:ext>
          </a:extLst>
        </xdr:cNvPr>
        <xdr:cNvSpPr txBox="1"/>
      </xdr:nvSpPr>
      <xdr:spPr>
        <a:xfrm>
          <a:off x="11900544" y="997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30180</xdr:rowOff>
    </xdr:from>
    <xdr:ext cx="405111" cy="259045"/>
    <xdr:sp textlink="">
      <xdr:nvSpPr>
        <xdr:cNvPr id="562" name="n_4aveValue【学校施設】&#10;有形固定資産減価償却率">
          <a:extLst>
            <a:ext uri="{FF2B5EF4-FFF2-40B4-BE49-F238E27FC236}">
              <a16:creationId xmlns:a16="http://schemas.microsoft.com/office/drawing/2014/main" id="{ECAF025A-D1FE-4138-B5A4-AF76D5C8E106}"/>
            </a:ext>
          </a:extLst>
        </xdr:cNvPr>
        <xdr:cNvSpPr txBox="1"/>
      </xdr:nvSpPr>
      <xdr:spPr>
        <a:xfrm>
          <a:off x="11102984" y="992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170515</xdr:rowOff>
    </xdr:from>
    <xdr:ext cx="405111" cy="259045"/>
    <xdr:sp textlink="">
      <xdr:nvSpPr>
        <xdr:cNvPr id="563" name="n_1mainValue【学校施設】&#10;有形固定資産減価償却率">
          <a:extLst>
            <a:ext uri="{FF2B5EF4-FFF2-40B4-BE49-F238E27FC236}">
              <a16:creationId xmlns:a16="http://schemas.microsoft.com/office/drawing/2014/main" id="{7B524586-B2D4-4410-9303-49DEB40DF3EE}"/>
            </a:ext>
          </a:extLst>
        </xdr:cNvPr>
        <xdr:cNvSpPr txBox="1"/>
      </xdr:nvSpPr>
      <xdr:spPr>
        <a:xfrm>
          <a:off x="13437244" y="10396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141940</xdr:rowOff>
    </xdr:from>
    <xdr:ext cx="405111" cy="259045"/>
    <xdr:sp textlink="">
      <xdr:nvSpPr>
        <xdr:cNvPr id="564" name="n_2mainValue【学校施設】&#10;有形固定資産減価償却率">
          <a:extLst>
            <a:ext uri="{FF2B5EF4-FFF2-40B4-BE49-F238E27FC236}">
              <a16:creationId xmlns:a16="http://schemas.microsoft.com/office/drawing/2014/main" id="{92E00B4D-8FB7-4D41-A99C-54F9F78A30C9}"/>
            </a:ext>
          </a:extLst>
        </xdr:cNvPr>
        <xdr:cNvSpPr txBox="1"/>
      </xdr:nvSpPr>
      <xdr:spPr>
        <a:xfrm>
          <a:off x="12675244" y="10367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textlink="">
      <xdr:nvSpPr>
        <xdr:cNvPr id="565" name="n_3mainValue【学校施設】&#10;有形固定資産減価償却率">
          <a:extLst>
            <a:ext uri="{FF2B5EF4-FFF2-40B4-BE49-F238E27FC236}">
              <a16:creationId xmlns:a16="http://schemas.microsoft.com/office/drawing/2014/main" id="{02601967-BA07-4AA6-805A-B43F6DE22794}"/>
            </a:ext>
          </a:extLst>
        </xdr:cNvPr>
        <xdr:cNvSpPr txBox="1"/>
      </xdr:nvSpPr>
      <xdr:spPr>
        <a:xfrm>
          <a:off x="119005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84790</xdr:rowOff>
    </xdr:from>
    <xdr:ext cx="405111" cy="259045"/>
    <xdr:sp textlink="">
      <xdr:nvSpPr>
        <xdr:cNvPr id="566" name="n_4mainValue【学校施設】&#10;有形固定資産減価償却率">
          <a:extLst>
            <a:ext uri="{FF2B5EF4-FFF2-40B4-BE49-F238E27FC236}">
              <a16:creationId xmlns:a16="http://schemas.microsoft.com/office/drawing/2014/main" id="{52CC0FE5-B379-4B80-919D-982737688BF3}"/>
            </a:ext>
          </a:extLst>
        </xdr:cNvPr>
        <xdr:cNvSpPr txBox="1"/>
      </xdr:nvSpPr>
      <xdr:spPr>
        <a:xfrm>
          <a:off x="11102984" y="10310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7" name="正方形/長方形 566">
          <a:extLst>
            <a:ext uri="{FF2B5EF4-FFF2-40B4-BE49-F238E27FC236}">
              <a16:creationId xmlns:a16="http://schemas.microsoft.com/office/drawing/2014/main" id="{53DC0802-4A46-40C9-A5B2-767AD4A7113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8" name="正方形/長方形 567">
          <a:extLst>
            <a:ext uri="{FF2B5EF4-FFF2-40B4-BE49-F238E27FC236}">
              <a16:creationId xmlns:a16="http://schemas.microsoft.com/office/drawing/2014/main" id="{D5E624DC-4B7B-4FC1-97B6-A0777CBC4BA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69" name="正方形/長方形 568">
          <a:extLst>
            <a:ext uri="{FF2B5EF4-FFF2-40B4-BE49-F238E27FC236}">
              <a16:creationId xmlns:a16="http://schemas.microsoft.com/office/drawing/2014/main" id="{2FFBE6B9-BDD3-49FC-A6B2-E92AF786B5B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70" name="正方形/長方形 569">
          <a:extLst>
            <a:ext uri="{FF2B5EF4-FFF2-40B4-BE49-F238E27FC236}">
              <a16:creationId xmlns:a16="http://schemas.microsoft.com/office/drawing/2014/main" id="{25F68598-A682-46CC-9890-B006C748B2F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71" name="正方形/長方形 570">
          <a:extLst>
            <a:ext uri="{FF2B5EF4-FFF2-40B4-BE49-F238E27FC236}">
              <a16:creationId xmlns:a16="http://schemas.microsoft.com/office/drawing/2014/main" id="{9958C8F8-9DE0-4C71-BA4C-66DCF6603C8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72" name="正方形/長方形 571">
          <a:extLst>
            <a:ext uri="{FF2B5EF4-FFF2-40B4-BE49-F238E27FC236}">
              <a16:creationId xmlns:a16="http://schemas.microsoft.com/office/drawing/2014/main" id="{1BD35D3E-FC81-4FF5-A4E5-2534315AD5B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73" name="正方形/長方形 572">
          <a:extLst>
            <a:ext uri="{FF2B5EF4-FFF2-40B4-BE49-F238E27FC236}">
              <a16:creationId xmlns:a16="http://schemas.microsoft.com/office/drawing/2014/main" id="{D2C4F504-E957-41AD-AB1D-45742FC19EE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74" name="正方形/長方形 573">
          <a:extLst>
            <a:ext uri="{FF2B5EF4-FFF2-40B4-BE49-F238E27FC236}">
              <a16:creationId xmlns:a16="http://schemas.microsoft.com/office/drawing/2014/main" id="{73DAAB45-0245-468D-8511-B198B3176744}"/>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5" name="テキスト ボックス 574">
          <a:extLst>
            <a:ext uri="{FF2B5EF4-FFF2-40B4-BE49-F238E27FC236}">
              <a16:creationId xmlns:a16="http://schemas.microsoft.com/office/drawing/2014/main" id="{B2F53388-4CDA-4F35-A831-05FCEF5FC81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F48C8687-6E54-44D3-8F6F-1B17960FB0D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577" name="テキスト ボックス 576">
          <a:extLst>
            <a:ext uri="{FF2B5EF4-FFF2-40B4-BE49-F238E27FC236}">
              <a16:creationId xmlns:a16="http://schemas.microsoft.com/office/drawing/2014/main" id="{3C4FE092-E023-479A-B65B-302FA6643B3D}"/>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42BC4BE6-C0C3-4326-8124-368A80B37574}"/>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textlink="">
      <xdr:nvSpPr>
        <xdr:cNvPr id="579" name="テキスト ボックス 578">
          <a:extLst>
            <a:ext uri="{FF2B5EF4-FFF2-40B4-BE49-F238E27FC236}">
              <a16:creationId xmlns:a16="http://schemas.microsoft.com/office/drawing/2014/main" id="{1F8F9855-549B-49FD-B29D-FD2F3AB14761}"/>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BF69C3F4-0DBE-4E21-8B77-4600816F3ECE}"/>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textlink="">
      <xdr:nvSpPr>
        <xdr:cNvPr id="581" name="テキスト ボックス 580">
          <a:extLst>
            <a:ext uri="{FF2B5EF4-FFF2-40B4-BE49-F238E27FC236}">
              <a16:creationId xmlns:a16="http://schemas.microsoft.com/office/drawing/2014/main" id="{026A0DE8-A162-4B14-B913-70F36A3D00F3}"/>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61E5EE66-6BCE-40A1-9809-3547C979FCCB}"/>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textlink="">
      <xdr:nvSpPr>
        <xdr:cNvPr id="583" name="テキスト ボックス 582">
          <a:extLst>
            <a:ext uri="{FF2B5EF4-FFF2-40B4-BE49-F238E27FC236}">
              <a16:creationId xmlns:a16="http://schemas.microsoft.com/office/drawing/2014/main" id="{8EE523FF-8A7F-497C-B77B-7B274F320C1C}"/>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76DA0486-A166-4760-A8B1-1BB6AB4369BD}"/>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textlink="">
      <xdr:nvSpPr>
        <xdr:cNvPr id="585" name="テキスト ボックス 584">
          <a:extLst>
            <a:ext uri="{FF2B5EF4-FFF2-40B4-BE49-F238E27FC236}">
              <a16:creationId xmlns:a16="http://schemas.microsoft.com/office/drawing/2014/main" id="{132EC624-0FB6-48B3-9FF5-1F037822CB17}"/>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22E005C6-780F-4F04-A9B4-50F2B00FA44A}"/>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textlink="">
      <xdr:nvSpPr>
        <xdr:cNvPr id="587" name="テキスト ボックス 586">
          <a:extLst>
            <a:ext uri="{FF2B5EF4-FFF2-40B4-BE49-F238E27FC236}">
              <a16:creationId xmlns:a16="http://schemas.microsoft.com/office/drawing/2014/main" id="{61718C7E-02F0-4792-909E-23BE62663853}"/>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AE0BB46D-87A8-466A-9032-8CC689C8FC0F}"/>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textlink="">
      <xdr:nvSpPr>
        <xdr:cNvPr id="589" name="テキスト ボックス 588">
          <a:extLst>
            <a:ext uri="{FF2B5EF4-FFF2-40B4-BE49-F238E27FC236}">
              <a16:creationId xmlns:a16="http://schemas.microsoft.com/office/drawing/2014/main" id="{F6187062-F486-49EF-B737-6C6BD612036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B0769F6A-1BCF-4319-9474-4D797E72E79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91" name="テキスト ボックス 590">
          <a:extLst>
            <a:ext uri="{FF2B5EF4-FFF2-40B4-BE49-F238E27FC236}">
              <a16:creationId xmlns:a16="http://schemas.microsoft.com/office/drawing/2014/main" id="{020E6054-C1E1-409E-BFBC-8D487993F1F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92" name="【学校施設】&#10;一人当たり面積グラフ枠">
          <a:extLst>
            <a:ext uri="{FF2B5EF4-FFF2-40B4-BE49-F238E27FC236}">
              <a16:creationId xmlns:a16="http://schemas.microsoft.com/office/drawing/2014/main" id="{414E1944-6809-4A0C-B946-E7A46D10DEB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82573965-665A-4ABB-A17D-1EEF982EC507}"/>
            </a:ext>
          </a:extLst>
        </xdr:cNvPr>
        <xdr:cNvCxnSpPr/>
      </xdr:nvCxnSpPr>
      <xdr:spPr>
        <a:xfrm flipV="1">
          <a:off x="19509104" y="9335044"/>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textlink="">
      <xdr:nvSpPr>
        <xdr:cNvPr id="594" name="【学校施設】&#10;一人当たり面積最小値テキスト">
          <a:extLst>
            <a:ext uri="{FF2B5EF4-FFF2-40B4-BE49-F238E27FC236}">
              <a16:creationId xmlns:a16="http://schemas.microsoft.com/office/drawing/2014/main" id="{83A74F7A-7680-44E9-A139-D19D5D9A76C7}"/>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7A7D5985-C193-4169-9582-5987E78E62DA}"/>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textlink="">
      <xdr:nvSpPr>
        <xdr:cNvPr id="596" name="【学校施設】&#10;一人当たり面積最大値テキスト">
          <a:extLst>
            <a:ext uri="{FF2B5EF4-FFF2-40B4-BE49-F238E27FC236}">
              <a16:creationId xmlns:a16="http://schemas.microsoft.com/office/drawing/2014/main" id="{06A46BBF-39AA-4299-8440-7ED5DE7B7616}"/>
            </a:ext>
          </a:extLst>
        </xdr:cNvPr>
        <xdr:cNvSpPr txBox="1"/>
      </xdr:nvSpPr>
      <xdr:spPr>
        <a:xfrm>
          <a:off x="19547840" y="91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DA71E8C9-B71D-4804-9D71-EDAEF64DEAA6}"/>
            </a:ext>
          </a:extLst>
        </xdr:cNvPr>
        <xdr:cNvCxnSpPr/>
      </xdr:nvCxnSpPr>
      <xdr:spPr>
        <a:xfrm>
          <a:off x="19443700" y="933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textlink="">
      <xdr:nvSpPr>
        <xdr:cNvPr id="598" name="【学校施設】&#10;一人当たり面積平均値テキスト">
          <a:extLst>
            <a:ext uri="{FF2B5EF4-FFF2-40B4-BE49-F238E27FC236}">
              <a16:creationId xmlns:a16="http://schemas.microsoft.com/office/drawing/2014/main" id="{5275CD48-5AD0-4A75-8E3F-0CF1E4EDB0CD}"/>
            </a:ext>
          </a:extLst>
        </xdr:cNvPr>
        <xdr:cNvSpPr txBox="1"/>
      </xdr:nvSpPr>
      <xdr:spPr>
        <a:xfrm>
          <a:off x="19547840" y="990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textlink="">
      <xdr:nvSpPr>
        <xdr:cNvPr id="599" name="フローチャート: 判断 598">
          <a:extLst>
            <a:ext uri="{FF2B5EF4-FFF2-40B4-BE49-F238E27FC236}">
              <a16:creationId xmlns:a16="http://schemas.microsoft.com/office/drawing/2014/main" id="{DCD353ED-8F39-419B-A80F-9A6517EFBF5B}"/>
            </a:ext>
          </a:extLst>
        </xdr:cNvPr>
        <xdr:cNvSpPr/>
      </xdr:nvSpPr>
      <xdr:spPr>
        <a:xfrm>
          <a:off x="1945894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textlink="">
      <xdr:nvSpPr>
        <xdr:cNvPr id="600" name="フローチャート: 判断 599">
          <a:extLst>
            <a:ext uri="{FF2B5EF4-FFF2-40B4-BE49-F238E27FC236}">
              <a16:creationId xmlns:a16="http://schemas.microsoft.com/office/drawing/2014/main" id="{C4A59457-1E1F-4AE3-ACB9-A556DEC299CA}"/>
            </a:ext>
          </a:extLst>
        </xdr:cNvPr>
        <xdr:cNvSpPr/>
      </xdr:nvSpPr>
      <xdr:spPr>
        <a:xfrm>
          <a:off x="18735040" y="10056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textlink="">
      <xdr:nvSpPr>
        <xdr:cNvPr id="601" name="フローチャート: 判断 600">
          <a:extLst>
            <a:ext uri="{FF2B5EF4-FFF2-40B4-BE49-F238E27FC236}">
              <a16:creationId xmlns:a16="http://schemas.microsoft.com/office/drawing/2014/main" id="{F9896BE6-9494-4A1D-8DD0-04B45B775FB7}"/>
            </a:ext>
          </a:extLst>
        </xdr:cNvPr>
        <xdr:cNvSpPr/>
      </xdr:nvSpPr>
      <xdr:spPr>
        <a:xfrm>
          <a:off x="17937480" y="10053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textlink="">
      <xdr:nvSpPr>
        <xdr:cNvPr id="602" name="フローチャート: 判断 601">
          <a:extLst>
            <a:ext uri="{FF2B5EF4-FFF2-40B4-BE49-F238E27FC236}">
              <a16:creationId xmlns:a16="http://schemas.microsoft.com/office/drawing/2014/main" id="{F057FFD6-9FA4-4C4B-B544-F0ABE1BDDC1B}"/>
            </a:ext>
          </a:extLst>
        </xdr:cNvPr>
        <xdr:cNvSpPr/>
      </xdr:nvSpPr>
      <xdr:spPr>
        <a:xfrm>
          <a:off x="1716278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25944</xdr:rowOff>
    </xdr:from>
    <xdr:to>
      <xdr:col>98</xdr:col>
      <xdr:colOff>38100</xdr:colOff>
      <xdr:row>59</xdr:row>
      <xdr:rowOff>127544</xdr:rowOff>
    </xdr:to>
    <xdr:sp textlink="">
      <xdr:nvSpPr>
        <xdr:cNvPr id="603" name="フローチャート: 判断 602">
          <a:extLst>
            <a:ext uri="{FF2B5EF4-FFF2-40B4-BE49-F238E27FC236}">
              <a16:creationId xmlns:a16="http://schemas.microsoft.com/office/drawing/2014/main" id="{C01594C8-CA78-49B1-9E56-35265A891DED}"/>
            </a:ext>
          </a:extLst>
        </xdr:cNvPr>
        <xdr:cNvSpPr/>
      </xdr:nvSpPr>
      <xdr:spPr>
        <a:xfrm>
          <a:off x="16388080" y="9916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04" name="テキスト ボックス 603">
          <a:extLst>
            <a:ext uri="{FF2B5EF4-FFF2-40B4-BE49-F238E27FC236}">
              <a16:creationId xmlns:a16="http://schemas.microsoft.com/office/drawing/2014/main" id="{51338F65-367D-4718-AB8A-B8DFC191B09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05" name="テキスト ボックス 604">
          <a:extLst>
            <a:ext uri="{FF2B5EF4-FFF2-40B4-BE49-F238E27FC236}">
              <a16:creationId xmlns:a16="http://schemas.microsoft.com/office/drawing/2014/main" id="{50420B93-C5C6-4512-A351-FACC7F3FA26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06" name="テキスト ボックス 605">
          <a:extLst>
            <a:ext uri="{FF2B5EF4-FFF2-40B4-BE49-F238E27FC236}">
              <a16:creationId xmlns:a16="http://schemas.microsoft.com/office/drawing/2014/main" id="{39DF8ACA-8AAD-41E1-B3CA-4F1D0F501EE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07" name="テキスト ボックス 606">
          <a:extLst>
            <a:ext uri="{FF2B5EF4-FFF2-40B4-BE49-F238E27FC236}">
              <a16:creationId xmlns:a16="http://schemas.microsoft.com/office/drawing/2014/main" id="{F0CAF36F-C1D6-46DC-817D-89ED4FD767B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08" name="テキスト ボックス 607">
          <a:extLst>
            <a:ext uri="{FF2B5EF4-FFF2-40B4-BE49-F238E27FC236}">
              <a16:creationId xmlns:a16="http://schemas.microsoft.com/office/drawing/2014/main" id="{3F56B182-0828-433D-AA41-1920F790FEA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42817</xdr:rowOff>
    </xdr:from>
    <xdr:to>
      <xdr:col>116</xdr:col>
      <xdr:colOff>114300</xdr:colOff>
      <xdr:row>62</xdr:row>
      <xdr:rowOff>144417</xdr:rowOff>
    </xdr:to>
    <xdr:sp textlink="">
      <xdr:nvSpPr>
        <xdr:cNvPr id="609" name="楕円 608">
          <a:extLst>
            <a:ext uri="{FF2B5EF4-FFF2-40B4-BE49-F238E27FC236}">
              <a16:creationId xmlns:a16="http://schemas.microsoft.com/office/drawing/2014/main" id="{FD40FEA4-5606-4BDD-A38A-603AB26D9866}"/>
            </a:ext>
          </a:extLst>
        </xdr:cNvPr>
        <xdr:cNvSpPr/>
      </xdr:nvSpPr>
      <xdr:spPr>
        <a:xfrm>
          <a:off x="19458940" y="1043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21244</xdr:rowOff>
    </xdr:from>
    <xdr:ext cx="469744" cy="259045"/>
    <xdr:sp textlink="">
      <xdr:nvSpPr>
        <xdr:cNvPr id="610" name="【学校施設】&#10;一人当たり面積該当値テキスト">
          <a:extLst>
            <a:ext uri="{FF2B5EF4-FFF2-40B4-BE49-F238E27FC236}">
              <a16:creationId xmlns:a16="http://schemas.microsoft.com/office/drawing/2014/main" id="{6CA335A4-1912-4D57-91C7-A26462FB615F}"/>
            </a:ext>
          </a:extLst>
        </xdr:cNvPr>
        <xdr:cNvSpPr txBox="1"/>
      </xdr:nvSpPr>
      <xdr:spPr>
        <a:xfrm>
          <a:off x="19547840" y="1041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textlink="">
      <xdr:nvSpPr>
        <xdr:cNvPr id="611" name="楕円 610">
          <a:extLst>
            <a:ext uri="{FF2B5EF4-FFF2-40B4-BE49-F238E27FC236}">
              <a16:creationId xmlns:a16="http://schemas.microsoft.com/office/drawing/2014/main" id="{CC9FA9BB-0713-4DD2-BB41-181828D07710}"/>
            </a:ext>
          </a:extLst>
        </xdr:cNvPr>
        <xdr:cNvSpPr/>
      </xdr:nvSpPr>
      <xdr:spPr>
        <a:xfrm>
          <a:off x="18735040" y="10434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93617</xdr:rowOff>
    </xdr:to>
    <xdr:cxnSp macro="">
      <xdr:nvCxnSpPr>
        <xdr:cNvPr id="612" name="直線コネクタ 611">
          <a:extLst>
            <a:ext uri="{FF2B5EF4-FFF2-40B4-BE49-F238E27FC236}">
              <a16:creationId xmlns:a16="http://schemas.microsoft.com/office/drawing/2014/main" id="{4DCEAB74-0A8A-40E1-B645-F9371682276D}"/>
            </a:ext>
          </a:extLst>
        </xdr:cNvPr>
        <xdr:cNvCxnSpPr/>
      </xdr:nvCxnSpPr>
      <xdr:spPr>
        <a:xfrm>
          <a:off x="18778220" y="10485120"/>
          <a:ext cx="73152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30843</xdr:rowOff>
    </xdr:from>
    <xdr:to>
      <xdr:col>107</xdr:col>
      <xdr:colOff>101600</xdr:colOff>
      <xdr:row>62</xdr:row>
      <xdr:rowOff>132443</xdr:rowOff>
    </xdr:to>
    <xdr:sp textlink="">
      <xdr:nvSpPr>
        <xdr:cNvPr id="613" name="楕円 612">
          <a:extLst>
            <a:ext uri="{FF2B5EF4-FFF2-40B4-BE49-F238E27FC236}">
              <a16:creationId xmlns:a16="http://schemas.microsoft.com/office/drawing/2014/main" id="{11E74C85-F121-448B-9F3C-3A8AC9B0BB87}"/>
            </a:ext>
          </a:extLst>
        </xdr:cNvPr>
        <xdr:cNvSpPr/>
      </xdr:nvSpPr>
      <xdr:spPr>
        <a:xfrm>
          <a:off x="17937480" y="104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81643</xdr:rowOff>
    </xdr:from>
    <xdr:to>
      <xdr:col>111</xdr:col>
      <xdr:colOff>177800</xdr:colOff>
      <xdr:row>62</xdr:row>
      <xdr:rowOff>91440</xdr:rowOff>
    </xdr:to>
    <xdr:cxnSp macro="">
      <xdr:nvCxnSpPr>
        <xdr:cNvPr id="614" name="直線コネクタ 613">
          <a:extLst>
            <a:ext uri="{FF2B5EF4-FFF2-40B4-BE49-F238E27FC236}">
              <a16:creationId xmlns:a16="http://schemas.microsoft.com/office/drawing/2014/main" id="{B79DE9A1-060B-459A-AB41-CDFB72AAB1A2}"/>
            </a:ext>
          </a:extLst>
        </xdr:cNvPr>
        <xdr:cNvCxnSpPr/>
      </xdr:nvCxnSpPr>
      <xdr:spPr>
        <a:xfrm>
          <a:off x="17988280" y="10475323"/>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31931</xdr:rowOff>
    </xdr:from>
    <xdr:to>
      <xdr:col>102</xdr:col>
      <xdr:colOff>165100</xdr:colOff>
      <xdr:row>62</xdr:row>
      <xdr:rowOff>133531</xdr:rowOff>
    </xdr:to>
    <xdr:sp textlink="">
      <xdr:nvSpPr>
        <xdr:cNvPr id="615" name="楕円 614">
          <a:extLst>
            <a:ext uri="{FF2B5EF4-FFF2-40B4-BE49-F238E27FC236}">
              <a16:creationId xmlns:a16="http://schemas.microsoft.com/office/drawing/2014/main" id="{274363D9-F96B-4EA6-9B6F-9AFC5AB4F6E2}"/>
            </a:ext>
          </a:extLst>
        </xdr:cNvPr>
        <xdr:cNvSpPr/>
      </xdr:nvSpPr>
      <xdr:spPr>
        <a:xfrm>
          <a:off x="17162780" y="104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81643</xdr:rowOff>
    </xdr:from>
    <xdr:to>
      <xdr:col>107</xdr:col>
      <xdr:colOff>50800</xdr:colOff>
      <xdr:row>62</xdr:row>
      <xdr:rowOff>82731</xdr:rowOff>
    </xdr:to>
    <xdr:cxnSp macro="">
      <xdr:nvCxnSpPr>
        <xdr:cNvPr id="616" name="直線コネクタ 615">
          <a:extLst>
            <a:ext uri="{FF2B5EF4-FFF2-40B4-BE49-F238E27FC236}">
              <a16:creationId xmlns:a16="http://schemas.microsoft.com/office/drawing/2014/main" id="{0DC4B371-B79A-42D7-9301-8E379C9EF2F7}"/>
            </a:ext>
          </a:extLst>
        </xdr:cNvPr>
        <xdr:cNvCxnSpPr/>
      </xdr:nvCxnSpPr>
      <xdr:spPr>
        <a:xfrm flipV="1">
          <a:off x="17213580" y="10475323"/>
          <a:ext cx="7747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24312</xdr:rowOff>
    </xdr:from>
    <xdr:to>
      <xdr:col>98</xdr:col>
      <xdr:colOff>38100</xdr:colOff>
      <xdr:row>62</xdr:row>
      <xdr:rowOff>125912</xdr:rowOff>
    </xdr:to>
    <xdr:sp textlink="">
      <xdr:nvSpPr>
        <xdr:cNvPr id="617" name="楕円 616">
          <a:extLst>
            <a:ext uri="{FF2B5EF4-FFF2-40B4-BE49-F238E27FC236}">
              <a16:creationId xmlns:a16="http://schemas.microsoft.com/office/drawing/2014/main" id="{0FF0E167-4A33-4151-994F-5C619B19F1ED}"/>
            </a:ext>
          </a:extLst>
        </xdr:cNvPr>
        <xdr:cNvSpPr/>
      </xdr:nvSpPr>
      <xdr:spPr>
        <a:xfrm>
          <a:off x="16388080" y="104179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75112</xdr:rowOff>
    </xdr:from>
    <xdr:to>
      <xdr:col>102</xdr:col>
      <xdr:colOff>114300</xdr:colOff>
      <xdr:row>62</xdr:row>
      <xdr:rowOff>82731</xdr:rowOff>
    </xdr:to>
    <xdr:cxnSp macro="">
      <xdr:nvCxnSpPr>
        <xdr:cNvPr id="618" name="直線コネクタ 617">
          <a:extLst>
            <a:ext uri="{FF2B5EF4-FFF2-40B4-BE49-F238E27FC236}">
              <a16:creationId xmlns:a16="http://schemas.microsoft.com/office/drawing/2014/main" id="{E3FCDD35-D514-4974-9880-4FA8B5F0607B}"/>
            </a:ext>
          </a:extLst>
        </xdr:cNvPr>
        <xdr:cNvCxnSpPr/>
      </xdr:nvCxnSpPr>
      <xdr:spPr>
        <a:xfrm>
          <a:off x="16431260" y="10468792"/>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textlink="">
      <xdr:nvSpPr>
        <xdr:cNvPr id="619" name="n_1aveValue【学校施設】&#10;一人当たり面積">
          <a:extLst>
            <a:ext uri="{FF2B5EF4-FFF2-40B4-BE49-F238E27FC236}">
              <a16:creationId xmlns:a16="http://schemas.microsoft.com/office/drawing/2014/main" id="{D3391800-75D8-4B81-A8AD-08ED876C0791}"/>
            </a:ext>
          </a:extLst>
        </xdr:cNvPr>
        <xdr:cNvSpPr txBox="1"/>
      </xdr:nvSpPr>
      <xdr:spPr>
        <a:xfrm>
          <a:off x="18561127" y="983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textlink="">
      <xdr:nvSpPr>
        <xdr:cNvPr id="620" name="n_2aveValue【学校施設】&#10;一人当たり面積">
          <a:extLst>
            <a:ext uri="{FF2B5EF4-FFF2-40B4-BE49-F238E27FC236}">
              <a16:creationId xmlns:a16="http://schemas.microsoft.com/office/drawing/2014/main" id="{4F9785BB-BA00-401F-A0D4-933A5563792A}"/>
            </a:ext>
          </a:extLst>
        </xdr:cNvPr>
        <xdr:cNvSpPr txBox="1"/>
      </xdr:nvSpPr>
      <xdr:spPr>
        <a:xfrm>
          <a:off x="17776267" y="983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textlink="">
      <xdr:nvSpPr>
        <xdr:cNvPr id="621" name="n_3aveValue【学校施設】&#10;一人当たり面積">
          <a:extLst>
            <a:ext uri="{FF2B5EF4-FFF2-40B4-BE49-F238E27FC236}">
              <a16:creationId xmlns:a16="http://schemas.microsoft.com/office/drawing/2014/main" id="{46EA5421-AE68-4D9A-BC1C-7CED4C61CD2F}"/>
            </a:ext>
          </a:extLst>
        </xdr:cNvPr>
        <xdr:cNvSpPr txBox="1"/>
      </xdr:nvSpPr>
      <xdr:spPr>
        <a:xfrm>
          <a:off x="17001567" y="98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144071</xdr:rowOff>
    </xdr:from>
    <xdr:ext cx="469744" cy="259045"/>
    <xdr:sp textlink="">
      <xdr:nvSpPr>
        <xdr:cNvPr id="622" name="n_4aveValue【学校施設】&#10;一人当たり面積">
          <a:extLst>
            <a:ext uri="{FF2B5EF4-FFF2-40B4-BE49-F238E27FC236}">
              <a16:creationId xmlns:a16="http://schemas.microsoft.com/office/drawing/2014/main" id="{C22CB9B9-DFCB-4052-9A4A-8DE107A49611}"/>
            </a:ext>
          </a:extLst>
        </xdr:cNvPr>
        <xdr:cNvSpPr txBox="1"/>
      </xdr:nvSpPr>
      <xdr:spPr>
        <a:xfrm>
          <a:off x="16226867" y="969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133367</xdr:rowOff>
    </xdr:from>
    <xdr:ext cx="469744" cy="259045"/>
    <xdr:sp textlink="">
      <xdr:nvSpPr>
        <xdr:cNvPr id="623" name="n_1mainValue【学校施設】&#10;一人当たり面積">
          <a:extLst>
            <a:ext uri="{FF2B5EF4-FFF2-40B4-BE49-F238E27FC236}">
              <a16:creationId xmlns:a16="http://schemas.microsoft.com/office/drawing/2014/main" id="{C33EC6A2-5589-4804-B159-A9863606870D}"/>
            </a:ext>
          </a:extLst>
        </xdr:cNvPr>
        <xdr:cNvSpPr txBox="1"/>
      </xdr:nvSpPr>
      <xdr:spPr>
        <a:xfrm>
          <a:off x="18561127"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123570</xdr:rowOff>
    </xdr:from>
    <xdr:ext cx="469744" cy="259045"/>
    <xdr:sp textlink="">
      <xdr:nvSpPr>
        <xdr:cNvPr id="624" name="n_2mainValue【学校施設】&#10;一人当たり面積">
          <a:extLst>
            <a:ext uri="{FF2B5EF4-FFF2-40B4-BE49-F238E27FC236}">
              <a16:creationId xmlns:a16="http://schemas.microsoft.com/office/drawing/2014/main" id="{828DACF3-F262-4C69-AF58-24666D30B6EF}"/>
            </a:ext>
          </a:extLst>
        </xdr:cNvPr>
        <xdr:cNvSpPr txBox="1"/>
      </xdr:nvSpPr>
      <xdr:spPr>
        <a:xfrm>
          <a:off x="17776267"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124658</xdr:rowOff>
    </xdr:from>
    <xdr:ext cx="469744" cy="259045"/>
    <xdr:sp textlink="">
      <xdr:nvSpPr>
        <xdr:cNvPr id="625" name="n_3mainValue【学校施設】&#10;一人当たり面積">
          <a:extLst>
            <a:ext uri="{FF2B5EF4-FFF2-40B4-BE49-F238E27FC236}">
              <a16:creationId xmlns:a16="http://schemas.microsoft.com/office/drawing/2014/main" id="{D0F27DCE-3D56-4612-9F47-CC6632D3E25D}"/>
            </a:ext>
          </a:extLst>
        </xdr:cNvPr>
        <xdr:cNvSpPr txBox="1"/>
      </xdr:nvSpPr>
      <xdr:spPr>
        <a:xfrm>
          <a:off x="17001567" y="1051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117039</xdr:rowOff>
    </xdr:from>
    <xdr:ext cx="469744" cy="259045"/>
    <xdr:sp textlink="">
      <xdr:nvSpPr>
        <xdr:cNvPr id="626" name="n_4mainValue【学校施設】&#10;一人当たり面積">
          <a:extLst>
            <a:ext uri="{FF2B5EF4-FFF2-40B4-BE49-F238E27FC236}">
              <a16:creationId xmlns:a16="http://schemas.microsoft.com/office/drawing/2014/main" id="{F698FE30-20B5-4B19-8EAD-BE2A01DCC4BB}"/>
            </a:ext>
          </a:extLst>
        </xdr:cNvPr>
        <xdr:cNvSpPr txBox="1"/>
      </xdr:nvSpPr>
      <xdr:spPr>
        <a:xfrm>
          <a:off x="16226867" y="1051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27" name="正方形/長方形 626">
          <a:extLst>
            <a:ext uri="{FF2B5EF4-FFF2-40B4-BE49-F238E27FC236}">
              <a16:creationId xmlns:a16="http://schemas.microsoft.com/office/drawing/2014/main" id="{2BA7B9E0-EA02-4A7D-AFF1-33432A98318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28" name="正方形/長方形 627">
          <a:extLst>
            <a:ext uri="{FF2B5EF4-FFF2-40B4-BE49-F238E27FC236}">
              <a16:creationId xmlns:a16="http://schemas.microsoft.com/office/drawing/2014/main" id="{46C93EDA-AA28-45A0-BB23-FE88DE14FB9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9" name="正方形/長方形 628">
          <a:extLst>
            <a:ext uri="{FF2B5EF4-FFF2-40B4-BE49-F238E27FC236}">
              <a16:creationId xmlns:a16="http://schemas.microsoft.com/office/drawing/2014/main" id="{30BD8500-128D-4B4C-BDD1-D1D77BF6261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30" name="正方形/長方形 629">
          <a:extLst>
            <a:ext uri="{FF2B5EF4-FFF2-40B4-BE49-F238E27FC236}">
              <a16:creationId xmlns:a16="http://schemas.microsoft.com/office/drawing/2014/main" id="{4C77A98A-5183-40B0-8C86-C8E54B9F750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31" name="正方形/長方形 630">
          <a:extLst>
            <a:ext uri="{FF2B5EF4-FFF2-40B4-BE49-F238E27FC236}">
              <a16:creationId xmlns:a16="http://schemas.microsoft.com/office/drawing/2014/main" id="{0702BF20-7794-46B4-AB65-7CF4E19BDA5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32" name="正方形/長方形 631">
          <a:extLst>
            <a:ext uri="{FF2B5EF4-FFF2-40B4-BE49-F238E27FC236}">
              <a16:creationId xmlns:a16="http://schemas.microsoft.com/office/drawing/2014/main" id="{6A68C2B9-A3EE-4A98-85A7-1B26462B951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33" name="正方形/長方形 632">
          <a:extLst>
            <a:ext uri="{FF2B5EF4-FFF2-40B4-BE49-F238E27FC236}">
              <a16:creationId xmlns:a16="http://schemas.microsoft.com/office/drawing/2014/main" id="{65E460E7-197E-4796-9EF7-4FABB15A968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34" name="正方形/長方形 633">
          <a:extLst>
            <a:ext uri="{FF2B5EF4-FFF2-40B4-BE49-F238E27FC236}">
              <a16:creationId xmlns:a16="http://schemas.microsoft.com/office/drawing/2014/main" id="{AA4ECE0C-1828-4582-9D7F-92D3ADEB2553}"/>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textlink="">
      <xdr:nvSpPr>
        <xdr:cNvPr id="635" name="正方形/長方形 634">
          <a:extLst>
            <a:ext uri="{FF2B5EF4-FFF2-40B4-BE49-F238E27FC236}">
              <a16:creationId xmlns:a16="http://schemas.microsoft.com/office/drawing/2014/main" id="{130ECED0-73BF-4ADB-89C8-D3DAA86C126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36" name="正方形/長方形 635">
          <a:extLst>
            <a:ext uri="{FF2B5EF4-FFF2-40B4-BE49-F238E27FC236}">
              <a16:creationId xmlns:a16="http://schemas.microsoft.com/office/drawing/2014/main" id="{D64F0A96-B829-4801-855D-DC36D055111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37" name="正方形/長方形 636">
          <a:extLst>
            <a:ext uri="{FF2B5EF4-FFF2-40B4-BE49-F238E27FC236}">
              <a16:creationId xmlns:a16="http://schemas.microsoft.com/office/drawing/2014/main" id="{6C399B48-BB45-427E-B7D1-50105B2D7EC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38" name="正方形/長方形 637">
          <a:extLst>
            <a:ext uri="{FF2B5EF4-FFF2-40B4-BE49-F238E27FC236}">
              <a16:creationId xmlns:a16="http://schemas.microsoft.com/office/drawing/2014/main" id="{0E3C4BE4-97B1-4B54-AC63-4D133E2B364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39" name="正方形/長方形 638">
          <a:extLst>
            <a:ext uri="{FF2B5EF4-FFF2-40B4-BE49-F238E27FC236}">
              <a16:creationId xmlns:a16="http://schemas.microsoft.com/office/drawing/2014/main" id="{2F68699E-F051-425E-954C-3E1EE07CFFD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40" name="正方形/長方形 639">
          <a:extLst>
            <a:ext uri="{FF2B5EF4-FFF2-40B4-BE49-F238E27FC236}">
              <a16:creationId xmlns:a16="http://schemas.microsoft.com/office/drawing/2014/main" id="{DCCED755-9E8B-4771-9AF7-F99927B3088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41" name="正方形/長方形 640">
          <a:extLst>
            <a:ext uri="{FF2B5EF4-FFF2-40B4-BE49-F238E27FC236}">
              <a16:creationId xmlns:a16="http://schemas.microsoft.com/office/drawing/2014/main" id="{BD3C265B-B1D8-4670-8894-5C9D76F6317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42" name="正方形/長方形 641">
          <a:extLst>
            <a:ext uri="{FF2B5EF4-FFF2-40B4-BE49-F238E27FC236}">
              <a16:creationId xmlns:a16="http://schemas.microsoft.com/office/drawing/2014/main" id="{BF6800D5-2F26-462D-B3F5-A33530261A0A}"/>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textlink="">
      <xdr:nvSpPr>
        <xdr:cNvPr id="643" name="正方形/長方形 642">
          <a:extLst>
            <a:ext uri="{FF2B5EF4-FFF2-40B4-BE49-F238E27FC236}">
              <a16:creationId xmlns:a16="http://schemas.microsoft.com/office/drawing/2014/main" id="{639766CF-59E6-4E00-B1C7-5E0D0E80BC6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644" name="正方形/長方形 643">
          <a:extLst>
            <a:ext uri="{FF2B5EF4-FFF2-40B4-BE49-F238E27FC236}">
              <a16:creationId xmlns:a16="http://schemas.microsoft.com/office/drawing/2014/main" id="{FB921231-2CA2-4C06-8467-73CA4C106D5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645" name="正方形/長方形 644">
          <a:extLst>
            <a:ext uri="{FF2B5EF4-FFF2-40B4-BE49-F238E27FC236}">
              <a16:creationId xmlns:a16="http://schemas.microsoft.com/office/drawing/2014/main" id="{F051733C-461B-4BFB-8F70-A18E0C359F2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646" name="正方形/長方形 645">
          <a:extLst>
            <a:ext uri="{FF2B5EF4-FFF2-40B4-BE49-F238E27FC236}">
              <a16:creationId xmlns:a16="http://schemas.microsoft.com/office/drawing/2014/main" id="{B479C612-4998-4077-9BA4-6CCAAE1BB71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647" name="正方形/長方形 646">
          <a:extLst>
            <a:ext uri="{FF2B5EF4-FFF2-40B4-BE49-F238E27FC236}">
              <a16:creationId xmlns:a16="http://schemas.microsoft.com/office/drawing/2014/main" id="{7FD29215-3FAA-4E55-BAA6-BF0E6DBBDA8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648" name="正方形/長方形 647">
          <a:extLst>
            <a:ext uri="{FF2B5EF4-FFF2-40B4-BE49-F238E27FC236}">
              <a16:creationId xmlns:a16="http://schemas.microsoft.com/office/drawing/2014/main" id="{87723160-6330-4327-AB86-904336E4CA0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649" name="正方形/長方形 648">
          <a:extLst>
            <a:ext uri="{FF2B5EF4-FFF2-40B4-BE49-F238E27FC236}">
              <a16:creationId xmlns:a16="http://schemas.microsoft.com/office/drawing/2014/main" id="{7103888C-0F5C-482A-B957-EAC8FA2FB45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650" name="正方形/長方形 649">
          <a:extLst>
            <a:ext uri="{FF2B5EF4-FFF2-40B4-BE49-F238E27FC236}">
              <a16:creationId xmlns:a16="http://schemas.microsoft.com/office/drawing/2014/main" id="{FD9802B3-E38C-4B1E-85AC-50E744B7AD5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651" name="テキスト ボックス 650">
          <a:extLst>
            <a:ext uri="{FF2B5EF4-FFF2-40B4-BE49-F238E27FC236}">
              <a16:creationId xmlns:a16="http://schemas.microsoft.com/office/drawing/2014/main" id="{FA3300E4-5DC5-4140-8E74-453E1578D4C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EA685F11-D316-4839-86EE-A6F3E008B4C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653" name="テキスト ボックス 652">
          <a:extLst>
            <a:ext uri="{FF2B5EF4-FFF2-40B4-BE49-F238E27FC236}">
              <a16:creationId xmlns:a16="http://schemas.microsoft.com/office/drawing/2014/main" id="{2BCF6E84-2F2C-4570-AF9A-8812505FD8F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C438D412-F487-46F4-AAA7-30544F490887}"/>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655" name="テキスト ボックス 654">
          <a:extLst>
            <a:ext uri="{FF2B5EF4-FFF2-40B4-BE49-F238E27FC236}">
              <a16:creationId xmlns:a16="http://schemas.microsoft.com/office/drawing/2014/main" id="{7E727292-8E4D-46A5-9C42-E136EDD6BF1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3E0DA1C3-5BE6-4C11-BD56-CE85B23BDAF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657" name="テキスト ボックス 656">
          <a:extLst>
            <a:ext uri="{FF2B5EF4-FFF2-40B4-BE49-F238E27FC236}">
              <a16:creationId xmlns:a16="http://schemas.microsoft.com/office/drawing/2014/main" id="{9898F3A3-4332-4154-966A-94877F750149}"/>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2AC80A5D-BA53-41E6-B098-1B15B2BA43DD}"/>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659" name="テキスト ボックス 658">
          <a:extLst>
            <a:ext uri="{FF2B5EF4-FFF2-40B4-BE49-F238E27FC236}">
              <a16:creationId xmlns:a16="http://schemas.microsoft.com/office/drawing/2014/main" id="{DFCD72B5-D692-4C97-8417-1BE4E6458C98}"/>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2426D952-3E45-48A6-B118-BBA539BC23CA}"/>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661" name="テキスト ボックス 660">
          <a:extLst>
            <a:ext uri="{FF2B5EF4-FFF2-40B4-BE49-F238E27FC236}">
              <a16:creationId xmlns:a16="http://schemas.microsoft.com/office/drawing/2014/main" id="{517E3A28-DDA7-46F7-BFEE-5468CD051721}"/>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BC44AA67-3E2E-49C8-982E-C0B08D715F2A}"/>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663" name="テキスト ボックス 662">
          <a:extLst>
            <a:ext uri="{FF2B5EF4-FFF2-40B4-BE49-F238E27FC236}">
              <a16:creationId xmlns:a16="http://schemas.microsoft.com/office/drawing/2014/main" id="{E3D6A66C-794F-4F58-BA42-A72B3ADC382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4AA01444-DF44-4936-A0F8-F5E4439515F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665" name="テキスト ボックス 664">
          <a:extLst>
            <a:ext uri="{FF2B5EF4-FFF2-40B4-BE49-F238E27FC236}">
              <a16:creationId xmlns:a16="http://schemas.microsoft.com/office/drawing/2014/main" id="{4D340053-8E06-42E2-BC36-3206E58B6E17}"/>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666" name="【公民館】&#10;有形固定資産減価償却率グラフ枠">
          <a:extLst>
            <a:ext uri="{FF2B5EF4-FFF2-40B4-BE49-F238E27FC236}">
              <a16:creationId xmlns:a16="http://schemas.microsoft.com/office/drawing/2014/main" id="{46519AD2-72B2-46B8-8EA1-A666DB2CC8C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667" name="直線コネクタ 666">
          <a:extLst>
            <a:ext uri="{FF2B5EF4-FFF2-40B4-BE49-F238E27FC236}">
              <a16:creationId xmlns:a16="http://schemas.microsoft.com/office/drawing/2014/main" id="{39A0C1D8-E1B8-461D-A573-483DB08CE510}"/>
            </a:ext>
          </a:extLst>
        </xdr:cNvPr>
        <xdr:cNvCxnSpPr/>
      </xdr:nvCxnSpPr>
      <xdr:spPr>
        <a:xfrm flipV="1">
          <a:off x="14375764" y="167640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textlink="">
      <xdr:nvSpPr>
        <xdr:cNvPr id="668" name="【公民館】&#10;有形固定資産減価償却率最小値テキスト">
          <a:extLst>
            <a:ext uri="{FF2B5EF4-FFF2-40B4-BE49-F238E27FC236}">
              <a16:creationId xmlns:a16="http://schemas.microsoft.com/office/drawing/2014/main" id="{7D91E0AE-64CE-48DC-85EE-7025B13FAE43}"/>
            </a:ext>
          </a:extLst>
        </xdr:cNvPr>
        <xdr:cNvSpPr txBox="1"/>
      </xdr:nvSpPr>
      <xdr:spPr>
        <a:xfrm>
          <a:off x="14414500"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669" name="直線コネクタ 668">
          <a:extLst>
            <a:ext uri="{FF2B5EF4-FFF2-40B4-BE49-F238E27FC236}">
              <a16:creationId xmlns:a16="http://schemas.microsoft.com/office/drawing/2014/main" id="{E0BBD6AA-37FA-4634-AC8D-814B0DE1C6B9}"/>
            </a:ext>
          </a:extLst>
        </xdr:cNvPr>
        <xdr:cNvCxnSpPr/>
      </xdr:nvCxnSpPr>
      <xdr:spPr>
        <a:xfrm>
          <a:off x="14287500" y="1815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textlink="">
      <xdr:nvSpPr>
        <xdr:cNvPr id="670" name="【公民館】&#10;有形固定資産減価償却率最大値テキスト">
          <a:extLst>
            <a:ext uri="{FF2B5EF4-FFF2-40B4-BE49-F238E27FC236}">
              <a16:creationId xmlns:a16="http://schemas.microsoft.com/office/drawing/2014/main" id="{3DE12114-5854-4E2E-ACA3-BCD5C20D803A}"/>
            </a:ext>
          </a:extLst>
        </xdr:cNvPr>
        <xdr:cNvSpPr txBox="1"/>
      </xdr:nvSpPr>
      <xdr:spPr>
        <a:xfrm>
          <a:off x="1441450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1" name="直線コネクタ 670">
          <a:extLst>
            <a:ext uri="{FF2B5EF4-FFF2-40B4-BE49-F238E27FC236}">
              <a16:creationId xmlns:a16="http://schemas.microsoft.com/office/drawing/2014/main" id="{5C60A2A2-04E6-4C77-BFCC-BC99F804CFC7}"/>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textlink="">
      <xdr:nvSpPr>
        <xdr:cNvPr id="672" name="【公民館】&#10;有形固定資産減価償却率平均値テキスト">
          <a:extLst>
            <a:ext uri="{FF2B5EF4-FFF2-40B4-BE49-F238E27FC236}">
              <a16:creationId xmlns:a16="http://schemas.microsoft.com/office/drawing/2014/main" id="{148E2DF7-1110-48E7-BF25-05549EA2FB01}"/>
            </a:ext>
          </a:extLst>
        </xdr:cNvPr>
        <xdr:cNvSpPr txBox="1"/>
      </xdr:nvSpPr>
      <xdr:spPr>
        <a:xfrm>
          <a:off x="14414500" y="17484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textlink="">
      <xdr:nvSpPr>
        <xdr:cNvPr id="673" name="フローチャート: 判断 672">
          <a:extLst>
            <a:ext uri="{FF2B5EF4-FFF2-40B4-BE49-F238E27FC236}">
              <a16:creationId xmlns:a16="http://schemas.microsoft.com/office/drawing/2014/main" id="{A0494290-2922-46A3-AF8F-15A2558ACD76}"/>
            </a:ext>
          </a:extLst>
        </xdr:cNvPr>
        <xdr:cNvSpPr/>
      </xdr:nvSpPr>
      <xdr:spPr>
        <a:xfrm>
          <a:off x="14325600" y="17505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textlink="">
      <xdr:nvSpPr>
        <xdr:cNvPr id="674" name="フローチャート: 判断 673">
          <a:extLst>
            <a:ext uri="{FF2B5EF4-FFF2-40B4-BE49-F238E27FC236}">
              <a16:creationId xmlns:a16="http://schemas.microsoft.com/office/drawing/2014/main" id="{7F15CFFD-7325-49C0-AC97-99125AAA5F5B}"/>
            </a:ext>
          </a:extLst>
        </xdr:cNvPr>
        <xdr:cNvSpPr/>
      </xdr:nvSpPr>
      <xdr:spPr>
        <a:xfrm>
          <a:off x="1357884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textlink="">
      <xdr:nvSpPr>
        <xdr:cNvPr id="675" name="フローチャート: 判断 674">
          <a:extLst>
            <a:ext uri="{FF2B5EF4-FFF2-40B4-BE49-F238E27FC236}">
              <a16:creationId xmlns:a16="http://schemas.microsoft.com/office/drawing/2014/main" id="{32F8C63B-887D-45F6-B79A-8C4966FCAFFA}"/>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textlink="">
      <xdr:nvSpPr>
        <xdr:cNvPr id="676" name="フローチャート: 判断 675">
          <a:extLst>
            <a:ext uri="{FF2B5EF4-FFF2-40B4-BE49-F238E27FC236}">
              <a16:creationId xmlns:a16="http://schemas.microsoft.com/office/drawing/2014/main" id="{39F8FF17-9D27-4CAD-9D27-B7E62F452745}"/>
            </a:ext>
          </a:extLst>
        </xdr:cNvPr>
        <xdr:cNvSpPr/>
      </xdr:nvSpPr>
      <xdr:spPr>
        <a:xfrm>
          <a:off x="12029440" y="17416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textlink="">
      <xdr:nvSpPr>
        <xdr:cNvPr id="677" name="フローチャート: 判断 676">
          <a:extLst>
            <a:ext uri="{FF2B5EF4-FFF2-40B4-BE49-F238E27FC236}">
              <a16:creationId xmlns:a16="http://schemas.microsoft.com/office/drawing/2014/main" id="{F0C213F4-E130-481D-8FA3-D769019487AA}"/>
            </a:ext>
          </a:extLst>
        </xdr:cNvPr>
        <xdr:cNvSpPr/>
      </xdr:nvSpPr>
      <xdr:spPr>
        <a:xfrm>
          <a:off x="11231880" y="17421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678" name="テキスト ボックス 677">
          <a:extLst>
            <a:ext uri="{FF2B5EF4-FFF2-40B4-BE49-F238E27FC236}">
              <a16:creationId xmlns:a16="http://schemas.microsoft.com/office/drawing/2014/main" id="{0C1F8C29-E239-4E2F-8698-1B012BF8171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679" name="テキスト ボックス 678">
          <a:extLst>
            <a:ext uri="{FF2B5EF4-FFF2-40B4-BE49-F238E27FC236}">
              <a16:creationId xmlns:a16="http://schemas.microsoft.com/office/drawing/2014/main" id="{D9ABE4BB-8190-4AFE-9C13-62269DD20F1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680" name="テキスト ボックス 679">
          <a:extLst>
            <a:ext uri="{FF2B5EF4-FFF2-40B4-BE49-F238E27FC236}">
              <a16:creationId xmlns:a16="http://schemas.microsoft.com/office/drawing/2014/main" id="{9A858D8C-EFE6-46EC-8745-042181C6453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681" name="テキスト ボックス 680">
          <a:extLst>
            <a:ext uri="{FF2B5EF4-FFF2-40B4-BE49-F238E27FC236}">
              <a16:creationId xmlns:a16="http://schemas.microsoft.com/office/drawing/2014/main" id="{69BA98BA-E809-416D-AB15-7FF60190713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682" name="テキスト ボックス 681">
          <a:extLst>
            <a:ext uri="{FF2B5EF4-FFF2-40B4-BE49-F238E27FC236}">
              <a16:creationId xmlns:a16="http://schemas.microsoft.com/office/drawing/2014/main" id="{11AB53FE-2438-4F15-BAEF-B9C493F766C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21589</xdr:rowOff>
    </xdr:from>
    <xdr:to>
      <xdr:col>85</xdr:col>
      <xdr:colOff>177800</xdr:colOff>
      <xdr:row>103</xdr:row>
      <xdr:rowOff>123189</xdr:rowOff>
    </xdr:to>
    <xdr:sp textlink="">
      <xdr:nvSpPr>
        <xdr:cNvPr id="683" name="楕円 682">
          <a:extLst>
            <a:ext uri="{FF2B5EF4-FFF2-40B4-BE49-F238E27FC236}">
              <a16:creationId xmlns:a16="http://schemas.microsoft.com/office/drawing/2014/main" id="{149C65E4-8C05-4D78-90C7-8C3098801EC2}"/>
            </a:ext>
          </a:extLst>
        </xdr:cNvPr>
        <xdr:cNvSpPr/>
      </xdr:nvSpPr>
      <xdr:spPr>
        <a:xfrm>
          <a:off x="14325600" y="1728850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44466</xdr:rowOff>
    </xdr:from>
    <xdr:ext cx="405111" cy="259045"/>
    <xdr:sp textlink="">
      <xdr:nvSpPr>
        <xdr:cNvPr id="684" name="【公民館】&#10;有形固定資産減価償却率該当値テキスト">
          <a:extLst>
            <a:ext uri="{FF2B5EF4-FFF2-40B4-BE49-F238E27FC236}">
              <a16:creationId xmlns:a16="http://schemas.microsoft.com/office/drawing/2014/main" id="{E2283190-12C8-432E-815E-6DD5E2003D32}"/>
            </a:ext>
          </a:extLst>
        </xdr:cNvPr>
        <xdr:cNvSpPr txBox="1"/>
      </xdr:nvSpPr>
      <xdr:spPr>
        <a:xfrm>
          <a:off x="14414500" y="1714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71120</xdr:rowOff>
    </xdr:from>
    <xdr:to>
      <xdr:col>81</xdr:col>
      <xdr:colOff>101600</xdr:colOff>
      <xdr:row>104</xdr:row>
      <xdr:rowOff>1270</xdr:rowOff>
    </xdr:to>
    <xdr:sp textlink="">
      <xdr:nvSpPr>
        <xdr:cNvPr id="685" name="楕円 684">
          <a:extLst>
            <a:ext uri="{FF2B5EF4-FFF2-40B4-BE49-F238E27FC236}">
              <a16:creationId xmlns:a16="http://schemas.microsoft.com/office/drawing/2014/main" id="{D1237D72-549A-41B1-8461-D62E9FE56345}"/>
            </a:ext>
          </a:extLst>
        </xdr:cNvPr>
        <xdr:cNvSpPr/>
      </xdr:nvSpPr>
      <xdr:spPr>
        <a:xfrm>
          <a:off x="13578840" y="17338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72389</xdr:rowOff>
    </xdr:from>
    <xdr:to>
      <xdr:col>85</xdr:col>
      <xdr:colOff>127000</xdr:colOff>
      <xdr:row>103</xdr:row>
      <xdr:rowOff>121920</xdr:rowOff>
    </xdr:to>
    <xdr:cxnSp macro="">
      <xdr:nvCxnSpPr>
        <xdr:cNvPr id="686" name="直線コネクタ 685">
          <a:extLst>
            <a:ext uri="{FF2B5EF4-FFF2-40B4-BE49-F238E27FC236}">
              <a16:creationId xmlns:a16="http://schemas.microsoft.com/office/drawing/2014/main" id="{8CA959E8-DCD6-42EC-8535-1C1472063D4A}"/>
            </a:ext>
          </a:extLst>
        </xdr:cNvPr>
        <xdr:cNvCxnSpPr/>
      </xdr:nvCxnSpPr>
      <xdr:spPr>
        <a:xfrm flipV="1">
          <a:off x="13629640" y="17339309"/>
          <a:ext cx="74676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23495</xdr:rowOff>
    </xdr:from>
    <xdr:to>
      <xdr:col>76</xdr:col>
      <xdr:colOff>165100</xdr:colOff>
      <xdr:row>103</xdr:row>
      <xdr:rowOff>125095</xdr:rowOff>
    </xdr:to>
    <xdr:sp textlink="">
      <xdr:nvSpPr>
        <xdr:cNvPr id="687" name="楕円 686">
          <a:extLst>
            <a:ext uri="{FF2B5EF4-FFF2-40B4-BE49-F238E27FC236}">
              <a16:creationId xmlns:a16="http://schemas.microsoft.com/office/drawing/2014/main" id="{37DC4E6D-4E37-4FF7-A15E-A1F38779C0C7}"/>
            </a:ext>
          </a:extLst>
        </xdr:cNvPr>
        <xdr:cNvSpPr/>
      </xdr:nvSpPr>
      <xdr:spPr>
        <a:xfrm>
          <a:off x="12804140" y="172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74295</xdr:rowOff>
    </xdr:from>
    <xdr:to>
      <xdr:col>81</xdr:col>
      <xdr:colOff>50800</xdr:colOff>
      <xdr:row>103</xdr:row>
      <xdr:rowOff>121920</xdr:rowOff>
    </xdr:to>
    <xdr:cxnSp macro="">
      <xdr:nvCxnSpPr>
        <xdr:cNvPr id="688" name="直線コネクタ 687">
          <a:extLst>
            <a:ext uri="{FF2B5EF4-FFF2-40B4-BE49-F238E27FC236}">
              <a16:creationId xmlns:a16="http://schemas.microsoft.com/office/drawing/2014/main" id="{B595D9DA-AE02-4BFD-BB40-B75C65B8F870}"/>
            </a:ext>
          </a:extLst>
        </xdr:cNvPr>
        <xdr:cNvCxnSpPr/>
      </xdr:nvCxnSpPr>
      <xdr:spPr>
        <a:xfrm>
          <a:off x="12854940" y="1734121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31114</xdr:rowOff>
    </xdr:from>
    <xdr:to>
      <xdr:col>72</xdr:col>
      <xdr:colOff>38100</xdr:colOff>
      <xdr:row>103</xdr:row>
      <xdr:rowOff>132714</xdr:rowOff>
    </xdr:to>
    <xdr:sp textlink="">
      <xdr:nvSpPr>
        <xdr:cNvPr id="689" name="楕円 688">
          <a:extLst>
            <a:ext uri="{FF2B5EF4-FFF2-40B4-BE49-F238E27FC236}">
              <a16:creationId xmlns:a16="http://schemas.microsoft.com/office/drawing/2014/main" id="{EEDEC314-8FC9-4C26-8D24-6CB3D27324C6}"/>
            </a:ext>
          </a:extLst>
        </xdr:cNvPr>
        <xdr:cNvSpPr/>
      </xdr:nvSpPr>
      <xdr:spPr>
        <a:xfrm>
          <a:off x="12029440" y="172980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74295</xdr:rowOff>
    </xdr:from>
    <xdr:to>
      <xdr:col>76</xdr:col>
      <xdr:colOff>114300</xdr:colOff>
      <xdr:row>103</xdr:row>
      <xdr:rowOff>81914</xdr:rowOff>
    </xdr:to>
    <xdr:cxnSp macro="">
      <xdr:nvCxnSpPr>
        <xdr:cNvPr id="690" name="直線コネクタ 689">
          <a:extLst>
            <a:ext uri="{FF2B5EF4-FFF2-40B4-BE49-F238E27FC236}">
              <a16:creationId xmlns:a16="http://schemas.microsoft.com/office/drawing/2014/main" id="{F55B199C-7389-40AC-95B9-1920F95F5747}"/>
            </a:ext>
          </a:extLst>
        </xdr:cNvPr>
        <xdr:cNvCxnSpPr/>
      </xdr:nvCxnSpPr>
      <xdr:spPr>
        <a:xfrm flipV="1">
          <a:off x="12072620" y="17341215"/>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19686</xdr:rowOff>
    </xdr:from>
    <xdr:to>
      <xdr:col>67</xdr:col>
      <xdr:colOff>101600</xdr:colOff>
      <xdr:row>103</xdr:row>
      <xdr:rowOff>121286</xdr:rowOff>
    </xdr:to>
    <xdr:sp textlink="">
      <xdr:nvSpPr>
        <xdr:cNvPr id="691" name="楕円 690">
          <a:extLst>
            <a:ext uri="{FF2B5EF4-FFF2-40B4-BE49-F238E27FC236}">
              <a16:creationId xmlns:a16="http://schemas.microsoft.com/office/drawing/2014/main" id="{D12B735A-471D-46D9-A4BF-6822F333F9C0}"/>
            </a:ext>
          </a:extLst>
        </xdr:cNvPr>
        <xdr:cNvSpPr/>
      </xdr:nvSpPr>
      <xdr:spPr>
        <a:xfrm>
          <a:off x="11231880" y="1728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70486</xdr:rowOff>
    </xdr:from>
    <xdr:to>
      <xdr:col>71</xdr:col>
      <xdr:colOff>177800</xdr:colOff>
      <xdr:row>103</xdr:row>
      <xdr:rowOff>81914</xdr:rowOff>
    </xdr:to>
    <xdr:cxnSp macro="">
      <xdr:nvCxnSpPr>
        <xdr:cNvPr id="692" name="直線コネクタ 691">
          <a:extLst>
            <a:ext uri="{FF2B5EF4-FFF2-40B4-BE49-F238E27FC236}">
              <a16:creationId xmlns:a16="http://schemas.microsoft.com/office/drawing/2014/main" id="{E901E28B-1105-4B65-8A20-53E857BDDA9A}"/>
            </a:ext>
          </a:extLst>
        </xdr:cNvPr>
        <xdr:cNvCxnSpPr/>
      </xdr:nvCxnSpPr>
      <xdr:spPr>
        <a:xfrm>
          <a:off x="11282680" y="17337406"/>
          <a:ext cx="78994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148607</xdr:rowOff>
    </xdr:from>
    <xdr:ext cx="405111" cy="259045"/>
    <xdr:sp textlink="">
      <xdr:nvSpPr>
        <xdr:cNvPr id="693" name="n_1aveValue【公民館】&#10;有形固定資産減価償却率">
          <a:extLst>
            <a:ext uri="{FF2B5EF4-FFF2-40B4-BE49-F238E27FC236}">
              <a16:creationId xmlns:a16="http://schemas.microsoft.com/office/drawing/2014/main" id="{2AE4E595-8FE7-48BE-9C25-3566E699B6E1}"/>
            </a:ext>
          </a:extLst>
        </xdr:cNvPr>
        <xdr:cNvSpPr txBox="1"/>
      </xdr:nvSpPr>
      <xdr:spPr>
        <a:xfrm>
          <a:off x="13437244" y="1758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textlink="">
      <xdr:nvSpPr>
        <xdr:cNvPr id="694" name="n_2aveValue【公民館】&#10;有形固定資産減価償却率">
          <a:extLst>
            <a:ext uri="{FF2B5EF4-FFF2-40B4-BE49-F238E27FC236}">
              <a16:creationId xmlns:a16="http://schemas.microsoft.com/office/drawing/2014/main" id="{81722FDB-C75C-4055-AE7A-7AD20AE83BEA}"/>
            </a:ext>
          </a:extLst>
        </xdr:cNvPr>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70502</xdr:rowOff>
    </xdr:from>
    <xdr:ext cx="405111" cy="259045"/>
    <xdr:sp textlink="">
      <xdr:nvSpPr>
        <xdr:cNvPr id="695" name="n_3aveValue【公民館】&#10;有形固定資産減価償却率">
          <a:extLst>
            <a:ext uri="{FF2B5EF4-FFF2-40B4-BE49-F238E27FC236}">
              <a16:creationId xmlns:a16="http://schemas.microsoft.com/office/drawing/2014/main" id="{CEF8EB1F-37DF-4FC2-8356-EA06B973A7F6}"/>
            </a:ext>
          </a:extLst>
        </xdr:cNvPr>
        <xdr:cNvSpPr txBox="1"/>
      </xdr:nvSpPr>
      <xdr:spPr>
        <a:xfrm>
          <a:off x="11900544" y="1750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textlink="">
      <xdr:nvSpPr>
        <xdr:cNvPr id="696" name="n_4aveValue【公民館】&#10;有形固定資産減価償却率">
          <a:extLst>
            <a:ext uri="{FF2B5EF4-FFF2-40B4-BE49-F238E27FC236}">
              <a16:creationId xmlns:a16="http://schemas.microsoft.com/office/drawing/2014/main" id="{1ED2BD0E-86BD-4435-9298-34737C0F1E43}"/>
            </a:ext>
          </a:extLst>
        </xdr:cNvPr>
        <xdr:cNvSpPr txBox="1"/>
      </xdr:nvSpPr>
      <xdr:spPr>
        <a:xfrm>
          <a:off x="11102984" y="17510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17797</xdr:rowOff>
    </xdr:from>
    <xdr:ext cx="405111" cy="259045"/>
    <xdr:sp textlink="">
      <xdr:nvSpPr>
        <xdr:cNvPr id="697" name="n_1mainValue【公民館】&#10;有形固定資産減価償却率">
          <a:extLst>
            <a:ext uri="{FF2B5EF4-FFF2-40B4-BE49-F238E27FC236}">
              <a16:creationId xmlns:a16="http://schemas.microsoft.com/office/drawing/2014/main" id="{3BE53F31-F650-4A66-B750-A09724C1E887}"/>
            </a:ext>
          </a:extLst>
        </xdr:cNvPr>
        <xdr:cNvSpPr txBox="1"/>
      </xdr:nvSpPr>
      <xdr:spPr>
        <a:xfrm>
          <a:off x="134372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141622</xdr:rowOff>
    </xdr:from>
    <xdr:ext cx="405111" cy="259045"/>
    <xdr:sp textlink="">
      <xdr:nvSpPr>
        <xdr:cNvPr id="698" name="n_2mainValue【公民館】&#10;有形固定資産減価償却率">
          <a:extLst>
            <a:ext uri="{FF2B5EF4-FFF2-40B4-BE49-F238E27FC236}">
              <a16:creationId xmlns:a16="http://schemas.microsoft.com/office/drawing/2014/main" id="{7179C737-D8C4-405F-9423-321F72ECC562}"/>
            </a:ext>
          </a:extLst>
        </xdr:cNvPr>
        <xdr:cNvSpPr txBox="1"/>
      </xdr:nvSpPr>
      <xdr:spPr>
        <a:xfrm>
          <a:off x="12675244" y="1707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149241</xdr:rowOff>
    </xdr:from>
    <xdr:ext cx="405111" cy="259045"/>
    <xdr:sp textlink="">
      <xdr:nvSpPr>
        <xdr:cNvPr id="699" name="n_3mainValue【公民館】&#10;有形固定資産減価償却率">
          <a:extLst>
            <a:ext uri="{FF2B5EF4-FFF2-40B4-BE49-F238E27FC236}">
              <a16:creationId xmlns:a16="http://schemas.microsoft.com/office/drawing/2014/main" id="{DEB0EE2F-5BAF-4AA2-BC2A-3772FD88FC99}"/>
            </a:ext>
          </a:extLst>
        </xdr:cNvPr>
        <xdr:cNvSpPr txBox="1"/>
      </xdr:nvSpPr>
      <xdr:spPr>
        <a:xfrm>
          <a:off x="11900544" y="1708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137813</xdr:rowOff>
    </xdr:from>
    <xdr:ext cx="405111" cy="259045"/>
    <xdr:sp textlink="">
      <xdr:nvSpPr>
        <xdr:cNvPr id="700" name="n_4mainValue【公民館】&#10;有形固定資産減価償却率">
          <a:extLst>
            <a:ext uri="{FF2B5EF4-FFF2-40B4-BE49-F238E27FC236}">
              <a16:creationId xmlns:a16="http://schemas.microsoft.com/office/drawing/2014/main" id="{37100991-3E59-4CE7-8EB2-172AD106ED8D}"/>
            </a:ext>
          </a:extLst>
        </xdr:cNvPr>
        <xdr:cNvSpPr txBox="1"/>
      </xdr:nvSpPr>
      <xdr:spPr>
        <a:xfrm>
          <a:off x="11102984" y="1706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701" name="正方形/長方形 700">
          <a:extLst>
            <a:ext uri="{FF2B5EF4-FFF2-40B4-BE49-F238E27FC236}">
              <a16:creationId xmlns:a16="http://schemas.microsoft.com/office/drawing/2014/main" id="{797F789A-EE47-49C5-890B-62D0B8F3745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702" name="正方形/長方形 701">
          <a:extLst>
            <a:ext uri="{FF2B5EF4-FFF2-40B4-BE49-F238E27FC236}">
              <a16:creationId xmlns:a16="http://schemas.microsoft.com/office/drawing/2014/main" id="{ECB63D27-415A-402B-8055-7EB46102098B}"/>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703" name="正方形/長方形 702">
          <a:extLst>
            <a:ext uri="{FF2B5EF4-FFF2-40B4-BE49-F238E27FC236}">
              <a16:creationId xmlns:a16="http://schemas.microsoft.com/office/drawing/2014/main" id="{B8F32973-CF73-4B57-8077-5F486D98331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704" name="正方形/長方形 703">
          <a:extLst>
            <a:ext uri="{FF2B5EF4-FFF2-40B4-BE49-F238E27FC236}">
              <a16:creationId xmlns:a16="http://schemas.microsoft.com/office/drawing/2014/main" id="{193515D4-2143-4ECC-93F2-89741322762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705" name="正方形/長方形 704">
          <a:extLst>
            <a:ext uri="{FF2B5EF4-FFF2-40B4-BE49-F238E27FC236}">
              <a16:creationId xmlns:a16="http://schemas.microsoft.com/office/drawing/2014/main" id="{D0CBE069-F8DE-4412-94B4-E1BF480D6B2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706" name="正方形/長方形 705">
          <a:extLst>
            <a:ext uri="{FF2B5EF4-FFF2-40B4-BE49-F238E27FC236}">
              <a16:creationId xmlns:a16="http://schemas.microsoft.com/office/drawing/2014/main" id="{1A1554D2-298C-4309-8522-605C4966EE3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707" name="正方形/長方形 706">
          <a:extLst>
            <a:ext uri="{FF2B5EF4-FFF2-40B4-BE49-F238E27FC236}">
              <a16:creationId xmlns:a16="http://schemas.microsoft.com/office/drawing/2014/main" id="{6496AD80-8A22-416C-A1CE-EAB1B076D90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708" name="正方形/長方形 707">
          <a:extLst>
            <a:ext uri="{FF2B5EF4-FFF2-40B4-BE49-F238E27FC236}">
              <a16:creationId xmlns:a16="http://schemas.microsoft.com/office/drawing/2014/main" id="{72A17634-6963-488D-B154-78DD567EC94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709" name="テキスト ボックス 708">
          <a:extLst>
            <a:ext uri="{FF2B5EF4-FFF2-40B4-BE49-F238E27FC236}">
              <a16:creationId xmlns:a16="http://schemas.microsoft.com/office/drawing/2014/main" id="{5B9ACB84-27CF-485E-888B-BF0AA72349C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1413C04D-2437-40AC-AE10-B7EB570D75F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2FA316F0-535C-4F03-BE87-E273790CA0A7}"/>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textlink="">
      <xdr:nvSpPr>
        <xdr:cNvPr id="712" name="テキスト ボックス 711">
          <a:extLst>
            <a:ext uri="{FF2B5EF4-FFF2-40B4-BE49-F238E27FC236}">
              <a16:creationId xmlns:a16="http://schemas.microsoft.com/office/drawing/2014/main" id="{C7C612A3-7471-40E8-9774-52B05CB6A81C}"/>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AF1E0A0E-1520-4927-A959-511C4CB6E6E6}"/>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textlink="">
      <xdr:nvSpPr>
        <xdr:cNvPr id="714" name="テキスト ボックス 713">
          <a:extLst>
            <a:ext uri="{FF2B5EF4-FFF2-40B4-BE49-F238E27FC236}">
              <a16:creationId xmlns:a16="http://schemas.microsoft.com/office/drawing/2014/main" id="{F31D22AF-F663-4019-9532-B2ED61CAD3A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CA7A287B-25EE-4C75-8555-52955C36CE76}"/>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textlink="">
      <xdr:nvSpPr>
        <xdr:cNvPr id="716" name="テキスト ボックス 715">
          <a:extLst>
            <a:ext uri="{FF2B5EF4-FFF2-40B4-BE49-F238E27FC236}">
              <a16:creationId xmlns:a16="http://schemas.microsoft.com/office/drawing/2014/main" id="{F26F39DA-6217-4508-AB59-7C811A70B2FD}"/>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B9F44D1A-4A59-4CC2-B45E-5E130F993982}"/>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textlink="">
      <xdr:nvSpPr>
        <xdr:cNvPr id="718" name="テキスト ボックス 717">
          <a:extLst>
            <a:ext uri="{FF2B5EF4-FFF2-40B4-BE49-F238E27FC236}">
              <a16:creationId xmlns:a16="http://schemas.microsoft.com/office/drawing/2014/main" id="{BB85A019-B42C-4F24-8E8A-38F851B5F1BB}"/>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D15A5C84-9932-4B59-ACAD-95F7CA31CB4F}"/>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textlink="">
      <xdr:nvSpPr>
        <xdr:cNvPr id="720" name="テキスト ボックス 719">
          <a:extLst>
            <a:ext uri="{FF2B5EF4-FFF2-40B4-BE49-F238E27FC236}">
              <a16:creationId xmlns:a16="http://schemas.microsoft.com/office/drawing/2014/main" id="{C1D63D40-956A-433D-8C52-96CAEC40B9D4}"/>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5F41CCFE-125E-45C9-8034-AA4219A5342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722" name="テキスト ボックス 721">
          <a:extLst>
            <a:ext uri="{FF2B5EF4-FFF2-40B4-BE49-F238E27FC236}">
              <a16:creationId xmlns:a16="http://schemas.microsoft.com/office/drawing/2014/main" id="{3633855C-A0D6-4FD8-944A-2507EDF1A14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723" name="【公民館】&#10;一人当たり面積グラフ枠">
          <a:extLst>
            <a:ext uri="{FF2B5EF4-FFF2-40B4-BE49-F238E27FC236}">
              <a16:creationId xmlns:a16="http://schemas.microsoft.com/office/drawing/2014/main" id="{45BD5EED-8B38-402D-B2E8-D617E3C1B7D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724" name="直線コネクタ 723">
          <a:extLst>
            <a:ext uri="{FF2B5EF4-FFF2-40B4-BE49-F238E27FC236}">
              <a16:creationId xmlns:a16="http://schemas.microsoft.com/office/drawing/2014/main" id="{851792F9-B3A1-4269-90F4-EDB41F57B285}"/>
            </a:ext>
          </a:extLst>
        </xdr:cNvPr>
        <xdr:cNvCxnSpPr/>
      </xdr:nvCxnSpPr>
      <xdr:spPr>
        <a:xfrm flipV="1">
          <a:off x="19509104" y="170192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textlink="">
      <xdr:nvSpPr>
        <xdr:cNvPr id="725" name="【公民館】&#10;一人当たり面積最小値テキスト">
          <a:extLst>
            <a:ext uri="{FF2B5EF4-FFF2-40B4-BE49-F238E27FC236}">
              <a16:creationId xmlns:a16="http://schemas.microsoft.com/office/drawing/2014/main" id="{E0F2C6B7-91A0-4DD7-8261-FC1E131D7D60}"/>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6" name="直線コネクタ 725">
          <a:extLst>
            <a:ext uri="{FF2B5EF4-FFF2-40B4-BE49-F238E27FC236}">
              <a16:creationId xmlns:a16="http://schemas.microsoft.com/office/drawing/2014/main" id="{727E6FB6-BD50-4A75-8B3A-56E7D4A5A892}"/>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textlink="">
      <xdr:nvSpPr>
        <xdr:cNvPr id="727" name="【公民館】&#10;一人当たり面積最大値テキスト">
          <a:extLst>
            <a:ext uri="{FF2B5EF4-FFF2-40B4-BE49-F238E27FC236}">
              <a16:creationId xmlns:a16="http://schemas.microsoft.com/office/drawing/2014/main" id="{E83062F9-A2AA-4BC8-8D04-AF3E532753AF}"/>
            </a:ext>
          </a:extLst>
        </xdr:cNvPr>
        <xdr:cNvSpPr txBox="1"/>
      </xdr:nvSpPr>
      <xdr:spPr>
        <a:xfrm>
          <a:off x="1954784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728" name="直線コネクタ 727">
          <a:extLst>
            <a:ext uri="{FF2B5EF4-FFF2-40B4-BE49-F238E27FC236}">
              <a16:creationId xmlns:a16="http://schemas.microsoft.com/office/drawing/2014/main" id="{51CDE2B1-AD08-4957-B636-F52664EA9A3C}"/>
            </a:ext>
          </a:extLst>
        </xdr:cNvPr>
        <xdr:cNvCxnSpPr/>
      </xdr:nvCxnSpPr>
      <xdr:spPr>
        <a:xfrm>
          <a:off x="194437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textlink="">
      <xdr:nvSpPr>
        <xdr:cNvPr id="729" name="【公民館】&#10;一人当たり面積平均値テキスト">
          <a:extLst>
            <a:ext uri="{FF2B5EF4-FFF2-40B4-BE49-F238E27FC236}">
              <a16:creationId xmlns:a16="http://schemas.microsoft.com/office/drawing/2014/main" id="{4AA4090B-0DB3-4F6E-8A14-4ED28D5AA707}"/>
            </a:ext>
          </a:extLst>
        </xdr:cNvPr>
        <xdr:cNvSpPr txBox="1"/>
      </xdr:nvSpPr>
      <xdr:spPr>
        <a:xfrm>
          <a:off x="19547840" y="1770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textlink="">
      <xdr:nvSpPr>
        <xdr:cNvPr id="730" name="フローチャート: 判断 729">
          <a:extLst>
            <a:ext uri="{FF2B5EF4-FFF2-40B4-BE49-F238E27FC236}">
              <a16:creationId xmlns:a16="http://schemas.microsoft.com/office/drawing/2014/main" id="{7F4BEAEA-68A2-4D9E-81C9-1C901EA8986E}"/>
            </a:ext>
          </a:extLst>
        </xdr:cNvPr>
        <xdr:cNvSpPr/>
      </xdr:nvSpPr>
      <xdr:spPr>
        <a:xfrm>
          <a:off x="1945894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textlink="">
      <xdr:nvSpPr>
        <xdr:cNvPr id="731" name="フローチャート: 判断 730">
          <a:extLst>
            <a:ext uri="{FF2B5EF4-FFF2-40B4-BE49-F238E27FC236}">
              <a16:creationId xmlns:a16="http://schemas.microsoft.com/office/drawing/2014/main" id="{94F08AFA-3276-42E3-8099-1FB2AB431160}"/>
            </a:ext>
          </a:extLst>
        </xdr:cNvPr>
        <xdr:cNvSpPr/>
      </xdr:nvSpPr>
      <xdr:spPr>
        <a:xfrm>
          <a:off x="1873504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textlink="">
      <xdr:nvSpPr>
        <xdr:cNvPr id="732" name="フローチャート: 判断 731">
          <a:extLst>
            <a:ext uri="{FF2B5EF4-FFF2-40B4-BE49-F238E27FC236}">
              <a16:creationId xmlns:a16="http://schemas.microsoft.com/office/drawing/2014/main" id="{57DBD320-AB92-487C-A773-66A094129EE3}"/>
            </a:ext>
          </a:extLst>
        </xdr:cNvPr>
        <xdr:cNvSpPr/>
      </xdr:nvSpPr>
      <xdr:spPr>
        <a:xfrm>
          <a:off x="17937480" y="17699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textlink="">
      <xdr:nvSpPr>
        <xdr:cNvPr id="733" name="フローチャート: 判断 732">
          <a:extLst>
            <a:ext uri="{FF2B5EF4-FFF2-40B4-BE49-F238E27FC236}">
              <a16:creationId xmlns:a16="http://schemas.microsoft.com/office/drawing/2014/main" id="{AE917C37-E10A-432C-A957-AD8E5FE2D559}"/>
            </a:ext>
          </a:extLst>
        </xdr:cNvPr>
        <xdr:cNvSpPr/>
      </xdr:nvSpPr>
      <xdr:spPr>
        <a:xfrm>
          <a:off x="1716278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132080</xdr:rowOff>
    </xdr:from>
    <xdr:to>
      <xdr:col>98</xdr:col>
      <xdr:colOff>38100</xdr:colOff>
      <xdr:row>105</xdr:row>
      <xdr:rowOff>62230</xdr:rowOff>
    </xdr:to>
    <xdr:sp textlink="">
      <xdr:nvSpPr>
        <xdr:cNvPr id="734" name="フローチャート: 判断 733">
          <a:extLst>
            <a:ext uri="{FF2B5EF4-FFF2-40B4-BE49-F238E27FC236}">
              <a16:creationId xmlns:a16="http://schemas.microsoft.com/office/drawing/2014/main" id="{C53E9C48-2AEE-4F48-B6EC-9C143BB1B098}"/>
            </a:ext>
          </a:extLst>
        </xdr:cNvPr>
        <xdr:cNvSpPr/>
      </xdr:nvSpPr>
      <xdr:spPr>
        <a:xfrm>
          <a:off x="16388080" y="17566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735" name="テキスト ボックス 734">
          <a:extLst>
            <a:ext uri="{FF2B5EF4-FFF2-40B4-BE49-F238E27FC236}">
              <a16:creationId xmlns:a16="http://schemas.microsoft.com/office/drawing/2014/main" id="{2791494A-727A-453F-BC8B-9CE7CB814C2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736" name="テキスト ボックス 735">
          <a:extLst>
            <a:ext uri="{FF2B5EF4-FFF2-40B4-BE49-F238E27FC236}">
              <a16:creationId xmlns:a16="http://schemas.microsoft.com/office/drawing/2014/main" id="{4F154DC8-1FFD-497D-9526-5FCA3637F62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737" name="テキスト ボックス 736">
          <a:extLst>
            <a:ext uri="{FF2B5EF4-FFF2-40B4-BE49-F238E27FC236}">
              <a16:creationId xmlns:a16="http://schemas.microsoft.com/office/drawing/2014/main" id="{75CBBEAD-904B-4895-8D4D-1473C46F006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738" name="テキスト ボックス 737">
          <a:extLst>
            <a:ext uri="{FF2B5EF4-FFF2-40B4-BE49-F238E27FC236}">
              <a16:creationId xmlns:a16="http://schemas.microsoft.com/office/drawing/2014/main" id="{41F21F7F-CCBA-459B-AC77-5CEB4AE43DA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739" name="テキスト ボックス 738">
          <a:extLst>
            <a:ext uri="{FF2B5EF4-FFF2-40B4-BE49-F238E27FC236}">
              <a16:creationId xmlns:a16="http://schemas.microsoft.com/office/drawing/2014/main" id="{CAD7E2AC-97DD-49B2-9F47-CC994814B2C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10161</xdr:rowOff>
    </xdr:from>
    <xdr:to>
      <xdr:col>116</xdr:col>
      <xdr:colOff>114300</xdr:colOff>
      <xdr:row>102</xdr:row>
      <xdr:rowOff>111761</xdr:rowOff>
    </xdr:to>
    <xdr:sp textlink="">
      <xdr:nvSpPr>
        <xdr:cNvPr id="740" name="楕円 739">
          <a:extLst>
            <a:ext uri="{FF2B5EF4-FFF2-40B4-BE49-F238E27FC236}">
              <a16:creationId xmlns:a16="http://schemas.microsoft.com/office/drawing/2014/main" id="{9B7D2CF9-12BF-4369-9579-F053A774A34D}"/>
            </a:ext>
          </a:extLst>
        </xdr:cNvPr>
        <xdr:cNvSpPr/>
      </xdr:nvSpPr>
      <xdr:spPr>
        <a:xfrm>
          <a:off x="19458940" y="171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33038</xdr:rowOff>
    </xdr:from>
    <xdr:ext cx="469744" cy="259045"/>
    <xdr:sp textlink="">
      <xdr:nvSpPr>
        <xdr:cNvPr id="741" name="【公民館】&#10;一人当たり面積該当値テキスト">
          <a:extLst>
            <a:ext uri="{FF2B5EF4-FFF2-40B4-BE49-F238E27FC236}">
              <a16:creationId xmlns:a16="http://schemas.microsoft.com/office/drawing/2014/main" id="{29F04EB8-053C-4E8C-9DCF-F0B52EF83A8A}"/>
            </a:ext>
          </a:extLst>
        </xdr:cNvPr>
        <xdr:cNvSpPr txBox="1"/>
      </xdr:nvSpPr>
      <xdr:spPr>
        <a:xfrm>
          <a:off x="19547840" y="1696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17780</xdr:rowOff>
    </xdr:from>
    <xdr:to>
      <xdr:col>112</xdr:col>
      <xdr:colOff>38100</xdr:colOff>
      <xdr:row>102</xdr:row>
      <xdr:rowOff>119380</xdr:rowOff>
    </xdr:to>
    <xdr:sp textlink="">
      <xdr:nvSpPr>
        <xdr:cNvPr id="742" name="楕円 741">
          <a:extLst>
            <a:ext uri="{FF2B5EF4-FFF2-40B4-BE49-F238E27FC236}">
              <a16:creationId xmlns:a16="http://schemas.microsoft.com/office/drawing/2014/main" id="{81F34DD1-78D7-4440-998C-B87256D42AFA}"/>
            </a:ext>
          </a:extLst>
        </xdr:cNvPr>
        <xdr:cNvSpPr/>
      </xdr:nvSpPr>
      <xdr:spPr>
        <a:xfrm>
          <a:off x="18735040" y="171170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60961</xdr:rowOff>
    </xdr:from>
    <xdr:to>
      <xdr:col>116</xdr:col>
      <xdr:colOff>63500</xdr:colOff>
      <xdr:row>102</xdr:row>
      <xdr:rowOff>68580</xdr:rowOff>
    </xdr:to>
    <xdr:cxnSp macro="">
      <xdr:nvCxnSpPr>
        <xdr:cNvPr id="743" name="直線コネクタ 742">
          <a:extLst>
            <a:ext uri="{FF2B5EF4-FFF2-40B4-BE49-F238E27FC236}">
              <a16:creationId xmlns:a16="http://schemas.microsoft.com/office/drawing/2014/main" id="{CE2CD374-52D1-4840-8CE7-E3B28C88B463}"/>
            </a:ext>
          </a:extLst>
        </xdr:cNvPr>
        <xdr:cNvCxnSpPr/>
      </xdr:nvCxnSpPr>
      <xdr:spPr>
        <a:xfrm flipV="1">
          <a:off x="18778220" y="17160241"/>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10161</xdr:rowOff>
    </xdr:from>
    <xdr:to>
      <xdr:col>107</xdr:col>
      <xdr:colOff>101600</xdr:colOff>
      <xdr:row>102</xdr:row>
      <xdr:rowOff>111761</xdr:rowOff>
    </xdr:to>
    <xdr:sp textlink="">
      <xdr:nvSpPr>
        <xdr:cNvPr id="744" name="楕円 743">
          <a:extLst>
            <a:ext uri="{FF2B5EF4-FFF2-40B4-BE49-F238E27FC236}">
              <a16:creationId xmlns:a16="http://schemas.microsoft.com/office/drawing/2014/main" id="{22AA440E-EA96-45EA-A0ED-E76DC1CDF39E}"/>
            </a:ext>
          </a:extLst>
        </xdr:cNvPr>
        <xdr:cNvSpPr/>
      </xdr:nvSpPr>
      <xdr:spPr>
        <a:xfrm>
          <a:off x="17937480" y="171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60961</xdr:rowOff>
    </xdr:from>
    <xdr:to>
      <xdr:col>111</xdr:col>
      <xdr:colOff>177800</xdr:colOff>
      <xdr:row>102</xdr:row>
      <xdr:rowOff>68580</xdr:rowOff>
    </xdr:to>
    <xdr:cxnSp macro="">
      <xdr:nvCxnSpPr>
        <xdr:cNvPr id="745" name="直線コネクタ 744">
          <a:extLst>
            <a:ext uri="{FF2B5EF4-FFF2-40B4-BE49-F238E27FC236}">
              <a16:creationId xmlns:a16="http://schemas.microsoft.com/office/drawing/2014/main" id="{BC4FFABA-C484-48B1-B237-38D4DE8D8A3E}"/>
            </a:ext>
          </a:extLst>
        </xdr:cNvPr>
        <xdr:cNvCxnSpPr/>
      </xdr:nvCxnSpPr>
      <xdr:spPr>
        <a:xfrm>
          <a:off x="17988280" y="1716024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2539</xdr:rowOff>
    </xdr:from>
    <xdr:to>
      <xdr:col>102</xdr:col>
      <xdr:colOff>165100</xdr:colOff>
      <xdr:row>102</xdr:row>
      <xdr:rowOff>104139</xdr:rowOff>
    </xdr:to>
    <xdr:sp textlink="">
      <xdr:nvSpPr>
        <xdr:cNvPr id="746" name="楕円 745">
          <a:extLst>
            <a:ext uri="{FF2B5EF4-FFF2-40B4-BE49-F238E27FC236}">
              <a16:creationId xmlns:a16="http://schemas.microsoft.com/office/drawing/2014/main" id="{43B7B3D6-C898-453B-B3A9-B59725A6515B}"/>
            </a:ext>
          </a:extLst>
        </xdr:cNvPr>
        <xdr:cNvSpPr/>
      </xdr:nvSpPr>
      <xdr:spPr>
        <a:xfrm>
          <a:off x="17162780" y="1710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53339</xdr:rowOff>
    </xdr:from>
    <xdr:to>
      <xdr:col>107</xdr:col>
      <xdr:colOff>50800</xdr:colOff>
      <xdr:row>102</xdr:row>
      <xdr:rowOff>60961</xdr:rowOff>
    </xdr:to>
    <xdr:cxnSp macro="">
      <xdr:nvCxnSpPr>
        <xdr:cNvPr id="747" name="直線コネクタ 746">
          <a:extLst>
            <a:ext uri="{FF2B5EF4-FFF2-40B4-BE49-F238E27FC236}">
              <a16:creationId xmlns:a16="http://schemas.microsoft.com/office/drawing/2014/main" id="{66D39E3D-735C-4E57-93C1-7CDCE71525FD}"/>
            </a:ext>
          </a:extLst>
        </xdr:cNvPr>
        <xdr:cNvCxnSpPr/>
      </xdr:nvCxnSpPr>
      <xdr:spPr>
        <a:xfrm>
          <a:off x="17213580" y="1715261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151130</xdr:rowOff>
    </xdr:from>
    <xdr:to>
      <xdr:col>98</xdr:col>
      <xdr:colOff>38100</xdr:colOff>
      <xdr:row>102</xdr:row>
      <xdr:rowOff>81280</xdr:rowOff>
    </xdr:to>
    <xdr:sp textlink="">
      <xdr:nvSpPr>
        <xdr:cNvPr id="748" name="楕円 747">
          <a:extLst>
            <a:ext uri="{FF2B5EF4-FFF2-40B4-BE49-F238E27FC236}">
              <a16:creationId xmlns:a16="http://schemas.microsoft.com/office/drawing/2014/main" id="{8E9BFD5F-E73F-436E-98F0-8195BA0DCF99}"/>
            </a:ext>
          </a:extLst>
        </xdr:cNvPr>
        <xdr:cNvSpPr/>
      </xdr:nvSpPr>
      <xdr:spPr>
        <a:xfrm>
          <a:off x="16388080" y="17082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30480</xdr:rowOff>
    </xdr:from>
    <xdr:to>
      <xdr:col>102</xdr:col>
      <xdr:colOff>114300</xdr:colOff>
      <xdr:row>102</xdr:row>
      <xdr:rowOff>53339</xdr:rowOff>
    </xdr:to>
    <xdr:cxnSp macro="">
      <xdr:nvCxnSpPr>
        <xdr:cNvPr id="749" name="直線コネクタ 748">
          <a:extLst>
            <a:ext uri="{FF2B5EF4-FFF2-40B4-BE49-F238E27FC236}">
              <a16:creationId xmlns:a16="http://schemas.microsoft.com/office/drawing/2014/main" id="{9037987E-5C8C-451A-BEDF-04719060402D}"/>
            </a:ext>
          </a:extLst>
        </xdr:cNvPr>
        <xdr:cNvCxnSpPr/>
      </xdr:nvCxnSpPr>
      <xdr:spPr>
        <a:xfrm>
          <a:off x="16431260" y="17129760"/>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textlink="">
      <xdr:nvSpPr>
        <xdr:cNvPr id="750" name="n_1aveValue【公民館】&#10;一人当たり面積">
          <a:extLst>
            <a:ext uri="{FF2B5EF4-FFF2-40B4-BE49-F238E27FC236}">
              <a16:creationId xmlns:a16="http://schemas.microsoft.com/office/drawing/2014/main" id="{5583A03F-33CE-47BD-965A-19370CD2A9A3}"/>
            </a:ext>
          </a:extLst>
        </xdr:cNvPr>
        <xdr:cNvSpPr txBox="1"/>
      </xdr:nvSpPr>
      <xdr:spPr>
        <a:xfrm>
          <a:off x="18561127" y="178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textlink="">
      <xdr:nvSpPr>
        <xdr:cNvPr id="751" name="n_2aveValue【公民館】&#10;一人当たり面積">
          <a:extLst>
            <a:ext uri="{FF2B5EF4-FFF2-40B4-BE49-F238E27FC236}">
              <a16:creationId xmlns:a16="http://schemas.microsoft.com/office/drawing/2014/main" id="{0F879896-9BE3-4B2D-B7A2-EECC26531659}"/>
            </a:ext>
          </a:extLst>
        </xdr:cNvPr>
        <xdr:cNvSpPr txBox="1"/>
      </xdr:nvSpPr>
      <xdr:spPr>
        <a:xfrm>
          <a:off x="17776267" y="1778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129557</xdr:rowOff>
    </xdr:from>
    <xdr:ext cx="469744" cy="259045"/>
    <xdr:sp textlink="">
      <xdr:nvSpPr>
        <xdr:cNvPr id="752" name="n_3aveValue【公民館】&#10;一人当たり面積">
          <a:extLst>
            <a:ext uri="{FF2B5EF4-FFF2-40B4-BE49-F238E27FC236}">
              <a16:creationId xmlns:a16="http://schemas.microsoft.com/office/drawing/2014/main" id="{622E9F6E-DBBE-46A1-92BF-BBF23DF4B826}"/>
            </a:ext>
          </a:extLst>
        </xdr:cNvPr>
        <xdr:cNvSpPr txBox="1"/>
      </xdr:nvSpPr>
      <xdr:spPr>
        <a:xfrm>
          <a:off x="1700156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textlink="">
      <xdr:nvSpPr>
        <xdr:cNvPr id="753" name="n_4aveValue【公民館】&#10;一人当たり面積">
          <a:extLst>
            <a:ext uri="{FF2B5EF4-FFF2-40B4-BE49-F238E27FC236}">
              <a16:creationId xmlns:a16="http://schemas.microsoft.com/office/drawing/2014/main" id="{77FF9983-75F4-4380-BB41-6B13DC933472}"/>
            </a:ext>
          </a:extLst>
        </xdr:cNvPr>
        <xdr:cNvSpPr txBox="1"/>
      </xdr:nvSpPr>
      <xdr:spPr>
        <a:xfrm>
          <a:off x="1622686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135907</xdr:rowOff>
    </xdr:from>
    <xdr:ext cx="469744" cy="259045"/>
    <xdr:sp textlink="">
      <xdr:nvSpPr>
        <xdr:cNvPr id="754" name="n_1mainValue【公民館】&#10;一人当たり面積">
          <a:extLst>
            <a:ext uri="{FF2B5EF4-FFF2-40B4-BE49-F238E27FC236}">
              <a16:creationId xmlns:a16="http://schemas.microsoft.com/office/drawing/2014/main" id="{2C8100B8-824F-4CFE-8A87-B9B8A0ABFAAA}"/>
            </a:ext>
          </a:extLst>
        </xdr:cNvPr>
        <xdr:cNvSpPr txBox="1"/>
      </xdr:nvSpPr>
      <xdr:spPr>
        <a:xfrm>
          <a:off x="18561127"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128288</xdr:rowOff>
    </xdr:from>
    <xdr:ext cx="469744" cy="259045"/>
    <xdr:sp textlink="">
      <xdr:nvSpPr>
        <xdr:cNvPr id="755" name="n_2mainValue【公民館】&#10;一人当たり面積">
          <a:extLst>
            <a:ext uri="{FF2B5EF4-FFF2-40B4-BE49-F238E27FC236}">
              <a16:creationId xmlns:a16="http://schemas.microsoft.com/office/drawing/2014/main" id="{48849BF7-4EA2-478E-B248-69E0F4564135}"/>
            </a:ext>
          </a:extLst>
        </xdr:cNvPr>
        <xdr:cNvSpPr txBox="1"/>
      </xdr:nvSpPr>
      <xdr:spPr>
        <a:xfrm>
          <a:off x="17776267"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120666</xdr:rowOff>
    </xdr:from>
    <xdr:ext cx="469744" cy="259045"/>
    <xdr:sp textlink="">
      <xdr:nvSpPr>
        <xdr:cNvPr id="756" name="n_3mainValue【公民館】&#10;一人当たり面積">
          <a:extLst>
            <a:ext uri="{FF2B5EF4-FFF2-40B4-BE49-F238E27FC236}">
              <a16:creationId xmlns:a16="http://schemas.microsoft.com/office/drawing/2014/main" id="{2C1960A2-916F-4E39-A90B-101B30D58015}"/>
            </a:ext>
          </a:extLst>
        </xdr:cNvPr>
        <xdr:cNvSpPr txBox="1"/>
      </xdr:nvSpPr>
      <xdr:spPr>
        <a:xfrm>
          <a:off x="17001567" y="1688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97807</xdr:rowOff>
    </xdr:from>
    <xdr:ext cx="469744" cy="259045"/>
    <xdr:sp textlink="">
      <xdr:nvSpPr>
        <xdr:cNvPr id="757" name="n_4mainValue【公民館】&#10;一人当たり面積">
          <a:extLst>
            <a:ext uri="{FF2B5EF4-FFF2-40B4-BE49-F238E27FC236}">
              <a16:creationId xmlns:a16="http://schemas.microsoft.com/office/drawing/2014/main" id="{14BEAA4A-6246-464A-8891-AF30B65EAB17}"/>
            </a:ext>
          </a:extLst>
        </xdr:cNvPr>
        <xdr:cNvSpPr txBox="1"/>
      </xdr:nvSpPr>
      <xdr:spPr>
        <a:xfrm>
          <a:off x="16226867" y="1686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758" name="正方形/長方形 757">
          <a:extLst>
            <a:ext uri="{FF2B5EF4-FFF2-40B4-BE49-F238E27FC236}">
              <a16:creationId xmlns:a16="http://schemas.microsoft.com/office/drawing/2014/main" id="{77C77A9A-C7B4-43A4-A7DD-85C64AE14CC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759" name="正方形/長方形 758">
          <a:extLst>
            <a:ext uri="{FF2B5EF4-FFF2-40B4-BE49-F238E27FC236}">
              <a16:creationId xmlns:a16="http://schemas.microsoft.com/office/drawing/2014/main" id="{F9BC3632-DD8C-424D-ABD5-9D0EC8A908B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760" name="テキスト ボックス 759">
          <a:extLst>
            <a:ext uri="{FF2B5EF4-FFF2-40B4-BE49-F238E27FC236}">
              <a16:creationId xmlns:a16="http://schemas.microsoft.com/office/drawing/2014/main" id="{38C245B0-78FA-4D98-AFE3-81880CCB424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有形固定資産減価償却率は、概ね類似団体平均より低い水準となっているが、公営住宅及び</a:t>
          </a:r>
          <a:r>
            <a:rPr kumimoji="1" lang="ja-JP" altLang="en-US" sz="1100">
              <a:solidFill>
                <a:schemeClr val="dk1"/>
              </a:solidFill>
              <a:effectLst/>
              <a:latin typeface="+mn-lt"/>
              <a:ea typeface="+mn-ea"/>
              <a:cs typeface="+mn-cs"/>
            </a:rPr>
            <a:t>学校</a:t>
          </a:r>
          <a:r>
            <a:rPr kumimoji="1" lang="ja-JP" altLang="ja-JP" sz="1100">
              <a:solidFill>
                <a:schemeClr val="dk1"/>
              </a:solidFill>
              <a:effectLst/>
              <a:latin typeface="+mn-lt"/>
              <a:ea typeface="+mn-ea"/>
              <a:cs typeface="+mn-cs"/>
            </a:rPr>
            <a:t>施設については上回っている状況である。</a:t>
          </a:r>
          <a:endParaRPr lang="ja-JP" altLang="ja-JP" sz="1400">
            <a:effectLst/>
          </a:endParaRPr>
        </a:p>
        <a:p>
          <a:r>
            <a:rPr kumimoji="1" lang="ja-JP" altLang="ja-JP" sz="1100">
              <a:solidFill>
                <a:schemeClr val="dk1"/>
              </a:solidFill>
              <a:effectLst/>
              <a:latin typeface="+mn-lt"/>
              <a:ea typeface="+mn-ea"/>
              <a:cs typeface="+mn-cs"/>
            </a:rPr>
            <a:t>　公営住宅は</a:t>
          </a:r>
          <a:r>
            <a:rPr kumimoji="1" lang="ja-JP" altLang="en-US" sz="1100">
              <a:solidFill>
                <a:schemeClr val="dk1"/>
              </a:solidFill>
              <a:effectLst/>
              <a:latin typeface="+mn-lt"/>
              <a:ea typeface="+mn-ea"/>
              <a:cs typeface="+mn-cs"/>
            </a:rPr>
            <a:t>かつては高</a:t>
          </a:r>
          <a:r>
            <a:rPr kumimoji="1" lang="ja-JP" altLang="ja-JP" sz="1100">
              <a:solidFill>
                <a:schemeClr val="dk1"/>
              </a:solidFill>
              <a:effectLst/>
              <a:latin typeface="+mn-lt"/>
              <a:ea typeface="+mn-ea"/>
              <a:cs typeface="+mn-cs"/>
            </a:rPr>
            <a:t>い水準にあったが、平成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年度に見直した市営住宅長寿命化計画に基づき、老朽化対策に取り組んでいることから</a:t>
          </a:r>
          <a:r>
            <a:rPr kumimoji="1" lang="ja-JP" altLang="en-US" sz="1100">
              <a:solidFill>
                <a:schemeClr val="dk1"/>
              </a:solidFill>
              <a:effectLst/>
              <a:latin typeface="+mn-lt"/>
              <a:ea typeface="+mn-ea"/>
              <a:cs typeface="+mn-cs"/>
            </a:rPr>
            <a:t>年々改善し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類似団体平均との差も埋まりつつある。</a:t>
          </a:r>
          <a:r>
            <a:rPr kumimoji="1" lang="ja-JP" altLang="ja-JP" sz="1100">
              <a:solidFill>
                <a:schemeClr val="dk1"/>
              </a:solidFill>
              <a:effectLst/>
              <a:latin typeface="+mn-lt"/>
              <a:ea typeface="+mn-ea"/>
              <a:cs typeface="+mn-cs"/>
            </a:rPr>
            <a:t>今後も改善していく見込みとなっている。</a:t>
          </a:r>
          <a:endParaRPr lang="ja-JP" altLang="ja-JP" sz="1400">
            <a:effectLst/>
          </a:endParaRPr>
        </a:p>
        <a:p>
          <a:r>
            <a:rPr kumimoji="1" lang="ja-JP" altLang="ja-JP" sz="1100">
              <a:solidFill>
                <a:schemeClr val="dk1"/>
              </a:solidFill>
              <a:effectLst/>
              <a:latin typeface="+mn-lt"/>
              <a:ea typeface="+mn-ea"/>
              <a:cs typeface="+mn-cs"/>
            </a:rPr>
            <a:t>　学校施設についても、改善に向けて老朽化対策に取り組んではいるものの</a:t>
          </a:r>
          <a:r>
            <a:rPr kumimoji="1" lang="ja-JP" altLang="en-US" sz="1100">
              <a:solidFill>
                <a:schemeClr val="dk1"/>
              </a:solidFill>
              <a:effectLst/>
              <a:latin typeface="+mn-lt"/>
              <a:ea typeface="+mn-ea"/>
              <a:cs typeface="+mn-cs"/>
            </a:rPr>
            <a:t>、わずかに上昇が続いている</a:t>
          </a:r>
          <a:r>
            <a:rPr kumimoji="1" lang="ja-JP" altLang="ja-JP" sz="1100">
              <a:solidFill>
                <a:schemeClr val="dk1"/>
              </a:solidFill>
              <a:effectLst/>
              <a:latin typeface="+mn-lt"/>
              <a:ea typeface="+mn-ea"/>
              <a:cs typeface="+mn-cs"/>
            </a:rPr>
            <a:t>。また、一人当たり面積が類似団体平均より低い水準にあり、児童・生徒数の増加にも対応できるよう、老朽化対策だけでなく増築等についても留意する必要がある。</a:t>
          </a:r>
          <a:endParaRPr lang="ja-JP" altLang="ja-JP" sz="1400">
            <a:effectLst/>
          </a:endParaRPr>
        </a:p>
        <a:p>
          <a:r>
            <a:rPr kumimoji="1" lang="ja-JP" altLang="ja-JP" sz="1100">
              <a:solidFill>
                <a:schemeClr val="dk1"/>
              </a:solidFill>
              <a:effectLst/>
              <a:latin typeface="+mn-lt"/>
              <a:ea typeface="+mn-ea"/>
              <a:cs typeface="+mn-cs"/>
            </a:rPr>
            <a:t>　道路については、比較的新しく造られたものが多いことなどから</a:t>
          </a:r>
          <a:r>
            <a:rPr kumimoji="1" lang="ja-JP" altLang="en-US" sz="1100">
              <a:solidFill>
                <a:schemeClr val="dk1"/>
              </a:solidFill>
              <a:effectLst/>
              <a:latin typeface="+mn-lt"/>
              <a:ea typeface="+mn-ea"/>
              <a:cs typeface="+mn-cs"/>
            </a:rPr>
            <a:t>、類似団体平均と比較すると</a:t>
          </a:r>
          <a:r>
            <a:rPr kumimoji="1" lang="ja-JP" altLang="ja-JP" sz="1100">
              <a:solidFill>
                <a:schemeClr val="dk1"/>
              </a:solidFill>
              <a:effectLst/>
              <a:latin typeface="+mn-lt"/>
              <a:ea typeface="+mn-ea"/>
              <a:cs typeface="+mn-cs"/>
            </a:rPr>
            <a:t>有形固定資産減価償却率は低い水準にあるが、緩やかに上昇しており、維持管理経費の増加に留意しつつ、計画的な老朽化対策を行っていく必要がある。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45FB502B-3474-41FC-BE65-30A1E9E3EC9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47ABF140-3179-43ED-B876-C78DBFDE666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0A572073-4C22-4180-A56E-081EE26D4BC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D558239E-7693-43EF-BEF2-487FF588823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97A28162-BAC3-4188-AB55-1E6D509D215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D470E1B2-F3EE-40AC-BE7E-3198364BFA0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F95D1F5A-49D7-47A1-AA25-5F3AED3E11F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68BAB42D-1672-45BB-AECD-626C3F3BFCA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C34DDB91-2645-4A72-BB52-5C662550C8D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5CD9B4DB-011B-4578-8B5C-82DEC6DAC51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103,116
101,889
26.89
44,994,590
43,396,973
1,569,351
20,952,705
17,831,855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EFF351CF-0128-495D-8B1E-C67DE209ED6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A0896ECB-70CF-40C7-AF4D-ACFCD150CDE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DFBADF17-1FF3-4061-B969-3C24F22288C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9C135724-CD23-42DF-8DE4-A5CE71BB2AD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D7AF062F-0F60-4159-BE68-85EC60392A1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66C925A6-A4A9-4EEE-9303-3A63331FEC56}"/>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18123F7E-46C1-4091-B777-70CEFAE83DA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034FE333-BCF9-4130-BACD-6692BB18D2E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A07623F1-2B33-4F7C-9272-660E7E37FEA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D0388B86-7E9E-4D50-85E6-821A21ABC54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423020-2069-4AC1-B6D4-279D1C5ED76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E8503EE4-5668-4DF8-98AE-43E9C4241CB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9CE66D16-E4BD-453F-B6EA-A4E4306B599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D88852-F6DE-447D-9588-199CEF3F899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C9AEA6-DBE7-478E-9B7E-33C840F9958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58C766-AD25-4923-877A-4AA68B3A4C7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599F3F-115B-4547-99AE-73D785ADDA1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7E5E3545-BD7D-4F52-B53B-06B9B74ACD9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4D8BCF81-C156-4791-983C-27EB3440B50F}"/>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63114C13-5CA3-4DAE-A6EF-21BBDCC3197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01F2F9EB-B8CD-442E-B471-5DC55004CC7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460F8FA5-DE5D-4A26-A89A-C6763288759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F71654F5-D4BF-4466-874F-0917334FE55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A7B38F16-E60E-4F49-8FA9-AD51E3BE9B9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58604FB0-DD7F-4D60-9918-8939A2DE74A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F2D493B2-4734-415F-ABE8-8966BEF491C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9550F02B-9655-44C5-B8F7-FDCD9549BF1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E252113E-C02E-497B-8A5D-675EDF40C57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8D7C02CE-F147-41D9-9CBF-2FFF316CA0FE}"/>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8AD217AF-96F6-42C8-B52D-2411D820FAC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51F74D2-4139-4F27-A9E2-2CEFB3A7AA2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EDC9CDDD-BA56-4139-B510-6D423965003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69EAEFB-DDCD-4B92-9A9D-E984422AAB79}"/>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a:extLst>
            <a:ext uri="{FF2B5EF4-FFF2-40B4-BE49-F238E27FC236}">
              <a16:creationId xmlns:a16="http://schemas.microsoft.com/office/drawing/2014/main" id="{FD56CA2C-01D7-445F-A519-73AB0E6BA95D}"/>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41AFA77-9B01-4EDF-BECD-7B158BFBECEC}"/>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a:extLst>
            <a:ext uri="{FF2B5EF4-FFF2-40B4-BE49-F238E27FC236}">
              <a16:creationId xmlns:a16="http://schemas.microsoft.com/office/drawing/2014/main" id="{B6840236-8239-405E-AFCA-25B7FAEE28FC}"/>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DE7F23C-9DDF-4963-9605-FC6B2250607E}"/>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a:extLst>
            <a:ext uri="{FF2B5EF4-FFF2-40B4-BE49-F238E27FC236}">
              <a16:creationId xmlns:a16="http://schemas.microsoft.com/office/drawing/2014/main" id="{FDB51D0D-2848-4E67-8056-3898E6C793F4}"/>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EA0C904-A009-4239-9384-1BB2A3A7E55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a:extLst>
            <a:ext uri="{FF2B5EF4-FFF2-40B4-BE49-F238E27FC236}">
              <a16:creationId xmlns:a16="http://schemas.microsoft.com/office/drawing/2014/main" id="{47BE0906-742E-46B4-BBA3-5AA08720647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31E059C-6B96-4219-8A41-EB00167A182E}"/>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a:extLst>
            <a:ext uri="{FF2B5EF4-FFF2-40B4-BE49-F238E27FC236}">
              <a16:creationId xmlns:a16="http://schemas.microsoft.com/office/drawing/2014/main" id="{0964A821-EC92-45F3-975C-FE74B9FA0E8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B75EC07-FC3B-468F-92DC-10C90AAB5DC6}"/>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a:extLst>
            <a:ext uri="{FF2B5EF4-FFF2-40B4-BE49-F238E27FC236}">
              <a16:creationId xmlns:a16="http://schemas.microsoft.com/office/drawing/2014/main" id="{DE0CD441-CAC3-48DF-8044-737CF24C6259}"/>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5AEE2F0-1C8B-41AF-9171-C07C0F7251A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図書館】&#10;有形固定資産減価償却率グラフ枠">
          <a:extLst>
            <a:ext uri="{FF2B5EF4-FFF2-40B4-BE49-F238E27FC236}">
              <a16:creationId xmlns:a16="http://schemas.microsoft.com/office/drawing/2014/main" id="{D9AC18B9-4BCE-4AE8-9004-6A4820C6CAA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BEEC0C8E-5906-44A8-8122-8713401C4768}"/>
            </a:ext>
          </a:extLst>
        </xdr:cNvPr>
        <xdr:cNvCxnSpPr/>
      </xdr:nvCxnSpPr>
      <xdr:spPr>
        <a:xfrm flipV="1">
          <a:off x="4086225" y="5733506"/>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textlink="">
      <xdr:nvSpPr>
        <xdr:cNvPr id="59" name="【図書館】&#10;有形固定資産減価償却率最小値テキスト">
          <a:extLst>
            <a:ext uri="{FF2B5EF4-FFF2-40B4-BE49-F238E27FC236}">
              <a16:creationId xmlns:a16="http://schemas.microsoft.com/office/drawing/2014/main" id="{56E5FF5C-2F79-4B61-8BF8-4EC784646E24}"/>
            </a:ext>
          </a:extLst>
        </xdr:cNvPr>
        <xdr:cNvSpPr txBox="1"/>
      </xdr:nvSpPr>
      <xdr:spPr>
        <a:xfrm>
          <a:off x="4124960" y="701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F971D00E-FAE3-4184-9877-586604CAF861}"/>
            </a:ext>
          </a:extLst>
        </xdr:cNvPr>
        <xdr:cNvCxnSpPr/>
      </xdr:nvCxnSpPr>
      <xdr:spPr>
        <a:xfrm>
          <a:off x="4020820" y="7013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textlink="">
      <xdr:nvSpPr>
        <xdr:cNvPr id="61" name="【図書館】&#10;有形固定資産減価償却率最大値テキスト">
          <a:extLst>
            <a:ext uri="{FF2B5EF4-FFF2-40B4-BE49-F238E27FC236}">
              <a16:creationId xmlns:a16="http://schemas.microsoft.com/office/drawing/2014/main" id="{87815B43-8571-4BE6-B782-0FB88E300D67}"/>
            </a:ext>
          </a:extLst>
        </xdr:cNvPr>
        <xdr:cNvSpPr txBox="1"/>
      </xdr:nvSpPr>
      <xdr:spPr>
        <a:xfrm>
          <a:off x="412496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FE90E174-B92A-448C-92EE-9D8B1B74A3DC}"/>
            </a:ext>
          </a:extLst>
        </xdr:cNvPr>
        <xdr:cNvCxnSpPr/>
      </xdr:nvCxnSpPr>
      <xdr:spPr>
        <a:xfrm>
          <a:off x="402082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textlink="">
      <xdr:nvSpPr>
        <xdr:cNvPr id="63" name="【図書館】&#10;有形固定資産減価償却率平均値テキスト">
          <a:extLst>
            <a:ext uri="{FF2B5EF4-FFF2-40B4-BE49-F238E27FC236}">
              <a16:creationId xmlns:a16="http://schemas.microsoft.com/office/drawing/2014/main" id="{7AA56AD9-81ED-40BD-98F5-21BF3B9EF93E}"/>
            </a:ext>
          </a:extLst>
        </xdr:cNvPr>
        <xdr:cNvSpPr txBox="1"/>
      </xdr:nvSpPr>
      <xdr:spPr>
        <a:xfrm>
          <a:off x="4124960" y="6160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textlink="">
      <xdr:nvSpPr>
        <xdr:cNvPr id="64" name="フローチャート: 判断 63">
          <a:extLst>
            <a:ext uri="{FF2B5EF4-FFF2-40B4-BE49-F238E27FC236}">
              <a16:creationId xmlns:a16="http://schemas.microsoft.com/office/drawing/2014/main" id="{C95C7210-F481-4AAF-B480-41FAC9D90F41}"/>
            </a:ext>
          </a:extLst>
        </xdr:cNvPr>
        <xdr:cNvSpPr/>
      </xdr:nvSpPr>
      <xdr:spPr>
        <a:xfrm>
          <a:off x="4036060" y="6304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textlink="">
      <xdr:nvSpPr>
        <xdr:cNvPr id="65" name="フローチャート: 判断 64">
          <a:extLst>
            <a:ext uri="{FF2B5EF4-FFF2-40B4-BE49-F238E27FC236}">
              <a16:creationId xmlns:a16="http://schemas.microsoft.com/office/drawing/2014/main" id="{6E9A03BF-A684-4FCC-94DF-4F5DB62859E6}"/>
            </a:ext>
          </a:extLst>
        </xdr:cNvPr>
        <xdr:cNvSpPr/>
      </xdr:nvSpPr>
      <xdr:spPr>
        <a:xfrm>
          <a:off x="3312160" y="627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textlink="">
      <xdr:nvSpPr>
        <xdr:cNvPr id="66" name="フローチャート: 判断 65">
          <a:extLst>
            <a:ext uri="{FF2B5EF4-FFF2-40B4-BE49-F238E27FC236}">
              <a16:creationId xmlns:a16="http://schemas.microsoft.com/office/drawing/2014/main" id="{BB918499-8E5B-4CF8-BE3F-7F2B780ED468}"/>
            </a:ext>
          </a:extLst>
        </xdr:cNvPr>
        <xdr:cNvSpPr/>
      </xdr:nvSpPr>
      <xdr:spPr>
        <a:xfrm>
          <a:off x="2514600" y="629992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textlink="">
      <xdr:nvSpPr>
        <xdr:cNvPr id="67" name="フローチャート: 判断 66">
          <a:extLst>
            <a:ext uri="{FF2B5EF4-FFF2-40B4-BE49-F238E27FC236}">
              <a16:creationId xmlns:a16="http://schemas.microsoft.com/office/drawing/2014/main" id="{D776B7E6-0CE2-4AD2-80F7-9912AC0148A8}"/>
            </a:ext>
          </a:extLst>
        </xdr:cNvPr>
        <xdr:cNvSpPr/>
      </xdr:nvSpPr>
      <xdr:spPr>
        <a:xfrm>
          <a:off x="1739900" y="62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textlink="">
      <xdr:nvSpPr>
        <xdr:cNvPr id="68" name="フローチャート: 判断 67">
          <a:extLst>
            <a:ext uri="{FF2B5EF4-FFF2-40B4-BE49-F238E27FC236}">
              <a16:creationId xmlns:a16="http://schemas.microsoft.com/office/drawing/2014/main" id="{4167E0D6-66A1-4846-A26A-34FB885C67B7}"/>
            </a:ext>
          </a:extLst>
        </xdr:cNvPr>
        <xdr:cNvSpPr/>
      </xdr:nvSpPr>
      <xdr:spPr>
        <a:xfrm>
          <a:off x="965200" y="62297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a:extLst>
            <a:ext uri="{FF2B5EF4-FFF2-40B4-BE49-F238E27FC236}">
              <a16:creationId xmlns:a16="http://schemas.microsoft.com/office/drawing/2014/main" id="{9315784C-49B2-4C0D-A7BB-437CFEA0C6B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7452C7D5-F103-4D71-A0EE-19445DB92B3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a:extLst>
            <a:ext uri="{FF2B5EF4-FFF2-40B4-BE49-F238E27FC236}">
              <a16:creationId xmlns:a16="http://schemas.microsoft.com/office/drawing/2014/main" id="{B3CFDDD8-F129-4018-B47F-87FDF7B781B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a:extLst>
            <a:ext uri="{FF2B5EF4-FFF2-40B4-BE49-F238E27FC236}">
              <a16:creationId xmlns:a16="http://schemas.microsoft.com/office/drawing/2014/main" id="{772CF7CB-40DA-4C7B-806A-FDBCA69036C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a:extLst>
            <a:ext uri="{FF2B5EF4-FFF2-40B4-BE49-F238E27FC236}">
              <a16:creationId xmlns:a16="http://schemas.microsoft.com/office/drawing/2014/main" id="{E986197C-82E6-4C6D-8A3C-0C279EE7D84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110308</xdr:rowOff>
    </xdr:from>
    <xdr:to>
      <xdr:col>24</xdr:col>
      <xdr:colOff>114300</xdr:colOff>
      <xdr:row>38</xdr:row>
      <xdr:rowOff>40458</xdr:rowOff>
    </xdr:to>
    <xdr:sp textlink="">
      <xdr:nvSpPr>
        <xdr:cNvPr id="74" name="楕円 73">
          <a:extLst>
            <a:ext uri="{FF2B5EF4-FFF2-40B4-BE49-F238E27FC236}">
              <a16:creationId xmlns:a16="http://schemas.microsoft.com/office/drawing/2014/main" id="{FA39FD5A-81AB-4276-BB5C-E3FB16B7FE3B}"/>
            </a:ext>
          </a:extLst>
        </xdr:cNvPr>
        <xdr:cNvSpPr/>
      </xdr:nvSpPr>
      <xdr:spPr>
        <a:xfrm>
          <a:off x="4036060" y="6312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88735</xdr:rowOff>
    </xdr:from>
    <xdr:ext cx="405111" cy="259045"/>
    <xdr:sp textlink="">
      <xdr:nvSpPr>
        <xdr:cNvPr id="75" name="【図書館】&#10;有形固定資産減価償却率該当値テキスト">
          <a:extLst>
            <a:ext uri="{FF2B5EF4-FFF2-40B4-BE49-F238E27FC236}">
              <a16:creationId xmlns:a16="http://schemas.microsoft.com/office/drawing/2014/main" id="{5F41622E-1402-4C65-905F-65E2643E1E50}"/>
            </a:ext>
          </a:extLst>
        </xdr:cNvPr>
        <xdr:cNvSpPr txBox="1"/>
      </xdr:nvSpPr>
      <xdr:spPr>
        <a:xfrm>
          <a:off x="4124960" y="629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80917</xdr:rowOff>
    </xdr:from>
    <xdr:to>
      <xdr:col>20</xdr:col>
      <xdr:colOff>38100</xdr:colOff>
      <xdr:row>38</xdr:row>
      <xdr:rowOff>11068</xdr:rowOff>
    </xdr:to>
    <xdr:sp textlink="">
      <xdr:nvSpPr>
        <xdr:cNvPr id="76" name="楕円 75">
          <a:extLst>
            <a:ext uri="{FF2B5EF4-FFF2-40B4-BE49-F238E27FC236}">
              <a16:creationId xmlns:a16="http://schemas.microsoft.com/office/drawing/2014/main" id="{BCFA3A7C-4C36-4CC0-B4E7-31C3547668F9}"/>
            </a:ext>
          </a:extLst>
        </xdr:cNvPr>
        <xdr:cNvSpPr/>
      </xdr:nvSpPr>
      <xdr:spPr>
        <a:xfrm>
          <a:off x="3312160" y="6283597"/>
          <a:ext cx="7874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131717</xdr:rowOff>
    </xdr:from>
    <xdr:to>
      <xdr:col>24</xdr:col>
      <xdr:colOff>63500</xdr:colOff>
      <xdr:row>37</xdr:row>
      <xdr:rowOff>161109</xdr:rowOff>
    </xdr:to>
    <xdr:cxnSp macro="">
      <xdr:nvCxnSpPr>
        <xdr:cNvPr id="77" name="直線コネクタ 76">
          <a:extLst>
            <a:ext uri="{FF2B5EF4-FFF2-40B4-BE49-F238E27FC236}">
              <a16:creationId xmlns:a16="http://schemas.microsoft.com/office/drawing/2014/main" id="{7A03CE0A-74E1-4AD7-A147-6E1001382D74}"/>
            </a:ext>
          </a:extLst>
        </xdr:cNvPr>
        <xdr:cNvCxnSpPr/>
      </xdr:nvCxnSpPr>
      <xdr:spPr>
        <a:xfrm>
          <a:off x="3355340" y="6334397"/>
          <a:ext cx="7315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58057</xdr:rowOff>
    </xdr:from>
    <xdr:to>
      <xdr:col>15</xdr:col>
      <xdr:colOff>101600</xdr:colOff>
      <xdr:row>37</xdr:row>
      <xdr:rowOff>159657</xdr:rowOff>
    </xdr:to>
    <xdr:sp textlink="">
      <xdr:nvSpPr>
        <xdr:cNvPr id="78" name="楕円 77">
          <a:extLst>
            <a:ext uri="{FF2B5EF4-FFF2-40B4-BE49-F238E27FC236}">
              <a16:creationId xmlns:a16="http://schemas.microsoft.com/office/drawing/2014/main" id="{954675C2-C744-4B6B-8CC5-BD43B66D7A53}"/>
            </a:ext>
          </a:extLst>
        </xdr:cNvPr>
        <xdr:cNvSpPr/>
      </xdr:nvSpPr>
      <xdr:spPr>
        <a:xfrm>
          <a:off x="2514600" y="62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108857</xdr:rowOff>
    </xdr:from>
    <xdr:to>
      <xdr:col>19</xdr:col>
      <xdr:colOff>177800</xdr:colOff>
      <xdr:row>37</xdr:row>
      <xdr:rowOff>131717</xdr:rowOff>
    </xdr:to>
    <xdr:cxnSp macro="">
      <xdr:nvCxnSpPr>
        <xdr:cNvPr id="79" name="直線コネクタ 78">
          <a:extLst>
            <a:ext uri="{FF2B5EF4-FFF2-40B4-BE49-F238E27FC236}">
              <a16:creationId xmlns:a16="http://schemas.microsoft.com/office/drawing/2014/main" id="{FCEC371D-3463-47CC-B67B-0C66C250C910}"/>
            </a:ext>
          </a:extLst>
        </xdr:cNvPr>
        <xdr:cNvCxnSpPr/>
      </xdr:nvCxnSpPr>
      <xdr:spPr>
        <a:xfrm>
          <a:off x="2565400" y="6311537"/>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17236</xdr:rowOff>
    </xdr:from>
    <xdr:to>
      <xdr:col>10</xdr:col>
      <xdr:colOff>165100</xdr:colOff>
      <xdr:row>37</xdr:row>
      <xdr:rowOff>118836</xdr:rowOff>
    </xdr:to>
    <xdr:sp textlink="">
      <xdr:nvSpPr>
        <xdr:cNvPr id="80" name="楕円 79">
          <a:extLst>
            <a:ext uri="{FF2B5EF4-FFF2-40B4-BE49-F238E27FC236}">
              <a16:creationId xmlns:a16="http://schemas.microsoft.com/office/drawing/2014/main" id="{3AD0BF6D-02DC-4582-962C-5038F3BD3DF2}"/>
            </a:ext>
          </a:extLst>
        </xdr:cNvPr>
        <xdr:cNvSpPr/>
      </xdr:nvSpPr>
      <xdr:spPr>
        <a:xfrm>
          <a:off x="1739900" y="621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68036</xdr:rowOff>
    </xdr:from>
    <xdr:to>
      <xdr:col>15</xdr:col>
      <xdr:colOff>50800</xdr:colOff>
      <xdr:row>37</xdr:row>
      <xdr:rowOff>108857</xdr:rowOff>
    </xdr:to>
    <xdr:cxnSp macro="">
      <xdr:nvCxnSpPr>
        <xdr:cNvPr id="81" name="直線コネクタ 80">
          <a:extLst>
            <a:ext uri="{FF2B5EF4-FFF2-40B4-BE49-F238E27FC236}">
              <a16:creationId xmlns:a16="http://schemas.microsoft.com/office/drawing/2014/main" id="{4C6350C2-4ECD-4E83-BE80-D8C67027C7C3}"/>
            </a:ext>
          </a:extLst>
        </xdr:cNvPr>
        <xdr:cNvCxnSpPr/>
      </xdr:nvCxnSpPr>
      <xdr:spPr>
        <a:xfrm>
          <a:off x="1790700" y="6270716"/>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12337</xdr:rowOff>
    </xdr:from>
    <xdr:to>
      <xdr:col>6</xdr:col>
      <xdr:colOff>38100</xdr:colOff>
      <xdr:row>37</xdr:row>
      <xdr:rowOff>113937</xdr:rowOff>
    </xdr:to>
    <xdr:sp textlink="">
      <xdr:nvSpPr>
        <xdr:cNvPr id="82" name="楕円 81">
          <a:extLst>
            <a:ext uri="{FF2B5EF4-FFF2-40B4-BE49-F238E27FC236}">
              <a16:creationId xmlns:a16="http://schemas.microsoft.com/office/drawing/2014/main" id="{34AA0A38-F853-4D01-88A5-BEEF20291727}"/>
            </a:ext>
          </a:extLst>
        </xdr:cNvPr>
        <xdr:cNvSpPr/>
      </xdr:nvSpPr>
      <xdr:spPr>
        <a:xfrm>
          <a:off x="965200" y="62150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63137</xdr:rowOff>
    </xdr:from>
    <xdr:to>
      <xdr:col>10</xdr:col>
      <xdr:colOff>114300</xdr:colOff>
      <xdr:row>37</xdr:row>
      <xdr:rowOff>68036</xdr:rowOff>
    </xdr:to>
    <xdr:cxnSp macro="">
      <xdr:nvCxnSpPr>
        <xdr:cNvPr id="83" name="直線コネクタ 82">
          <a:extLst>
            <a:ext uri="{FF2B5EF4-FFF2-40B4-BE49-F238E27FC236}">
              <a16:creationId xmlns:a16="http://schemas.microsoft.com/office/drawing/2014/main" id="{C4735CDC-52A0-4AFD-AF40-76D1F73F9888}"/>
            </a:ext>
          </a:extLst>
        </xdr:cNvPr>
        <xdr:cNvCxnSpPr/>
      </xdr:nvCxnSpPr>
      <xdr:spPr>
        <a:xfrm>
          <a:off x="1008380" y="6265817"/>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textlink="">
      <xdr:nvSpPr>
        <xdr:cNvPr id="84" name="n_1aveValue【図書館】&#10;有形固定資産減価償却率">
          <a:extLst>
            <a:ext uri="{FF2B5EF4-FFF2-40B4-BE49-F238E27FC236}">
              <a16:creationId xmlns:a16="http://schemas.microsoft.com/office/drawing/2014/main" id="{81694355-0F68-49E2-B1F4-6CFE9B1A1104}"/>
            </a:ext>
          </a:extLst>
        </xdr:cNvPr>
        <xdr:cNvSpPr txBox="1"/>
      </xdr:nvSpPr>
      <xdr:spPr>
        <a:xfrm>
          <a:off x="3170564" y="605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textlink="">
      <xdr:nvSpPr>
        <xdr:cNvPr id="85" name="n_2aveValue【図書館】&#10;有形固定資産減価償却率">
          <a:extLst>
            <a:ext uri="{FF2B5EF4-FFF2-40B4-BE49-F238E27FC236}">
              <a16:creationId xmlns:a16="http://schemas.microsoft.com/office/drawing/2014/main" id="{8305D4AA-D901-4944-A8A1-32BBF22A9A11}"/>
            </a:ext>
          </a:extLst>
        </xdr:cNvPr>
        <xdr:cNvSpPr txBox="1"/>
      </xdr:nvSpPr>
      <xdr:spPr>
        <a:xfrm>
          <a:off x="2385704" y="6388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textlink="">
      <xdr:nvSpPr>
        <xdr:cNvPr id="86" name="n_3aveValue【図書館】&#10;有形固定資産減価償却率">
          <a:extLst>
            <a:ext uri="{FF2B5EF4-FFF2-40B4-BE49-F238E27FC236}">
              <a16:creationId xmlns:a16="http://schemas.microsoft.com/office/drawing/2014/main" id="{2DD01A2B-C6F9-4A22-BA98-80E62A040670}"/>
            </a:ext>
          </a:extLst>
        </xdr:cNvPr>
        <xdr:cNvSpPr txBox="1"/>
      </xdr:nvSpPr>
      <xdr:spPr>
        <a:xfrm>
          <a:off x="161100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119760</xdr:rowOff>
    </xdr:from>
    <xdr:ext cx="405111" cy="259045"/>
    <xdr:sp textlink="">
      <xdr:nvSpPr>
        <xdr:cNvPr id="87" name="n_4aveValue【図書館】&#10;有形固定資産減価償却率">
          <a:extLst>
            <a:ext uri="{FF2B5EF4-FFF2-40B4-BE49-F238E27FC236}">
              <a16:creationId xmlns:a16="http://schemas.microsoft.com/office/drawing/2014/main" id="{02FDAD7F-2AA7-4523-A4A7-5C6D3E2AC8D9}"/>
            </a:ext>
          </a:extLst>
        </xdr:cNvPr>
        <xdr:cNvSpPr txBox="1"/>
      </xdr:nvSpPr>
      <xdr:spPr>
        <a:xfrm>
          <a:off x="836304" y="632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2194</xdr:rowOff>
    </xdr:from>
    <xdr:ext cx="405111" cy="259045"/>
    <xdr:sp textlink="">
      <xdr:nvSpPr>
        <xdr:cNvPr id="88" name="n_1mainValue【図書館】&#10;有形固定資産減価償却率">
          <a:extLst>
            <a:ext uri="{FF2B5EF4-FFF2-40B4-BE49-F238E27FC236}">
              <a16:creationId xmlns:a16="http://schemas.microsoft.com/office/drawing/2014/main" id="{D1C5F9AD-3C1C-4FB7-8B26-568BF3366669}"/>
            </a:ext>
          </a:extLst>
        </xdr:cNvPr>
        <xdr:cNvSpPr txBox="1"/>
      </xdr:nvSpPr>
      <xdr:spPr>
        <a:xfrm>
          <a:off x="3170564" y="637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4734</xdr:rowOff>
    </xdr:from>
    <xdr:ext cx="405111" cy="259045"/>
    <xdr:sp textlink="">
      <xdr:nvSpPr>
        <xdr:cNvPr id="89" name="n_2mainValue【図書館】&#10;有形固定資産減価償却率">
          <a:extLst>
            <a:ext uri="{FF2B5EF4-FFF2-40B4-BE49-F238E27FC236}">
              <a16:creationId xmlns:a16="http://schemas.microsoft.com/office/drawing/2014/main" id="{47AA9265-4725-49F7-A1CC-B93F1C922EE7}"/>
            </a:ext>
          </a:extLst>
        </xdr:cNvPr>
        <xdr:cNvSpPr txBox="1"/>
      </xdr:nvSpPr>
      <xdr:spPr>
        <a:xfrm>
          <a:off x="238570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textlink="">
      <xdr:nvSpPr>
        <xdr:cNvPr id="90" name="n_3mainValue【図書館】&#10;有形固定資産減価償却率">
          <a:extLst>
            <a:ext uri="{FF2B5EF4-FFF2-40B4-BE49-F238E27FC236}">
              <a16:creationId xmlns:a16="http://schemas.microsoft.com/office/drawing/2014/main" id="{77BAF238-B400-4BF4-B053-2E473B847216}"/>
            </a:ext>
          </a:extLst>
        </xdr:cNvPr>
        <xdr:cNvSpPr txBox="1"/>
      </xdr:nvSpPr>
      <xdr:spPr>
        <a:xfrm>
          <a:off x="1611004" y="60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130464</xdr:rowOff>
    </xdr:from>
    <xdr:ext cx="405111" cy="259045"/>
    <xdr:sp textlink="">
      <xdr:nvSpPr>
        <xdr:cNvPr id="91" name="n_4mainValue【図書館】&#10;有形固定資産減価償却率">
          <a:extLst>
            <a:ext uri="{FF2B5EF4-FFF2-40B4-BE49-F238E27FC236}">
              <a16:creationId xmlns:a16="http://schemas.microsoft.com/office/drawing/2014/main" id="{9AA284B6-2ED1-4C7C-A02B-3F471BB388F2}"/>
            </a:ext>
          </a:extLst>
        </xdr:cNvPr>
        <xdr:cNvSpPr txBox="1"/>
      </xdr:nvSpPr>
      <xdr:spPr>
        <a:xfrm>
          <a:off x="836304" y="59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2" name="正方形/長方形 91">
          <a:extLst>
            <a:ext uri="{FF2B5EF4-FFF2-40B4-BE49-F238E27FC236}">
              <a16:creationId xmlns:a16="http://schemas.microsoft.com/office/drawing/2014/main" id="{0B19D223-349A-496F-8924-CB02107DCB4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3" name="正方形/長方形 92">
          <a:extLst>
            <a:ext uri="{FF2B5EF4-FFF2-40B4-BE49-F238E27FC236}">
              <a16:creationId xmlns:a16="http://schemas.microsoft.com/office/drawing/2014/main" id="{FA322BA6-73CD-4850-B61C-C44C275229C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4" name="正方形/長方形 93">
          <a:extLst>
            <a:ext uri="{FF2B5EF4-FFF2-40B4-BE49-F238E27FC236}">
              <a16:creationId xmlns:a16="http://schemas.microsoft.com/office/drawing/2014/main" id="{7D863322-AFB2-41E9-BE23-2BFDD1C4D40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5" name="正方形/長方形 94">
          <a:extLst>
            <a:ext uri="{FF2B5EF4-FFF2-40B4-BE49-F238E27FC236}">
              <a16:creationId xmlns:a16="http://schemas.microsoft.com/office/drawing/2014/main" id="{8D1E8D8C-9B81-4E90-9389-B9DDBB9C41D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6" name="正方形/長方形 95">
          <a:extLst>
            <a:ext uri="{FF2B5EF4-FFF2-40B4-BE49-F238E27FC236}">
              <a16:creationId xmlns:a16="http://schemas.microsoft.com/office/drawing/2014/main" id="{92864A8B-81DB-4458-B7A6-279BF0F4AFF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7" name="正方形/長方形 96">
          <a:extLst>
            <a:ext uri="{FF2B5EF4-FFF2-40B4-BE49-F238E27FC236}">
              <a16:creationId xmlns:a16="http://schemas.microsoft.com/office/drawing/2014/main" id="{3C262E13-D152-465B-8D35-632FAA4241E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8" name="正方形/長方形 97">
          <a:extLst>
            <a:ext uri="{FF2B5EF4-FFF2-40B4-BE49-F238E27FC236}">
              <a16:creationId xmlns:a16="http://schemas.microsoft.com/office/drawing/2014/main" id="{E8FD5B59-7CA1-48D6-89D3-23B0CF9B746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9" name="正方形/長方形 98">
          <a:extLst>
            <a:ext uri="{FF2B5EF4-FFF2-40B4-BE49-F238E27FC236}">
              <a16:creationId xmlns:a16="http://schemas.microsoft.com/office/drawing/2014/main" id="{AA3DCD1C-C171-4CDB-AAC8-8AD18A4B4401}"/>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100" name="テキスト ボックス 99">
          <a:extLst>
            <a:ext uri="{FF2B5EF4-FFF2-40B4-BE49-F238E27FC236}">
              <a16:creationId xmlns:a16="http://schemas.microsoft.com/office/drawing/2014/main" id="{4719A764-EE72-4237-BC43-9EE9D5E8F244}"/>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40D55C6-7750-4350-8C5E-4847885AFB8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6A33EFDB-066C-421F-AF0A-A2B4C4048ACC}"/>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textlink="">
      <xdr:nvSpPr>
        <xdr:cNvPr id="103" name="テキスト ボックス 102">
          <a:extLst>
            <a:ext uri="{FF2B5EF4-FFF2-40B4-BE49-F238E27FC236}">
              <a16:creationId xmlns:a16="http://schemas.microsoft.com/office/drawing/2014/main" id="{93E0B3F6-5F1A-42BB-B6AA-F3DAA75B60B2}"/>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6C3721D7-3859-4E1D-AED9-8F7191C2B107}"/>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textlink="">
      <xdr:nvSpPr>
        <xdr:cNvPr id="105" name="テキスト ボックス 104">
          <a:extLst>
            <a:ext uri="{FF2B5EF4-FFF2-40B4-BE49-F238E27FC236}">
              <a16:creationId xmlns:a16="http://schemas.microsoft.com/office/drawing/2014/main" id="{276A3667-48F0-46EA-99B3-5105FC6A2074}"/>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400D393E-8C48-4F73-B178-4BD8B1343353}"/>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textlink="">
      <xdr:nvSpPr>
        <xdr:cNvPr id="107" name="テキスト ボックス 106">
          <a:extLst>
            <a:ext uri="{FF2B5EF4-FFF2-40B4-BE49-F238E27FC236}">
              <a16:creationId xmlns:a16="http://schemas.microsoft.com/office/drawing/2014/main" id="{86BD1F3A-2080-4460-AE0E-F21B147917A3}"/>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33ACF28E-6A4E-421F-8C5D-21ABAFAF3EB4}"/>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textlink="">
      <xdr:nvSpPr>
        <xdr:cNvPr id="109" name="テキスト ボックス 108">
          <a:extLst>
            <a:ext uri="{FF2B5EF4-FFF2-40B4-BE49-F238E27FC236}">
              <a16:creationId xmlns:a16="http://schemas.microsoft.com/office/drawing/2014/main" id="{1BF451C5-FC09-44B2-AA16-058B5EECE398}"/>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6EF4058D-E988-401A-9D71-A59FA5A55B13}"/>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textlink="">
      <xdr:nvSpPr>
        <xdr:cNvPr id="111" name="テキスト ボックス 110">
          <a:extLst>
            <a:ext uri="{FF2B5EF4-FFF2-40B4-BE49-F238E27FC236}">
              <a16:creationId xmlns:a16="http://schemas.microsoft.com/office/drawing/2014/main" id="{A4E9ECD4-C423-4D6B-92F4-787DA74DBC3B}"/>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E44497A7-A5D0-464F-887A-40E94DA6D95A}"/>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textlink="">
      <xdr:nvSpPr>
        <xdr:cNvPr id="113" name="テキスト ボックス 112">
          <a:extLst>
            <a:ext uri="{FF2B5EF4-FFF2-40B4-BE49-F238E27FC236}">
              <a16:creationId xmlns:a16="http://schemas.microsoft.com/office/drawing/2014/main" id="{F668D464-B492-49C0-A8BF-B44DA6715063}"/>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7C3F5AE0-C677-43A9-8B4F-C9D2A518396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5" name="テキスト ボックス 114">
          <a:extLst>
            <a:ext uri="{FF2B5EF4-FFF2-40B4-BE49-F238E27FC236}">
              <a16:creationId xmlns:a16="http://schemas.microsoft.com/office/drawing/2014/main" id="{B680BB87-9EDE-471C-9028-8AF63E56A5F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6" name="【図書館】&#10;一人当たり面積グラフ枠">
          <a:extLst>
            <a:ext uri="{FF2B5EF4-FFF2-40B4-BE49-F238E27FC236}">
              <a16:creationId xmlns:a16="http://schemas.microsoft.com/office/drawing/2014/main" id="{9D93D118-BBD1-44D3-BB42-3F5BD27C770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1FA936BD-4798-41D5-9838-6885E9DC3E17}"/>
            </a:ext>
          </a:extLst>
        </xdr:cNvPr>
        <xdr:cNvCxnSpPr/>
      </xdr:nvCxnSpPr>
      <xdr:spPr>
        <a:xfrm flipV="1">
          <a:off x="9219565" y="5716088"/>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textlink="">
      <xdr:nvSpPr>
        <xdr:cNvPr id="118" name="【図書館】&#10;一人当たり面積最小値テキスト">
          <a:extLst>
            <a:ext uri="{FF2B5EF4-FFF2-40B4-BE49-F238E27FC236}">
              <a16:creationId xmlns:a16="http://schemas.microsoft.com/office/drawing/2014/main" id="{845C127F-54E8-4B6D-97EF-CA090FA37A4E}"/>
            </a:ext>
          </a:extLst>
        </xdr:cNvPr>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6AD0369B-B685-4872-9C20-4058EDB017AE}"/>
            </a:ext>
          </a:extLst>
        </xdr:cNvPr>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textlink="">
      <xdr:nvSpPr>
        <xdr:cNvPr id="120" name="【図書館】&#10;一人当たり面積最大値テキスト">
          <a:extLst>
            <a:ext uri="{FF2B5EF4-FFF2-40B4-BE49-F238E27FC236}">
              <a16:creationId xmlns:a16="http://schemas.microsoft.com/office/drawing/2014/main" id="{45E087A4-F853-41C8-BFAB-DF869F1F6C08}"/>
            </a:ext>
          </a:extLst>
        </xdr:cNvPr>
        <xdr:cNvSpPr txBox="1"/>
      </xdr:nvSpPr>
      <xdr:spPr>
        <a:xfrm>
          <a:off x="9258300" y="54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884E1189-648B-4E05-B6F5-72320D9FED2D}"/>
            </a:ext>
          </a:extLst>
        </xdr:cNvPr>
        <xdr:cNvCxnSpPr/>
      </xdr:nvCxnSpPr>
      <xdr:spPr>
        <a:xfrm>
          <a:off x="9154160" y="5716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textlink="">
      <xdr:nvSpPr>
        <xdr:cNvPr id="122" name="【図書館】&#10;一人当たり面積平均値テキスト">
          <a:extLst>
            <a:ext uri="{FF2B5EF4-FFF2-40B4-BE49-F238E27FC236}">
              <a16:creationId xmlns:a16="http://schemas.microsoft.com/office/drawing/2014/main" id="{6C285F26-F36A-4C74-9126-ADF45889DCC9}"/>
            </a:ext>
          </a:extLst>
        </xdr:cNvPr>
        <xdr:cNvSpPr txBox="1"/>
      </xdr:nvSpPr>
      <xdr:spPr>
        <a:xfrm>
          <a:off x="9258300" y="654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textlink="">
      <xdr:nvSpPr>
        <xdr:cNvPr id="123" name="フローチャート: 判断 122">
          <a:extLst>
            <a:ext uri="{FF2B5EF4-FFF2-40B4-BE49-F238E27FC236}">
              <a16:creationId xmlns:a16="http://schemas.microsoft.com/office/drawing/2014/main" id="{0A6E5DB8-68A1-4164-A507-CD2C1E534483}"/>
            </a:ext>
          </a:extLst>
        </xdr:cNvPr>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textlink="">
      <xdr:nvSpPr>
        <xdr:cNvPr id="124" name="フローチャート: 判断 123">
          <a:extLst>
            <a:ext uri="{FF2B5EF4-FFF2-40B4-BE49-F238E27FC236}">
              <a16:creationId xmlns:a16="http://schemas.microsoft.com/office/drawing/2014/main" id="{1BF2D37E-AF22-4EC5-BB2F-F1816A13B90A}"/>
            </a:ext>
          </a:extLst>
        </xdr:cNvPr>
        <xdr:cNvSpPr/>
      </xdr:nvSpPr>
      <xdr:spPr>
        <a:xfrm>
          <a:off x="844550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textlink="">
      <xdr:nvSpPr>
        <xdr:cNvPr id="125" name="フローチャート: 判断 124">
          <a:extLst>
            <a:ext uri="{FF2B5EF4-FFF2-40B4-BE49-F238E27FC236}">
              <a16:creationId xmlns:a16="http://schemas.microsoft.com/office/drawing/2014/main" id="{3C152089-0F58-4C97-B08B-AE4D2179E19E}"/>
            </a:ext>
          </a:extLst>
        </xdr:cNvPr>
        <xdr:cNvSpPr/>
      </xdr:nvSpPr>
      <xdr:spPr>
        <a:xfrm>
          <a:off x="767080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textlink="">
      <xdr:nvSpPr>
        <xdr:cNvPr id="126" name="フローチャート: 判断 125">
          <a:extLst>
            <a:ext uri="{FF2B5EF4-FFF2-40B4-BE49-F238E27FC236}">
              <a16:creationId xmlns:a16="http://schemas.microsoft.com/office/drawing/2014/main" id="{9366A112-D47D-4B9E-9284-9A9E73702D6D}"/>
            </a:ext>
          </a:extLst>
        </xdr:cNvPr>
        <xdr:cNvSpPr/>
      </xdr:nvSpPr>
      <xdr:spPr>
        <a:xfrm>
          <a:off x="687324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120650</xdr:rowOff>
    </xdr:from>
    <xdr:to>
      <xdr:col>36</xdr:col>
      <xdr:colOff>165100</xdr:colOff>
      <xdr:row>40</xdr:row>
      <xdr:rowOff>50800</xdr:rowOff>
    </xdr:to>
    <xdr:sp textlink="">
      <xdr:nvSpPr>
        <xdr:cNvPr id="127" name="フローチャート: 判断 126">
          <a:extLst>
            <a:ext uri="{FF2B5EF4-FFF2-40B4-BE49-F238E27FC236}">
              <a16:creationId xmlns:a16="http://schemas.microsoft.com/office/drawing/2014/main" id="{228C43D3-A60F-4845-BD81-BA9CD3EA9E07}"/>
            </a:ext>
          </a:extLst>
        </xdr:cNvPr>
        <xdr:cNvSpPr/>
      </xdr:nvSpPr>
      <xdr:spPr>
        <a:xfrm>
          <a:off x="6098540" y="6658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8" name="テキスト ボックス 127">
          <a:extLst>
            <a:ext uri="{FF2B5EF4-FFF2-40B4-BE49-F238E27FC236}">
              <a16:creationId xmlns:a16="http://schemas.microsoft.com/office/drawing/2014/main" id="{A64CEC64-62A7-40FA-9CFE-30BB9AFFA05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9" name="テキスト ボックス 128">
          <a:extLst>
            <a:ext uri="{FF2B5EF4-FFF2-40B4-BE49-F238E27FC236}">
              <a16:creationId xmlns:a16="http://schemas.microsoft.com/office/drawing/2014/main" id="{76742EFD-7CE0-4FE8-B555-2B055557EEBF}"/>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30" name="テキスト ボックス 129">
          <a:extLst>
            <a:ext uri="{FF2B5EF4-FFF2-40B4-BE49-F238E27FC236}">
              <a16:creationId xmlns:a16="http://schemas.microsoft.com/office/drawing/2014/main" id="{88609372-1774-4336-B88B-97F87240306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31" name="テキスト ボックス 130">
          <a:extLst>
            <a:ext uri="{FF2B5EF4-FFF2-40B4-BE49-F238E27FC236}">
              <a16:creationId xmlns:a16="http://schemas.microsoft.com/office/drawing/2014/main" id="{26036441-1F88-4FCF-8261-6803C11C660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2" name="テキスト ボックス 131">
          <a:extLst>
            <a:ext uri="{FF2B5EF4-FFF2-40B4-BE49-F238E27FC236}">
              <a16:creationId xmlns:a16="http://schemas.microsoft.com/office/drawing/2014/main" id="{700376C7-83F8-49CA-861F-75CD3A1D9229}"/>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104322</xdr:rowOff>
    </xdr:from>
    <xdr:to>
      <xdr:col>55</xdr:col>
      <xdr:colOff>50800</xdr:colOff>
      <xdr:row>42</xdr:row>
      <xdr:rowOff>34472</xdr:rowOff>
    </xdr:to>
    <xdr:sp textlink="">
      <xdr:nvSpPr>
        <xdr:cNvPr id="133" name="楕円 132">
          <a:extLst>
            <a:ext uri="{FF2B5EF4-FFF2-40B4-BE49-F238E27FC236}">
              <a16:creationId xmlns:a16="http://schemas.microsoft.com/office/drawing/2014/main" id="{91E77E8A-7600-4051-B309-7213E6106222}"/>
            </a:ext>
          </a:extLst>
        </xdr:cNvPr>
        <xdr:cNvSpPr/>
      </xdr:nvSpPr>
      <xdr:spPr>
        <a:xfrm>
          <a:off x="9192260" y="69775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19249</xdr:rowOff>
    </xdr:from>
    <xdr:ext cx="469744" cy="259045"/>
    <xdr:sp textlink="">
      <xdr:nvSpPr>
        <xdr:cNvPr id="134" name="【図書館】&#10;一人当たり面積該当値テキスト">
          <a:extLst>
            <a:ext uri="{FF2B5EF4-FFF2-40B4-BE49-F238E27FC236}">
              <a16:creationId xmlns:a16="http://schemas.microsoft.com/office/drawing/2014/main" id="{E0B1D82F-65D1-4171-BCEE-4FB7E7AE6B97}"/>
            </a:ext>
          </a:extLst>
        </xdr:cNvPr>
        <xdr:cNvSpPr txBox="1"/>
      </xdr:nvSpPr>
      <xdr:spPr>
        <a:xfrm>
          <a:off x="9258300" y="689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104322</xdr:rowOff>
    </xdr:from>
    <xdr:to>
      <xdr:col>50</xdr:col>
      <xdr:colOff>165100</xdr:colOff>
      <xdr:row>42</xdr:row>
      <xdr:rowOff>34472</xdr:rowOff>
    </xdr:to>
    <xdr:sp textlink="">
      <xdr:nvSpPr>
        <xdr:cNvPr id="135" name="楕円 134">
          <a:extLst>
            <a:ext uri="{FF2B5EF4-FFF2-40B4-BE49-F238E27FC236}">
              <a16:creationId xmlns:a16="http://schemas.microsoft.com/office/drawing/2014/main" id="{EC3B67AD-4750-4A48-8804-4991583216FF}"/>
            </a:ext>
          </a:extLst>
        </xdr:cNvPr>
        <xdr:cNvSpPr/>
      </xdr:nvSpPr>
      <xdr:spPr>
        <a:xfrm>
          <a:off x="8445500" y="6977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155122</xdr:rowOff>
    </xdr:from>
    <xdr:to>
      <xdr:col>55</xdr:col>
      <xdr:colOff>0</xdr:colOff>
      <xdr:row>41</xdr:row>
      <xdr:rowOff>155122</xdr:rowOff>
    </xdr:to>
    <xdr:cxnSp macro="">
      <xdr:nvCxnSpPr>
        <xdr:cNvPr id="136" name="直線コネクタ 135">
          <a:extLst>
            <a:ext uri="{FF2B5EF4-FFF2-40B4-BE49-F238E27FC236}">
              <a16:creationId xmlns:a16="http://schemas.microsoft.com/office/drawing/2014/main" id="{8D78C7BA-80EF-4A41-9ACC-36AF20CEF4E6}"/>
            </a:ext>
          </a:extLst>
        </xdr:cNvPr>
        <xdr:cNvCxnSpPr/>
      </xdr:nvCxnSpPr>
      <xdr:spPr>
        <a:xfrm>
          <a:off x="8496300" y="702836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104322</xdr:rowOff>
    </xdr:from>
    <xdr:to>
      <xdr:col>46</xdr:col>
      <xdr:colOff>38100</xdr:colOff>
      <xdr:row>42</xdr:row>
      <xdr:rowOff>34472</xdr:rowOff>
    </xdr:to>
    <xdr:sp textlink="">
      <xdr:nvSpPr>
        <xdr:cNvPr id="137" name="楕円 136">
          <a:extLst>
            <a:ext uri="{FF2B5EF4-FFF2-40B4-BE49-F238E27FC236}">
              <a16:creationId xmlns:a16="http://schemas.microsoft.com/office/drawing/2014/main" id="{475CCB60-83EF-47DA-974F-1C797B63C5D4}"/>
            </a:ext>
          </a:extLst>
        </xdr:cNvPr>
        <xdr:cNvSpPr/>
      </xdr:nvSpPr>
      <xdr:spPr>
        <a:xfrm>
          <a:off x="7670800" y="69775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155122</xdr:rowOff>
    </xdr:from>
    <xdr:to>
      <xdr:col>50</xdr:col>
      <xdr:colOff>114300</xdr:colOff>
      <xdr:row>41</xdr:row>
      <xdr:rowOff>155122</xdr:rowOff>
    </xdr:to>
    <xdr:cxnSp macro="">
      <xdr:nvCxnSpPr>
        <xdr:cNvPr id="138" name="直線コネクタ 137">
          <a:extLst>
            <a:ext uri="{FF2B5EF4-FFF2-40B4-BE49-F238E27FC236}">
              <a16:creationId xmlns:a16="http://schemas.microsoft.com/office/drawing/2014/main" id="{A3929633-BF47-42D6-AD42-EDA3DFA7F2D5}"/>
            </a:ext>
          </a:extLst>
        </xdr:cNvPr>
        <xdr:cNvCxnSpPr/>
      </xdr:nvCxnSpPr>
      <xdr:spPr>
        <a:xfrm>
          <a:off x="7713980" y="702836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104322</xdr:rowOff>
    </xdr:from>
    <xdr:to>
      <xdr:col>41</xdr:col>
      <xdr:colOff>101600</xdr:colOff>
      <xdr:row>42</xdr:row>
      <xdr:rowOff>34472</xdr:rowOff>
    </xdr:to>
    <xdr:sp textlink="">
      <xdr:nvSpPr>
        <xdr:cNvPr id="139" name="楕円 138">
          <a:extLst>
            <a:ext uri="{FF2B5EF4-FFF2-40B4-BE49-F238E27FC236}">
              <a16:creationId xmlns:a16="http://schemas.microsoft.com/office/drawing/2014/main" id="{41C6689F-6E78-4B03-B110-C9B0B3C389F7}"/>
            </a:ext>
          </a:extLst>
        </xdr:cNvPr>
        <xdr:cNvSpPr/>
      </xdr:nvSpPr>
      <xdr:spPr>
        <a:xfrm>
          <a:off x="6873240" y="6977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155122</xdr:rowOff>
    </xdr:from>
    <xdr:to>
      <xdr:col>45</xdr:col>
      <xdr:colOff>177800</xdr:colOff>
      <xdr:row>41</xdr:row>
      <xdr:rowOff>155122</xdr:rowOff>
    </xdr:to>
    <xdr:cxnSp macro="">
      <xdr:nvCxnSpPr>
        <xdr:cNvPr id="140" name="直線コネクタ 139">
          <a:extLst>
            <a:ext uri="{FF2B5EF4-FFF2-40B4-BE49-F238E27FC236}">
              <a16:creationId xmlns:a16="http://schemas.microsoft.com/office/drawing/2014/main" id="{BBDA8249-F152-45C3-9623-2B6053030944}"/>
            </a:ext>
          </a:extLst>
        </xdr:cNvPr>
        <xdr:cNvCxnSpPr/>
      </xdr:nvCxnSpPr>
      <xdr:spPr>
        <a:xfrm>
          <a:off x="6924040" y="702836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104322</xdr:rowOff>
    </xdr:from>
    <xdr:to>
      <xdr:col>36</xdr:col>
      <xdr:colOff>165100</xdr:colOff>
      <xdr:row>42</xdr:row>
      <xdr:rowOff>34472</xdr:rowOff>
    </xdr:to>
    <xdr:sp textlink="">
      <xdr:nvSpPr>
        <xdr:cNvPr id="141" name="楕円 140">
          <a:extLst>
            <a:ext uri="{FF2B5EF4-FFF2-40B4-BE49-F238E27FC236}">
              <a16:creationId xmlns:a16="http://schemas.microsoft.com/office/drawing/2014/main" id="{DD7CF82F-22A9-41FC-B26C-910EB870C328}"/>
            </a:ext>
          </a:extLst>
        </xdr:cNvPr>
        <xdr:cNvSpPr/>
      </xdr:nvSpPr>
      <xdr:spPr>
        <a:xfrm>
          <a:off x="6098540" y="69775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155122</xdr:rowOff>
    </xdr:from>
    <xdr:to>
      <xdr:col>41</xdr:col>
      <xdr:colOff>50800</xdr:colOff>
      <xdr:row>41</xdr:row>
      <xdr:rowOff>155122</xdr:rowOff>
    </xdr:to>
    <xdr:cxnSp macro="">
      <xdr:nvCxnSpPr>
        <xdr:cNvPr id="142" name="直線コネクタ 141">
          <a:extLst>
            <a:ext uri="{FF2B5EF4-FFF2-40B4-BE49-F238E27FC236}">
              <a16:creationId xmlns:a16="http://schemas.microsoft.com/office/drawing/2014/main" id="{D3A2015A-512F-405E-9066-A70CA43E04D5}"/>
            </a:ext>
          </a:extLst>
        </xdr:cNvPr>
        <xdr:cNvCxnSpPr/>
      </xdr:nvCxnSpPr>
      <xdr:spPr>
        <a:xfrm>
          <a:off x="6149340" y="702836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textlink="">
      <xdr:nvSpPr>
        <xdr:cNvPr id="143" name="n_1aveValue【図書館】&#10;一人当たり面積">
          <a:extLst>
            <a:ext uri="{FF2B5EF4-FFF2-40B4-BE49-F238E27FC236}">
              <a16:creationId xmlns:a16="http://schemas.microsoft.com/office/drawing/2014/main" id="{DDF0AAEC-A969-48B4-9B12-2D5F34D996F2}"/>
            </a:ext>
          </a:extLst>
        </xdr:cNvPr>
        <xdr:cNvSpPr txBox="1"/>
      </xdr:nvSpPr>
      <xdr:spPr>
        <a:xfrm>
          <a:off x="827158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textlink="">
      <xdr:nvSpPr>
        <xdr:cNvPr id="144" name="n_2aveValue【図書館】&#10;一人当たり面積">
          <a:extLst>
            <a:ext uri="{FF2B5EF4-FFF2-40B4-BE49-F238E27FC236}">
              <a16:creationId xmlns:a16="http://schemas.microsoft.com/office/drawing/2014/main" id="{8EF694B4-F89A-4105-940F-2DD173963A45}"/>
            </a:ext>
          </a:extLst>
        </xdr:cNvPr>
        <xdr:cNvSpPr txBox="1"/>
      </xdr:nvSpPr>
      <xdr:spPr>
        <a:xfrm>
          <a:off x="7509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textlink="">
      <xdr:nvSpPr>
        <xdr:cNvPr id="145" name="n_3aveValue【図書館】&#10;一人当たり面積">
          <a:extLst>
            <a:ext uri="{FF2B5EF4-FFF2-40B4-BE49-F238E27FC236}">
              <a16:creationId xmlns:a16="http://schemas.microsoft.com/office/drawing/2014/main" id="{C1297E08-6D71-40C3-9B55-B82086DF470D}"/>
            </a:ext>
          </a:extLst>
        </xdr:cNvPr>
        <xdr:cNvSpPr txBox="1"/>
      </xdr:nvSpPr>
      <xdr:spPr>
        <a:xfrm>
          <a:off x="6712027" y="650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67327</xdr:rowOff>
    </xdr:from>
    <xdr:ext cx="469744" cy="259045"/>
    <xdr:sp textlink="">
      <xdr:nvSpPr>
        <xdr:cNvPr id="146" name="n_4aveValue【図書館】&#10;一人当たり面積">
          <a:extLst>
            <a:ext uri="{FF2B5EF4-FFF2-40B4-BE49-F238E27FC236}">
              <a16:creationId xmlns:a16="http://schemas.microsoft.com/office/drawing/2014/main" id="{F6F83A18-9507-4F69-9BFE-69B029C6B213}"/>
            </a:ext>
          </a:extLst>
        </xdr:cNvPr>
        <xdr:cNvSpPr txBox="1"/>
      </xdr:nvSpPr>
      <xdr:spPr>
        <a:xfrm>
          <a:off x="59373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25599</xdr:rowOff>
    </xdr:from>
    <xdr:ext cx="469744" cy="259045"/>
    <xdr:sp textlink="">
      <xdr:nvSpPr>
        <xdr:cNvPr id="147" name="n_1mainValue【図書館】&#10;一人当たり面積">
          <a:extLst>
            <a:ext uri="{FF2B5EF4-FFF2-40B4-BE49-F238E27FC236}">
              <a16:creationId xmlns:a16="http://schemas.microsoft.com/office/drawing/2014/main" id="{723FE22D-A97F-4CAF-929F-400898DB82B7}"/>
            </a:ext>
          </a:extLst>
        </xdr:cNvPr>
        <xdr:cNvSpPr txBox="1"/>
      </xdr:nvSpPr>
      <xdr:spPr>
        <a:xfrm>
          <a:off x="8271587" y="70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25599</xdr:rowOff>
    </xdr:from>
    <xdr:ext cx="469744" cy="259045"/>
    <xdr:sp textlink="">
      <xdr:nvSpPr>
        <xdr:cNvPr id="148" name="n_2mainValue【図書館】&#10;一人当たり面積">
          <a:extLst>
            <a:ext uri="{FF2B5EF4-FFF2-40B4-BE49-F238E27FC236}">
              <a16:creationId xmlns:a16="http://schemas.microsoft.com/office/drawing/2014/main" id="{195DCE34-FEC6-4C9B-84A4-69E589E0EEA2}"/>
            </a:ext>
          </a:extLst>
        </xdr:cNvPr>
        <xdr:cNvSpPr txBox="1"/>
      </xdr:nvSpPr>
      <xdr:spPr>
        <a:xfrm>
          <a:off x="7509587" y="70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25599</xdr:rowOff>
    </xdr:from>
    <xdr:ext cx="469744" cy="259045"/>
    <xdr:sp textlink="">
      <xdr:nvSpPr>
        <xdr:cNvPr id="149" name="n_3mainValue【図書館】&#10;一人当たり面積">
          <a:extLst>
            <a:ext uri="{FF2B5EF4-FFF2-40B4-BE49-F238E27FC236}">
              <a16:creationId xmlns:a16="http://schemas.microsoft.com/office/drawing/2014/main" id="{D02648AC-637A-491C-8B2B-0893DFEB7E98}"/>
            </a:ext>
          </a:extLst>
        </xdr:cNvPr>
        <xdr:cNvSpPr txBox="1"/>
      </xdr:nvSpPr>
      <xdr:spPr>
        <a:xfrm>
          <a:off x="6712027" y="70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25599</xdr:rowOff>
    </xdr:from>
    <xdr:ext cx="469744" cy="259045"/>
    <xdr:sp textlink="">
      <xdr:nvSpPr>
        <xdr:cNvPr id="150" name="n_4mainValue【図書館】&#10;一人当たり面積">
          <a:extLst>
            <a:ext uri="{FF2B5EF4-FFF2-40B4-BE49-F238E27FC236}">
              <a16:creationId xmlns:a16="http://schemas.microsoft.com/office/drawing/2014/main" id="{B0223BBA-4837-4251-B705-1E625FC96B36}"/>
            </a:ext>
          </a:extLst>
        </xdr:cNvPr>
        <xdr:cNvSpPr txBox="1"/>
      </xdr:nvSpPr>
      <xdr:spPr>
        <a:xfrm>
          <a:off x="5937327" y="70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51" name="正方形/長方形 150">
          <a:extLst>
            <a:ext uri="{FF2B5EF4-FFF2-40B4-BE49-F238E27FC236}">
              <a16:creationId xmlns:a16="http://schemas.microsoft.com/office/drawing/2014/main" id="{979C1806-38FC-4DAE-96D9-F7169B77DB7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2" name="正方形/長方形 151">
          <a:extLst>
            <a:ext uri="{FF2B5EF4-FFF2-40B4-BE49-F238E27FC236}">
              <a16:creationId xmlns:a16="http://schemas.microsoft.com/office/drawing/2014/main" id="{1355A0EB-3128-4EC8-9327-960D332622B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3" name="正方形/長方形 152">
          <a:extLst>
            <a:ext uri="{FF2B5EF4-FFF2-40B4-BE49-F238E27FC236}">
              <a16:creationId xmlns:a16="http://schemas.microsoft.com/office/drawing/2014/main" id="{B17C1974-525D-461A-A3EA-9AEB40BC938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4" name="正方形/長方形 153">
          <a:extLst>
            <a:ext uri="{FF2B5EF4-FFF2-40B4-BE49-F238E27FC236}">
              <a16:creationId xmlns:a16="http://schemas.microsoft.com/office/drawing/2014/main" id="{7F780B21-A0A2-4F73-877E-527744FAB6A5}"/>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5" name="正方形/長方形 154">
          <a:extLst>
            <a:ext uri="{FF2B5EF4-FFF2-40B4-BE49-F238E27FC236}">
              <a16:creationId xmlns:a16="http://schemas.microsoft.com/office/drawing/2014/main" id="{F05B9C2B-1EFC-43BB-A111-B536B5594B3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6" name="正方形/長方形 155">
          <a:extLst>
            <a:ext uri="{FF2B5EF4-FFF2-40B4-BE49-F238E27FC236}">
              <a16:creationId xmlns:a16="http://schemas.microsoft.com/office/drawing/2014/main" id="{4F5E7036-21A4-4872-9EED-8DF0C06A6C8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7" name="正方形/長方形 156">
          <a:extLst>
            <a:ext uri="{FF2B5EF4-FFF2-40B4-BE49-F238E27FC236}">
              <a16:creationId xmlns:a16="http://schemas.microsoft.com/office/drawing/2014/main" id="{101575AC-BEE2-4913-B69A-1F45349B2B2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8" name="正方形/長方形 157">
          <a:extLst>
            <a:ext uri="{FF2B5EF4-FFF2-40B4-BE49-F238E27FC236}">
              <a16:creationId xmlns:a16="http://schemas.microsoft.com/office/drawing/2014/main" id="{8A8A755C-A852-4010-ACB5-B61778958EA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9" name="テキスト ボックス 158">
          <a:extLst>
            <a:ext uri="{FF2B5EF4-FFF2-40B4-BE49-F238E27FC236}">
              <a16:creationId xmlns:a16="http://schemas.microsoft.com/office/drawing/2014/main" id="{1168BA76-125A-43C4-B7CD-B6E047EF1A6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4940E7F-489A-49B8-A5BA-5D4A6CDCBEC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61" name="テキスト ボックス 160">
          <a:extLst>
            <a:ext uri="{FF2B5EF4-FFF2-40B4-BE49-F238E27FC236}">
              <a16:creationId xmlns:a16="http://schemas.microsoft.com/office/drawing/2014/main" id="{96CA11A7-6545-4C68-AA21-287DFACEE91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4709514C-9379-447F-AB52-51E57B538158}"/>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63" name="テキスト ボックス 162">
          <a:extLst>
            <a:ext uri="{FF2B5EF4-FFF2-40B4-BE49-F238E27FC236}">
              <a16:creationId xmlns:a16="http://schemas.microsoft.com/office/drawing/2014/main" id="{47CB5FE5-93D4-4D82-BDA9-BE4EBA26BEF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4833AAB8-7B08-44D0-9B83-1F69951E92C4}"/>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5" name="テキスト ボックス 164">
          <a:extLst>
            <a:ext uri="{FF2B5EF4-FFF2-40B4-BE49-F238E27FC236}">
              <a16:creationId xmlns:a16="http://schemas.microsoft.com/office/drawing/2014/main" id="{E1631480-AFEF-4588-AFCE-96D80FF9AF5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7A93781F-F33E-4612-B74F-2B089728EF41}"/>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7" name="テキスト ボックス 166">
          <a:extLst>
            <a:ext uri="{FF2B5EF4-FFF2-40B4-BE49-F238E27FC236}">
              <a16:creationId xmlns:a16="http://schemas.microsoft.com/office/drawing/2014/main" id="{AB09598D-6262-45A0-96A6-77293472325D}"/>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972C8632-42BB-483D-84B1-821204CBBACE}"/>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9" name="テキスト ボックス 168">
          <a:extLst>
            <a:ext uri="{FF2B5EF4-FFF2-40B4-BE49-F238E27FC236}">
              <a16:creationId xmlns:a16="http://schemas.microsoft.com/office/drawing/2014/main" id="{A4A8F21E-1E93-4A3F-A6F2-166BE724BE32}"/>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F66DDACC-7A81-4FF9-A982-1DD74E714F69}"/>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71" name="テキスト ボックス 170">
          <a:extLst>
            <a:ext uri="{FF2B5EF4-FFF2-40B4-BE49-F238E27FC236}">
              <a16:creationId xmlns:a16="http://schemas.microsoft.com/office/drawing/2014/main" id="{C89AC1BA-98F3-495C-8242-BE76A40B9D53}"/>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3E33EDE-3FB5-4570-98C5-81C76B162DC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73" name="テキスト ボックス 172">
          <a:extLst>
            <a:ext uri="{FF2B5EF4-FFF2-40B4-BE49-F238E27FC236}">
              <a16:creationId xmlns:a16="http://schemas.microsoft.com/office/drawing/2014/main" id="{35990CAF-E383-479A-8F99-4BA98FC3EFA5}"/>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4" name="【体育館・プール】&#10;有形固定資産減価償却率グラフ枠">
          <a:extLst>
            <a:ext uri="{FF2B5EF4-FFF2-40B4-BE49-F238E27FC236}">
              <a16:creationId xmlns:a16="http://schemas.microsoft.com/office/drawing/2014/main" id="{14006133-7E13-4B31-879E-D9F15298313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FBCE6EBD-24C4-4DB8-B6C2-5139E0935C81}"/>
            </a:ext>
          </a:extLst>
        </xdr:cNvPr>
        <xdr:cNvCxnSpPr/>
      </xdr:nvCxnSpPr>
      <xdr:spPr>
        <a:xfrm flipV="1">
          <a:off x="4086225" y="92887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textlink="">
      <xdr:nvSpPr>
        <xdr:cNvPr id="176" name="【体育館・プール】&#10;有形固定資産減価償却率最小値テキスト">
          <a:extLst>
            <a:ext uri="{FF2B5EF4-FFF2-40B4-BE49-F238E27FC236}">
              <a16:creationId xmlns:a16="http://schemas.microsoft.com/office/drawing/2014/main" id="{ABA134E4-F83C-4247-8B4B-4D7B1881E754}"/>
            </a:ext>
          </a:extLst>
        </xdr:cNvPr>
        <xdr:cNvSpPr txBox="1"/>
      </xdr:nvSpPr>
      <xdr:spPr>
        <a:xfrm>
          <a:off x="412496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6E4EFEC4-4A54-4241-9EFA-821DED92F8D0}"/>
            </a:ext>
          </a:extLst>
        </xdr:cNvPr>
        <xdr:cNvCxnSpPr/>
      </xdr:nvCxnSpPr>
      <xdr:spPr>
        <a:xfrm>
          <a:off x="402082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textlink="">
      <xdr:nvSpPr>
        <xdr:cNvPr id="178" name="【体育館・プール】&#10;有形固定資産減価償却率最大値テキスト">
          <a:extLst>
            <a:ext uri="{FF2B5EF4-FFF2-40B4-BE49-F238E27FC236}">
              <a16:creationId xmlns:a16="http://schemas.microsoft.com/office/drawing/2014/main" id="{BB080CA8-F37F-40FF-8C3B-C3BCE48C54F3}"/>
            </a:ext>
          </a:extLst>
        </xdr:cNvPr>
        <xdr:cNvSpPr txBox="1"/>
      </xdr:nvSpPr>
      <xdr:spPr>
        <a:xfrm>
          <a:off x="4124960" y="906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57569BAD-37CA-45B5-9433-B40E34E00B83}"/>
            </a:ext>
          </a:extLst>
        </xdr:cNvPr>
        <xdr:cNvCxnSpPr/>
      </xdr:nvCxnSpPr>
      <xdr:spPr>
        <a:xfrm>
          <a:off x="4020820" y="928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textlink="">
      <xdr:nvSpPr>
        <xdr:cNvPr id="180" name="【体育館・プール】&#10;有形固定資産減価償却率平均値テキスト">
          <a:extLst>
            <a:ext uri="{FF2B5EF4-FFF2-40B4-BE49-F238E27FC236}">
              <a16:creationId xmlns:a16="http://schemas.microsoft.com/office/drawing/2014/main" id="{A51E0FA2-5F94-498D-A8F7-158B76912593}"/>
            </a:ext>
          </a:extLst>
        </xdr:cNvPr>
        <xdr:cNvSpPr txBox="1"/>
      </xdr:nvSpPr>
      <xdr:spPr>
        <a:xfrm>
          <a:off x="4124960" y="1004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textlink="">
      <xdr:nvSpPr>
        <xdr:cNvPr id="181" name="フローチャート: 判断 180">
          <a:extLst>
            <a:ext uri="{FF2B5EF4-FFF2-40B4-BE49-F238E27FC236}">
              <a16:creationId xmlns:a16="http://schemas.microsoft.com/office/drawing/2014/main" id="{D6C7FCA7-9529-4D99-82A3-4C4D2B5D8CBE}"/>
            </a:ext>
          </a:extLst>
        </xdr:cNvPr>
        <xdr:cNvSpPr/>
      </xdr:nvSpPr>
      <xdr:spPr>
        <a:xfrm>
          <a:off x="403606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textlink="">
      <xdr:nvSpPr>
        <xdr:cNvPr id="182" name="フローチャート: 判断 181">
          <a:extLst>
            <a:ext uri="{FF2B5EF4-FFF2-40B4-BE49-F238E27FC236}">
              <a16:creationId xmlns:a16="http://schemas.microsoft.com/office/drawing/2014/main" id="{733B30A5-531F-439E-A4FC-765145226153}"/>
            </a:ext>
          </a:extLst>
        </xdr:cNvPr>
        <xdr:cNvSpPr/>
      </xdr:nvSpPr>
      <xdr:spPr>
        <a:xfrm>
          <a:off x="331216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textlink="">
      <xdr:nvSpPr>
        <xdr:cNvPr id="183" name="フローチャート: 判断 182">
          <a:extLst>
            <a:ext uri="{FF2B5EF4-FFF2-40B4-BE49-F238E27FC236}">
              <a16:creationId xmlns:a16="http://schemas.microsoft.com/office/drawing/2014/main" id="{506A1ED0-D13B-4FC5-BCDC-9EE0D3B3D368}"/>
            </a:ext>
          </a:extLst>
        </xdr:cNvPr>
        <xdr:cNvSpPr/>
      </xdr:nvSpPr>
      <xdr:spPr>
        <a:xfrm>
          <a:off x="25146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textlink="">
      <xdr:nvSpPr>
        <xdr:cNvPr id="184" name="フローチャート: 判断 183">
          <a:extLst>
            <a:ext uri="{FF2B5EF4-FFF2-40B4-BE49-F238E27FC236}">
              <a16:creationId xmlns:a16="http://schemas.microsoft.com/office/drawing/2014/main" id="{00CC2CA9-1248-4313-9692-975E94105C1E}"/>
            </a:ext>
          </a:extLst>
        </xdr:cNvPr>
        <xdr:cNvSpPr/>
      </xdr:nvSpPr>
      <xdr:spPr>
        <a:xfrm>
          <a:off x="17399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textlink="">
      <xdr:nvSpPr>
        <xdr:cNvPr id="185" name="フローチャート: 判断 184">
          <a:extLst>
            <a:ext uri="{FF2B5EF4-FFF2-40B4-BE49-F238E27FC236}">
              <a16:creationId xmlns:a16="http://schemas.microsoft.com/office/drawing/2014/main" id="{5420D7CB-67F1-42B1-AC10-D5FB7FE57D1E}"/>
            </a:ext>
          </a:extLst>
        </xdr:cNvPr>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6" name="テキスト ボックス 185">
          <a:extLst>
            <a:ext uri="{FF2B5EF4-FFF2-40B4-BE49-F238E27FC236}">
              <a16:creationId xmlns:a16="http://schemas.microsoft.com/office/drawing/2014/main" id="{FAB0BFAE-10CE-47BB-93A1-9477100F908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7" name="テキスト ボックス 186">
          <a:extLst>
            <a:ext uri="{FF2B5EF4-FFF2-40B4-BE49-F238E27FC236}">
              <a16:creationId xmlns:a16="http://schemas.microsoft.com/office/drawing/2014/main" id="{51094EE0-24E4-440D-A239-35C6DA377FD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8" name="テキスト ボックス 187">
          <a:extLst>
            <a:ext uri="{FF2B5EF4-FFF2-40B4-BE49-F238E27FC236}">
              <a16:creationId xmlns:a16="http://schemas.microsoft.com/office/drawing/2014/main" id="{FA9F1C02-6CDB-4A23-8540-3F1C36DD520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9" name="テキスト ボックス 188">
          <a:extLst>
            <a:ext uri="{FF2B5EF4-FFF2-40B4-BE49-F238E27FC236}">
              <a16:creationId xmlns:a16="http://schemas.microsoft.com/office/drawing/2014/main" id="{5031CF02-36E4-4027-BA8C-39FD3C93F16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90" name="テキスト ボックス 189">
          <a:extLst>
            <a:ext uri="{FF2B5EF4-FFF2-40B4-BE49-F238E27FC236}">
              <a16:creationId xmlns:a16="http://schemas.microsoft.com/office/drawing/2014/main" id="{5392D635-E2E9-4D43-8A9C-B31A91D613C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textlink="">
      <xdr:nvSpPr>
        <xdr:cNvPr id="191" name="楕円 190">
          <a:extLst>
            <a:ext uri="{FF2B5EF4-FFF2-40B4-BE49-F238E27FC236}">
              <a16:creationId xmlns:a16="http://schemas.microsoft.com/office/drawing/2014/main" id="{D32F07A4-096B-4135-9E01-280644A3DADE}"/>
            </a:ext>
          </a:extLst>
        </xdr:cNvPr>
        <xdr:cNvSpPr/>
      </xdr:nvSpPr>
      <xdr:spPr>
        <a:xfrm>
          <a:off x="403606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21607</xdr:rowOff>
    </xdr:from>
    <xdr:ext cx="405111" cy="259045"/>
    <xdr:sp textlink="">
      <xdr:nvSpPr>
        <xdr:cNvPr id="192" name="【体育館・プール】&#10;有形固定資産減価償却率該当値テキスト">
          <a:extLst>
            <a:ext uri="{FF2B5EF4-FFF2-40B4-BE49-F238E27FC236}">
              <a16:creationId xmlns:a16="http://schemas.microsoft.com/office/drawing/2014/main" id="{DF9EA597-875C-4FD8-9308-0DBB68A61F86}"/>
            </a:ext>
          </a:extLst>
        </xdr:cNvPr>
        <xdr:cNvSpPr txBox="1"/>
      </xdr:nvSpPr>
      <xdr:spPr>
        <a:xfrm>
          <a:off x="4124960"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36830</xdr:rowOff>
    </xdr:from>
    <xdr:to>
      <xdr:col>20</xdr:col>
      <xdr:colOff>38100</xdr:colOff>
      <xdr:row>59</xdr:row>
      <xdr:rowOff>138430</xdr:rowOff>
    </xdr:to>
    <xdr:sp textlink="">
      <xdr:nvSpPr>
        <xdr:cNvPr id="193" name="楕円 192">
          <a:extLst>
            <a:ext uri="{FF2B5EF4-FFF2-40B4-BE49-F238E27FC236}">
              <a16:creationId xmlns:a16="http://schemas.microsoft.com/office/drawing/2014/main" id="{8F45D27B-434C-46DF-874B-4C62C160412F}"/>
            </a:ext>
          </a:extLst>
        </xdr:cNvPr>
        <xdr:cNvSpPr/>
      </xdr:nvSpPr>
      <xdr:spPr>
        <a:xfrm>
          <a:off x="3312160" y="9927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87630</xdr:rowOff>
    </xdr:from>
    <xdr:to>
      <xdr:col>24</xdr:col>
      <xdr:colOff>63500</xdr:colOff>
      <xdr:row>60</xdr:row>
      <xdr:rowOff>49530</xdr:rowOff>
    </xdr:to>
    <xdr:cxnSp macro="">
      <xdr:nvCxnSpPr>
        <xdr:cNvPr id="194" name="直線コネクタ 193">
          <a:extLst>
            <a:ext uri="{FF2B5EF4-FFF2-40B4-BE49-F238E27FC236}">
              <a16:creationId xmlns:a16="http://schemas.microsoft.com/office/drawing/2014/main" id="{59984609-2FB6-4448-996C-533311BBADF4}"/>
            </a:ext>
          </a:extLst>
        </xdr:cNvPr>
        <xdr:cNvCxnSpPr/>
      </xdr:nvCxnSpPr>
      <xdr:spPr>
        <a:xfrm>
          <a:off x="3355340" y="9978390"/>
          <a:ext cx="73152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130175</xdr:rowOff>
    </xdr:from>
    <xdr:to>
      <xdr:col>15</xdr:col>
      <xdr:colOff>101600</xdr:colOff>
      <xdr:row>60</xdr:row>
      <xdr:rowOff>60325</xdr:rowOff>
    </xdr:to>
    <xdr:sp textlink="">
      <xdr:nvSpPr>
        <xdr:cNvPr id="195" name="楕円 194">
          <a:extLst>
            <a:ext uri="{FF2B5EF4-FFF2-40B4-BE49-F238E27FC236}">
              <a16:creationId xmlns:a16="http://schemas.microsoft.com/office/drawing/2014/main" id="{7A9EE846-47E2-48E2-B80A-4E74129BA393}"/>
            </a:ext>
          </a:extLst>
        </xdr:cNvPr>
        <xdr:cNvSpPr/>
      </xdr:nvSpPr>
      <xdr:spPr>
        <a:xfrm>
          <a:off x="2514600" y="10020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87630</xdr:rowOff>
    </xdr:from>
    <xdr:to>
      <xdr:col>19</xdr:col>
      <xdr:colOff>177800</xdr:colOff>
      <xdr:row>60</xdr:row>
      <xdr:rowOff>9525</xdr:rowOff>
    </xdr:to>
    <xdr:cxnSp macro="">
      <xdr:nvCxnSpPr>
        <xdr:cNvPr id="196" name="直線コネクタ 195">
          <a:extLst>
            <a:ext uri="{FF2B5EF4-FFF2-40B4-BE49-F238E27FC236}">
              <a16:creationId xmlns:a16="http://schemas.microsoft.com/office/drawing/2014/main" id="{204738B0-9401-4517-8EB6-75DAB7416E6D}"/>
            </a:ext>
          </a:extLst>
        </xdr:cNvPr>
        <xdr:cNvCxnSpPr/>
      </xdr:nvCxnSpPr>
      <xdr:spPr>
        <a:xfrm flipV="1">
          <a:off x="2565400" y="9978390"/>
          <a:ext cx="78994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92075</xdr:rowOff>
    </xdr:from>
    <xdr:to>
      <xdr:col>10</xdr:col>
      <xdr:colOff>165100</xdr:colOff>
      <xdr:row>60</xdr:row>
      <xdr:rowOff>22225</xdr:rowOff>
    </xdr:to>
    <xdr:sp textlink="">
      <xdr:nvSpPr>
        <xdr:cNvPr id="197" name="楕円 196">
          <a:extLst>
            <a:ext uri="{FF2B5EF4-FFF2-40B4-BE49-F238E27FC236}">
              <a16:creationId xmlns:a16="http://schemas.microsoft.com/office/drawing/2014/main" id="{E4E9A4EE-BF73-48BF-AF28-12BE63C41B14}"/>
            </a:ext>
          </a:extLst>
        </xdr:cNvPr>
        <xdr:cNvSpPr/>
      </xdr:nvSpPr>
      <xdr:spPr>
        <a:xfrm>
          <a:off x="1739900" y="998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142875</xdr:rowOff>
    </xdr:from>
    <xdr:to>
      <xdr:col>15</xdr:col>
      <xdr:colOff>50800</xdr:colOff>
      <xdr:row>60</xdr:row>
      <xdr:rowOff>9525</xdr:rowOff>
    </xdr:to>
    <xdr:cxnSp macro="">
      <xdr:nvCxnSpPr>
        <xdr:cNvPr id="198" name="直線コネクタ 197">
          <a:extLst>
            <a:ext uri="{FF2B5EF4-FFF2-40B4-BE49-F238E27FC236}">
              <a16:creationId xmlns:a16="http://schemas.microsoft.com/office/drawing/2014/main" id="{3D704CAA-D793-4C77-8B00-2F53038E1DF0}"/>
            </a:ext>
          </a:extLst>
        </xdr:cNvPr>
        <xdr:cNvCxnSpPr/>
      </xdr:nvCxnSpPr>
      <xdr:spPr>
        <a:xfrm>
          <a:off x="1790700" y="1003363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124460</xdr:rowOff>
    </xdr:from>
    <xdr:to>
      <xdr:col>6</xdr:col>
      <xdr:colOff>38100</xdr:colOff>
      <xdr:row>60</xdr:row>
      <xdr:rowOff>54610</xdr:rowOff>
    </xdr:to>
    <xdr:sp textlink="">
      <xdr:nvSpPr>
        <xdr:cNvPr id="199" name="楕円 198">
          <a:extLst>
            <a:ext uri="{FF2B5EF4-FFF2-40B4-BE49-F238E27FC236}">
              <a16:creationId xmlns:a16="http://schemas.microsoft.com/office/drawing/2014/main" id="{9E3F0CF0-C2C4-4250-BB87-AB52A708B154}"/>
            </a:ext>
          </a:extLst>
        </xdr:cNvPr>
        <xdr:cNvSpPr/>
      </xdr:nvSpPr>
      <xdr:spPr>
        <a:xfrm>
          <a:off x="965200" y="10015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142875</xdr:rowOff>
    </xdr:from>
    <xdr:to>
      <xdr:col>10</xdr:col>
      <xdr:colOff>114300</xdr:colOff>
      <xdr:row>60</xdr:row>
      <xdr:rowOff>3810</xdr:rowOff>
    </xdr:to>
    <xdr:cxnSp macro="">
      <xdr:nvCxnSpPr>
        <xdr:cNvPr id="200" name="直線コネクタ 199">
          <a:extLst>
            <a:ext uri="{FF2B5EF4-FFF2-40B4-BE49-F238E27FC236}">
              <a16:creationId xmlns:a16="http://schemas.microsoft.com/office/drawing/2014/main" id="{92D87FD7-1B49-475C-8FD5-02CA9A867DEA}"/>
            </a:ext>
          </a:extLst>
        </xdr:cNvPr>
        <xdr:cNvCxnSpPr/>
      </xdr:nvCxnSpPr>
      <xdr:spPr>
        <a:xfrm flipV="1">
          <a:off x="1008380" y="1003363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textlink="">
      <xdr:nvSpPr>
        <xdr:cNvPr id="201" name="n_1aveValue【体育館・プール】&#10;有形固定資産減価償却率">
          <a:extLst>
            <a:ext uri="{FF2B5EF4-FFF2-40B4-BE49-F238E27FC236}">
              <a16:creationId xmlns:a16="http://schemas.microsoft.com/office/drawing/2014/main" id="{963EB722-25A9-4490-8DDD-0C0ADE52738F}"/>
            </a:ext>
          </a:extLst>
        </xdr:cNvPr>
        <xdr:cNvSpPr txBox="1"/>
      </xdr:nvSpPr>
      <xdr:spPr>
        <a:xfrm>
          <a:off x="317056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textlink="">
      <xdr:nvSpPr>
        <xdr:cNvPr id="202" name="n_2aveValue【体育館・プール】&#10;有形固定資産減価償却率">
          <a:extLst>
            <a:ext uri="{FF2B5EF4-FFF2-40B4-BE49-F238E27FC236}">
              <a16:creationId xmlns:a16="http://schemas.microsoft.com/office/drawing/2014/main" id="{789FBF04-1D91-4B63-97DC-0C2B1BEEFE38}"/>
            </a:ext>
          </a:extLst>
        </xdr:cNvPr>
        <xdr:cNvSpPr txBox="1"/>
      </xdr:nvSpPr>
      <xdr:spPr>
        <a:xfrm>
          <a:off x="238570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textlink="">
      <xdr:nvSpPr>
        <xdr:cNvPr id="203" name="n_3aveValue【体育館・プール】&#10;有形固定資産減価償却率">
          <a:extLst>
            <a:ext uri="{FF2B5EF4-FFF2-40B4-BE49-F238E27FC236}">
              <a16:creationId xmlns:a16="http://schemas.microsoft.com/office/drawing/2014/main" id="{895F1BDE-EE55-4492-AB26-B19919AEAA04}"/>
            </a:ext>
          </a:extLst>
        </xdr:cNvPr>
        <xdr:cNvSpPr txBox="1"/>
      </xdr:nvSpPr>
      <xdr:spPr>
        <a:xfrm>
          <a:off x="161100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textlink="">
      <xdr:nvSpPr>
        <xdr:cNvPr id="204" name="n_4aveValue【体育館・プール】&#10;有形固定資産減価償却率">
          <a:extLst>
            <a:ext uri="{FF2B5EF4-FFF2-40B4-BE49-F238E27FC236}">
              <a16:creationId xmlns:a16="http://schemas.microsoft.com/office/drawing/2014/main" id="{3D2C120D-5EC5-4A24-8CC4-381D9944A8F0}"/>
            </a:ext>
          </a:extLst>
        </xdr:cNvPr>
        <xdr:cNvSpPr txBox="1"/>
      </xdr:nvSpPr>
      <xdr:spPr>
        <a:xfrm>
          <a:off x="8363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154957</xdr:rowOff>
    </xdr:from>
    <xdr:ext cx="405111" cy="259045"/>
    <xdr:sp textlink="">
      <xdr:nvSpPr>
        <xdr:cNvPr id="205" name="n_1mainValue【体育館・プール】&#10;有形固定資産減価償却率">
          <a:extLst>
            <a:ext uri="{FF2B5EF4-FFF2-40B4-BE49-F238E27FC236}">
              <a16:creationId xmlns:a16="http://schemas.microsoft.com/office/drawing/2014/main" id="{801899E4-3C85-4336-BC77-C12026BE0F40}"/>
            </a:ext>
          </a:extLst>
        </xdr:cNvPr>
        <xdr:cNvSpPr txBox="1"/>
      </xdr:nvSpPr>
      <xdr:spPr>
        <a:xfrm>
          <a:off x="317056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76852</xdr:rowOff>
    </xdr:from>
    <xdr:ext cx="405111" cy="259045"/>
    <xdr:sp textlink="">
      <xdr:nvSpPr>
        <xdr:cNvPr id="206" name="n_2mainValue【体育館・プール】&#10;有形固定資産減価償却率">
          <a:extLst>
            <a:ext uri="{FF2B5EF4-FFF2-40B4-BE49-F238E27FC236}">
              <a16:creationId xmlns:a16="http://schemas.microsoft.com/office/drawing/2014/main" id="{213FDCB5-6CED-4EF0-AB1E-1A7C7D88DB31}"/>
            </a:ext>
          </a:extLst>
        </xdr:cNvPr>
        <xdr:cNvSpPr txBox="1"/>
      </xdr:nvSpPr>
      <xdr:spPr>
        <a:xfrm>
          <a:off x="238570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38752</xdr:rowOff>
    </xdr:from>
    <xdr:ext cx="405111" cy="259045"/>
    <xdr:sp textlink="">
      <xdr:nvSpPr>
        <xdr:cNvPr id="207" name="n_3mainValue【体育館・プール】&#10;有形固定資産減価償却率">
          <a:extLst>
            <a:ext uri="{FF2B5EF4-FFF2-40B4-BE49-F238E27FC236}">
              <a16:creationId xmlns:a16="http://schemas.microsoft.com/office/drawing/2014/main" id="{CC9E46CC-8283-4893-827A-F66DACDB7AA4}"/>
            </a:ext>
          </a:extLst>
        </xdr:cNvPr>
        <xdr:cNvSpPr txBox="1"/>
      </xdr:nvSpPr>
      <xdr:spPr>
        <a:xfrm>
          <a:off x="161100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71137</xdr:rowOff>
    </xdr:from>
    <xdr:ext cx="405111" cy="259045"/>
    <xdr:sp textlink="">
      <xdr:nvSpPr>
        <xdr:cNvPr id="208" name="n_4mainValue【体育館・プール】&#10;有形固定資産減価償却率">
          <a:extLst>
            <a:ext uri="{FF2B5EF4-FFF2-40B4-BE49-F238E27FC236}">
              <a16:creationId xmlns:a16="http://schemas.microsoft.com/office/drawing/2014/main" id="{229016B6-07F2-4BA9-8ABE-129DB8B3908B}"/>
            </a:ext>
          </a:extLst>
        </xdr:cNvPr>
        <xdr:cNvSpPr txBox="1"/>
      </xdr:nvSpPr>
      <xdr:spPr>
        <a:xfrm>
          <a:off x="83630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9" name="正方形/長方形 208">
          <a:extLst>
            <a:ext uri="{FF2B5EF4-FFF2-40B4-BE49-F238E27FC236}">
              <a16:creationId xmlns:a16="http://schemas.microsoft.com/office/drawing/2014/main" id="{A5B84772-A56B-4C79-B5EA-07DBEBCA9CC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10" name="正方形/長方形 209">
          <a:extLst>
            <a:ext uri="{FF2B5EF4-FFF2-40B4-BE49-F238E27FC236}">
              <a16:creationId xmlns:a16="http://schemas.microsoft.com/office/drawing/2014/main" id="{494E8031-0584-4576-943D-24E09B2B45D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11" name="正方形/長方形 210">
          <a:extLst>
            <a:ext uri="{FF2B5EF4-FFF2-40B4-BE49-F238E27FC236}">
              <a16:creationId xmlns:a16="http://schemas.microsoft.com/office/drawing/2014/main" id="{444057AD-4DF4-4EE8-8E79-12DA65C482C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2" name="正方形/長方形 211">
          <a:extLst>
            <a:ext uri="{FF2B5EF4-FFF2-40B4-BE49-F238E27FC236}">
              <a16:creationId xmlns:a16="http://schemas.microsoft.com/office/drawing/2014/main" id="{C1562E0C-D983-492E-9605-D937D10F170D}"/>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3" name="正方形/長方形 212">
          <a:extLst>
            <a:ext uri="{FF2B5EF4-FFF2-40B4-BE49-F238E27FC236}">
              <a16:creationId xmlns:a16="http://schemas.microsoft.com/office/drawing/2014/main" id="{0BC77CB6-BA4C-4AC9-A024-33DE3208555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4" name="正方形/長方形 213">
          <a:extLst>
            <a:ext uri="{FF2B5EF4-FFF2-40B4-BE49-F238E27FC236}">
              <a16:creationId xmlns:a16="http://schemas.microsoft.com/office/drawing/2014/main" id="{05F69793-E331-4C70-8187-313B186E759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5" name="正方形/長方形 214">
          <a:extLst>
            <a:ext uri="{FF2B5EF4-FFF2-40B4-BE49-F238E27FC236}">
              <a16:creationId xmlns:a16="http://schemas.microsoft.com/office/drawing/2014/main" id="{2D43EF93-481E-4684-8E3F-4DE586966B4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6" name="正方形/長方形 215">
          <a:extLst>
            <a:ext uri="{FF2B5EF4-FFF2-40B4-BE49-F238E27FC236}">
              <a16:creationId xmlns:a16="http://schemas.microsoft.com/office/drawing/2014/main" id="{56B58257-9AA2-4594-AF44-6E636E36934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7" name="テキスト ボックス 216">
          <a:extLst>
            <a:ext uri="{FF2B5EF4-FFF2-40B4-BE49-F238E27FC236}">
              <a16:creationId xmlns:a16="http://schemas.microsoft.com/office/drawing/2014/main" id="{A1D3D505-51E0-4BBE-A668-2F9FC1357DB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E9DF650-FF1D-424A-98A7-174715338FD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BE3F8894-1964-4356-8F33-27BD5034D0B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20" name="テキスト ボックス 219">
          <a:extLst>
            <a:ext uri="{FF2B5EF4-FFF2-40B4-BE49-F238E27FC236}">
              <a16:creationId xmlns:a16="http://schemas.microsoft.com/office/drawing/2014/main" id="{6837B756-3B7F-4DED-AA1D-F1B458D58AF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67778B47-7739-45FF-AEC9-39712793DCB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22" name="テキスト ボックス 221">
          <a:extLst>
            <a:ext uri="{FF2B5EF4-FFF2-40B4-BE49-F238E27FC236}">
              <a16:creationId xmlns:a16="http://schemas.microsoft.com/office/drawing/2014/main" id="{CF61CE49-DAF7-4B39-BE1A-A5BC4297375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41E8C29A-662B-45CF-8745-8237EEF94AC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24" name="テキスト ボックス 223">
          <a:extLst>
            <a:ext uri="{FF2B5EF4-FFF2-40B4-BE49-F238E27FC236}">
              <a16:creationId xmlns:a16="http://schemas.microsoft.com/office/drawing/2014/main" id="{8D744FAD-3548-4557-83D6-EA70F7B09728}"/>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FC388A54-E2C4-479E-9E84-FCAF5B1478D9}"/>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6" name="テキスト ボックス 225">
          <a:extLst>
            <a:ext uri="{FF2B5EF4-FFF2-40B4-BE49-F238E27FC236}">
              <a16:creationId xmlns:a16="http://schemas.microsoft.com/office/drawing/2014/main" id="{41951AF5-9DB4-4DEF-883B-0F8273B2F21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5F375DFB-13F0-4EBD-8CB8-BA69039299A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8" name="テキスト ボックス 227">
          <a:extLst>
            <a:ext uri="{FF2B5EF4-FFF2-40B4-BE49-F238E27FC236}">
              <a16:creationId xmlns:a16="http://schemas.microsoft.com/office/drawing/2014/main" id="{4AE8E662-46A2-4678-B018-E548D58BC765}"/>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1050C70-C09F-41F2-89C9-0CDEC0E2CFF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30" name="テキスト ボックス 229">
          <a:extLst>
            <a:ext uri="{FF2B5EF4-FFF2-40B4-BE49-F238E27FC236}">
              <a16:creationId xmlns:a16="http://schemas.microsoft.com/office/drawing/2014/main" id="{F47373F8-1439-4564-ADD2-D9F9C6D8166C}"/>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31" name="【体育館・プール】&#10;一人当たり面積グラフ枠">
          <a:extLst>
            <a:ext uri="{FF2B5EF4-FFF2-40B4-BE49-F238E27FC236}">
              <a16:creationId xmlns:a16="http://schemas.microsoft.com/office/drawing/2014/main" id="{F83CF8E6-43E2-4DBA-AA5B-DB2FD3B884E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5ADB238D-F7DE-4D61-9F9D-2C9ADE6AB634}"/>
            </a:ext>
          </a:extLst>
        </xdr:cNvPr>
        <xdr:cNvCxnSpPr/>
      </xdr:nvCxnSpPr>
      <xdr:spPr>
        <a:xfrm flipV="1">
          <a:off x="9219565" y="93916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textlink="">
      <xdr:nvSpPr>
        <xdr:cNvPr id="233" name="【体育館・プール】&#10;一人当たり面積最小値テキスト">
          <a:extLst>
            <a:ext uri="{FF2B5EF4-FFF2-40B4-BE49-F238E27FC236}">
              <a16:creationId xmlns:a16="http://schemas.microsoft.com/office/drawing/2014/main" id="{677793EB-8169-4498-8734-5B1D4D446E6D}"/>
            </a:ext>
          </a:extLst>
        </xdr:cNvPr>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BB7D13C1-2427-4E17-AFA1-07B38549AFAB}"/>
            </a:ext>
          </a:extLst>
        </xdr:cNvPr>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textlink="">
      <xdr:nvSpPr>
        <xdr:cNvPr id="235" name="【体育館・プール】&#10;一人当たり面積最大値テキスト">
          <a:extLst>
            <a:ext uri="{FF2B5EF4-FFF2-40B4-BE49-F238E27FC236}">
              <a16:creationId xmlns:a16="http://schemas.microsoft.com/office/drawing/2014/main" id="{430D8BAB-1145-4816-A0D8-B09D85C78B3C}"/>
            </a:ext>
          </a:extLst>
        </xdr:cNvPr>
        <xdr:cNvSpPr txBox="1"/>
      </xdr:nvSpPr>
      <xdr:spPr>
        <a:xfrm>
          <a:off x="925830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7003A17E-AA52-447E-9E36-7EF54284F62C}"/>
            </a:ext>
          </a:extLst>
        </xdr:cNvPr>
        <xdr:cNvCxnSpPr/>
      </xdr:nvCxnSpPr>
      <xdr:spPr>
        <a:xfrm>
          <a:off x="9154160" y="939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textlink="">
      <xdr:nvSpPr>
        <xdr:cNvPr id="237" name="【体育館・プール】&#10;一人当たり面積平均値テキスト">
          <a:extLst>
            <a:ext uri="{FF2B5EF4-FFF2-40B4-BE49-F238E27FC236}">
              <a16:creationId xmlns:a16="http://schemas.microsoft.com/office/drawing/2014/main" id="{007B1BC3-1AD9-45CF-AFB7-7372E7008227}"/>
            </a:ext>
          </a:extLst>
        </xdr:cNvPr>
        <xdr:cNvSpPr txBox="1"/>
      </xdr:nvSpPr>
      <xdr:spPr>
        <a:xfrm>
          <a:off x="9258300" y="1014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textlink="">
      <xdr:nvSpPr>
        <xdr:cNvPr id="238" name="フローチャート: 判断 237">
          <a:extLst>
            <a:ext uri="{FF2B5EF4-FFF2-40B4-BE49-F238E27FC236}">
              <a16:creationId xmlns:a16="http://schemas.microsoft.com/office/drawing/2014/main" id="{5DBA0FC8-9DEA-4186-AA58-99CC291A9726}"/>
            </a:ext>
          </a:extLst>
        </xdr:cNvPr>
        <xdr:cNvSpPr/>
      </xdr:nvSpPr>
      <xdr:spPr>
        <a:xfrm>
          <a:off x="9192260" y="10285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textlink="">
      <xdr:nvSpPr>
        <xdr:cNvPr id="239" name="フローチャート: 判断 238">
          <a:extLst>
            <a:ext uri="{FF2B5EF4-FFF2-40B4-BE49-F238E27FC236}">
              <a16:creationId xmlns:a16="http://schemas.microsoft.com/office/drawing/2014/main" id="{06515C49-3E61-4B2B-AAC9-2A770B6AFBAC}"/>
            </a:ext>
          </a:extLst>
        </xdr:cNvPr>
        <xdr:cNvSpPr/>
      </xdr:nvSpPr>
      <xdr:spPr>
        <a:xfrm>
          <a:off x="844550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textlink="">
      <xdr:nvSpPr>
        <xdr:cNvPr id="240" name="フローチャート: 判断 239">
          <a:extLst>
            <a:ext uri="{FF2B5EF4-FFF2-40B4-BE49-F238E27FC236}">
              <a16:creationId xmlns:a16="http://schemas.microsoft.com/office/drawing/2014/main" id="{96DFE515-F265-4983-813E-F54F8E628A66}"/>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textlink="">
      <xdr:nvSpPr>
        <xdr:cNvPr id="241" name="フローチャート: 判断 240">
          <a:extLst>
            <a:ext uri="{FF2B5EF4-FFF2-40B4-BE49-F238E27FC236}">
              <a16:creationId xmlns:a16="http://schemas.microsoft.com/office/drawing/2014/main" id="{3EE0DEE5-72B8-4AEC-845A-23D7C0CB28CF}"/>
            </a:ext>
          </a:extLst>
        </xdr:cNvPr>
        <xdr:cNvSpPr/>
      </xdr:nvSpPr>
      <xdr:spPr>
        <a:xfrm>
          <a:off x="68732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154940</xdr:rowOff>
    </xdr:from>
    <xdr:to>
      <xdr:col>36</xdr:col>
      <xdr:colOff>165100</xdr:colOff>
      <xdr:row>61</xdr:row>
      <xdr:rowOff>85090</xdr:rowOff>
    </xdr:to>
    <xdr:sp textlink="">
      <xdr:nvSpPr>
        <xdr:cNvPr id="242" name="フローチャート: 判断 241">
          <a:extLst>
            <a:ext uri="{FF2B5EF4-FFF2-40B4-BE49-F238E27FC236}">
              <a16:creationId xmlns:a16="http://schemas.microsoft.com/office/drawing/2014/main" id="{2E18D9E5-EAD4-46FD-971D-EE6965056819}"/>
            </a:ext>
          </a:extLst>
        </xdr:cNvPr>
        <xdr:cNvSpPr/>
      </xdr:nvSpPr>
      <xdr:spPr>
        <a:xfrm>
          <a:off x="609854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3" name="テキスト ボックス 242">
          <a:extLst>
            <a:ext uri="{FF2B5EF4-FFF2-40B4-BE49-F238E27FC236}">
              <a16:creationId xmlns:a16="http://schemas.microsoft.com/office/drawing/2014/main" id="{8A7088AC-928F-4FD9-8913-04D7BF629E6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4" name="テキスト ボックス 243">
          <a:extLst>
            <a:ext uri="{FF2B5EF4-FFF2-40B4-BE49-F238E27FC236}">
              <a16:creationId xmlns:a16="http://schemas.microsoft.com/office/drawing/2014/main" id="{12CDC72F-0FA3-47F3-8F10-40FB91C3367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5" name="テキスト ボックス 244">
          <a:extLst>
            <a:ext uri="{FF2B5EF4-FFF2-40B4-BE49-F238E27FC236}">
              <a16:creationId xmlns:a16="http://schemas.microsoft.com/office/drawing/2014/main" id="{30A72203-D6CC-4A69-A314-4BFC7EA7C65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6" name="テキスト ボックス 245">
          <a:extLst>
            <a:ext uri="{FF2B5EF4-FFF2-40B4-BE49-F238E27FC236}">
              <a16:creationId xmlns:a16="http://schemas.microsoft.com/office/drawing/2014/main" id="{58690390-BF0F-4A71-9E25-E5D90FB577F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7" name="テキスト ボックス 246">
          <a:extLst>
            <a:ext uri="{FF2B5EF4-FFF2-40B4-BE49-F238E27FC236}">
              <a16:creationId xmlns:a16="http://schemas.microsoft.com/office/drawing/2014/main" id="{B909C4E6-6602-4DA9-BC09-A6395C5EFAB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74930</xdr:rowOff>
    </xdr:from>
    <xdr:to>
      <xdr:col>55</xdr:col>
      <xdr:colOff>50800</xdr:colOff>
      <xdr:row>63</xdr:row>
      <xdr:rowOff>5080</xdr:rowOff>
    </xdr:to>
    <xdr:sp textlink="">
      <xdr:nvSpPr>
        <xdr:cNvPr id="248" name="楕円 247">
          <a:extLst>
            <a:ext uri="{FF2B5EF4-FFF2-40B4-BE49-F238E27FC236}">
              <a16:creationId xmlns:a16="http://schemas.microsoft.com/office/drawing/2014/main" id="{C031D18C-8575-4E95-8956-CBAEB66595B1}"/>
            </a:ext>
          </a:extLst>
        </xdr:cNvPr>
        <xdr:cNvSpPr/>
      </xdr:nvSpPr>
      <xdr:spPr>
        <a:xfrm>
          <a:off x="9192260" y="1046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53357</xdr:rowOff>
    </xdr:from>
    <xdr:ext cx="469744" cy="259045"/>
    <xdr:sp textlink="">
      <xdr:nvSpPr>
        <xdr:cNvPr id="249" name="【体育館・プール】&#10;一人当たり面積該当値テキスト">
          <a:extLst>
            <a:ext uri="{FF2B5EF4-FFF2-40B4-BE49-F238E27FC236}">
              <a16:creationId xmlns:a16="http://schemas.microsoft.com/office/drawing/2014/main" id="{A3F07AE9-C59C-4D83-AE8D-F6ADD5ED2670}"/>
            </a:ext>
          </a:extLst>
        </xdr:cNvPr>
        <xdr:cNvSpPr txBox="1"/>
      </xdr:nvSpPr>
      <xdr:spPr>
        <a:xfrm>
          <a:off x="9258300" y="1044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74930</xdr:rowOff>
    </xdr:from>
    <xdr:to>
      <xdr:col>50</xdr:col>
      <xdr:colOff>165100</xdr:colOff>
      <xdr:row>63</xdr:row>
      <xdr:rowOff>5080</xdr:rowOff>
    </xdr:to>
    <xdr:sp textlink="">
      <xdr:nvSpPr>
        <xdr:cNvPr id="250" name="楕円 249">
          <a:extLst>
            <a:ext uri="{FF2B5EF4-FFF2-40B4-BE49-F238E27FC236}">
              <a16:creationId xmlns:a16="http://schemas.microsoft.com/office/drawing/2014/main" id="{37351F50-7262-40AB-830D-D2C69D96AF11}"/>
            </a:ext>
          </a:extLst>
        </xdr:cNvPr>
        <xdr:cNvSpPr/>
      </xdr:nvSpPr>
      <xdr:spPr>
        <a:xfrm>
          <a:off x="8445500" y="1046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125730</xdr:rowOff>
    </xdr:from>
    <xdr:to>
      <xdr:col>55</xdr:col>
      <xdr:colOff>0</xdr:colOff>
      <xdr:row>62</xdr:row>
      <xdr:rowOff>125730</xdr:rowOff>
    </xdr:to>
    <xdr:cxnSp macro="">
      <xdr:nvCxnSpPr>
        <xdr:cNvPr id="251" name="直線コネクタ 250">
          <a:extLst>
            <a:ext uri="{FF2B5EF4-FFF2-40B4-BE49-F238E27FC236}">
              <a16:creationId xmlns:a16="http://schemas.microsoft.com/office/drawing/2014/main" id="{EDB1A8A1-0999-4CB7-A3E4-50532D6322BC}"/>
            </a:ext>
          </a:extLst>
        </xdr:cNvPr>
        <xdr:cNvCxnSpPr/>
      </xdr:nvCxnSpPr>
      <xdr:spPr>
        <a:xfrm>
          <a:off x="8496300" y="105194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textlink="">
      <xdr:nvSpPr>
        <xdr:cNvPr id="252" name="楕円 251">
          <a:extLst>
            <a:ext uri="{FF2B5EF4-FFF2-40B4-BE49-F238E27FC236}">
              <a16:creationId xmlns:a16="http://schemas.microsoft.com/office/drawing/2014/main" id="{5B05214F-1A23-42FE-AE76-9D94E94C0A1D}"/>
            </a:ext>
          </a:extLst>
        </xdr:cNvPr>
        <xdr:cNvSpPr/>
      </xdr:nvSpPr>
      <xdr:spPr>
        <a:xfrm>
          <a:off x="7670800" y="1046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121920</xdr:rowOff>
    </xdr:from>
    <xdr:to>
      <xdr:col>50</xdr:col>
      <xdr:colOff>114300</xdr:colOff>
      <xdr:row>62</xdr:row>
      <xdr:rowOff>125730</xdr:rowOff>
    </xdr:to>
    <xdr:cxnSp macro="">
      <xdr:nvCxnSpPr>
        <xdr:cNvPr id="253" name="直線コネクタ 252">
          <a:extLst>
            <a:ext uri="{FF2B5EF4-FFF2-40B4-BE49-F238E27FC236}">
              <a16:creationId xmlns:a16="http://schemas.microsoft.com/office/drawing/2014/main" id="{D8657497-10C7-4201-8F18-3F5CE4EC26CF}"/>
            </a:ext>
          </a:extLst>
        </xdr:cNvPr>
        <xdr:cNvCxnSpPr/>
      </xdr:nvCxnSpPr>
      <xdr:spPr>
        <a:xfrm>
          <a:off x="7713980" y="1051560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textlink="">
      <xdr:nvSpPr>
        <xdr:cNvPr id="254" name="楕円 253">
          <a:extLst>
            <a:ext uri="{FF2B5EF4-FFF2-40B4-BE49-F238E27FC236}">
              <a16:creationId xmlns:a16="http://schemas.microsoft.com/office/drawing/2014/main" id="{1450809F-DC46-44BC-894A-8BFA48A5ED26}"/>
            </a:ext>
          </a:extLst>
        </xdr:cNvPr>
        <xdr:cNvSpPr/>
      </xdr:nvSpPr>
      <xdr:spPr>
        <a:xfrm>
          <a:off x="687324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121920</xdr:rowOff>
    </xdr:from>
    <xdr:to>
      <xdr:col>45</xdr:col>
      <xdr:colOff>177800</xdr:colOff>
      <xdr:row>62</xdr:row>
      <xdr:rowOff>121920</xdr:rowOff>
    </xdr:to>
    <xdr:cxnSp macro="">
      <xdr:nvCxnSpPr>
        <xdr:cNvPr id="255" name="直線コネクタ 254">
          <a:extLst>
            <a:ext uri="{FF2B5EF4-FFF2-40B4-BE49-F238E27FC236}">
              <a16:creationId xmlns:a16="http://schemas.microsoft.com/office/drawing/2014/main" id="{85F1F842-CEB7-4F8A-98B3-A12966F9360F}"/>
            </a:ext>
          </a:extLst>
        </xdr:cNvPr>
        <xdr:cNvCxnSpPr/>
      </xdr:nvCxnSpPr>
      <xdr:spPr>
        <a:xfrm>
          <a:off x="6924040" y="10515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67310</xdr:rowOff>
    </xdr:from>
    <xdr:to>
      <xdr:col>36</xdr:col>
      <xdr:colOff>165100</xdr:colOff>
      <xdr:row>62</xdr:row>
      <xdr:rowOff>168910</xdr:rowOff>
    </xdr:to>
    <xdr:sp textlink="">
      <xdr:nvSpPr>
        <xdr:cNvPr id="256" name="楕円 255">
          <a:extLst>
            <a:ext uri="{FF2B5EF4-FFF2-40B4-BE49-F238E27FC236}">
              <a16:creationId xmlns:a16="http://schemas.microsoft.com/office/drawing/2014/main" id="{F2284326-BAAA-491D-90DC-A28B6C340E1A}"/>
            </a:ext>
          </a:extLst>
        </xdr:cNvPr>
        <xdr:cNvSpPr/>
      </xdr:nvSpPr>
      <xdr:spPr>
        <a:xfrm>
          <a:off x="609854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118110</xdr:rowOff>
    </xdr:from>
    <xdr:to>
      <xdr:col>41</xdr:col>
      <xdr:colOff>50800</xdr:colOff>
      <xdr:row>62</xdr:row>
      <xdr:rowOff>121920</xdr:rowOff>
    </xdr:to>
    <xdr:cxnSp macro="">
      <xdr:nvCxnSpPr>
        <xdr:cNvPr id="257" name="直線コネクタ 256">
          <a:extLst>
            <a:ext uri="{FF2B5EF4-FFF2-40B4-BE49-F238E27FC236}">
              <a16:creationId xmlns:a16="http://schemas.microsoft.com/office/drawing/2014/main" id="{A8C6DB23-4F02-4D3D-8E77-259CA7BAB322}"/>
            </a:ext>
          </a:extLst>
        </xdr:cNvPr>
        <xdr:cNvCxnSpPr/>
      </xdr:nvCxnSpPr>
      <xdr:spPr>
        <a:xfrm>
          <a:off x="6149340" y="1051179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textlink="">
      <xdr:nvSpPr>
        <xdr:cNvPr id="258" name="n_1aveValue【体育館・プール】&#10;一人当たり面積">
          <a:extLst>
            <a:ext uri="{FF2B5EF4-FFF2-40B4-BE49-F238E27FC236}">
              <a16:creationId xmlns:a16="http://schemas.microsoft.com/office/drawing/2014/main" id="{CACF8641-7BA5-4098-BCA7-BB0FBC2D34BC}"/>
            </a:ext>
          </a:extLst>
        </xdr:cNvPr>
        <xdr:cNvSpPr txBox="1"/>
      </xdr:nvSpPr>
      <xdr:spPr>
        <a:xfrm>
          <a:off x="8271587"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textlink="">
      <xdr:nvSpPr>
        <xdr:cNvPr id="259" name="n_2aveValue【体育館・プール】&#10;一人当たり面積">
          <a:extLst>
            <a:ext uri="{FF2B5EF4-FFF2-40B4-BE49-F238E27FC236}">
              <a16:creationId xmlns:a16="http://schemas.microsoft.com/office/drawing/2014/main" id="{8C4BFB7C-ED3B-44B0-8F1E-6DCF9BE26F6F}"/>
            </a:ext>
          </a:extLst>
        </xdr:cNvPr>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textlink="">
      <xdr:nvSpPr>
        <xdr:cNvPr id="260" name="n_3aveValue【体育館・プール】&#10;一人当たり面積">
          <a:extLst>
            <a:ext uri="{FF2B5EF4-FFF2-40B4-BE49-F238E27FC236}">
              <a16:creationId xmlns:a16="http://schemas.microsoft.com/office/drawing/2014/main" id="{B3A14600-F145-4D7B-9F55-DFAEB8A89238}"/>
            </a:ext>
          </a:extLst>
        </xdr:cNvPr>
        <xdr:cNvSpPr txBox="1"/>
      </xdr:nvSpPr>
      <xdr:spPr>
        <a:xfrm>
          <a:off x="67120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101617</xdr:rowOff>
    </xdr:from>
    <xdr:ext cx="469744" cy="259045"/>
    <xdr:sp textlink="">
      <xdr:nvSpPr>
        <xdr:cNvPr id="261" name="n_4aveValue【体育館・プール】&#10;一人当たり面積">
          <a:extLst>
            <a:ext uri="{FF2B5EF4-FFF2-40B4-BE49-F238E27FC236}">
              <a16:creationId xmlns:a16="http://schemas.microsoft.com/office/drawing/2014/main" id="{CE75E732-03E2-44F0-94E8-A798A4B2BDDA}"/>
            </a:ext>
          </a:extLst>
        </xdr:cNvPr>
        <xdr:cNvSpPr txBox="1"/>
      </xdr:nvSpPr>
      <xdr:spPr>
        <a:xfrm>
          <a:off x="5937327" y="999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167657</xdr:rowOff>
    </xdr:from>
    <xdr:ext cx="469744" cy="259045"/>
    <xdr:sp textlink="">
      <xdr:nvSpPr>
        <xdr:cNvPr id="262" name="n_1mainValue【体育館・プール】&#10;一人当たり面積">
          <a:extLst>
            <a:ext uri="{FF2B5EF4-FFF2-40B4-BE49-F238E27FC236}">
              <a16:creationId xmlns:a16="http://schemas.microsoft.com/office/drawing/2014/main" id="{DD2AB8F0-3750-4113-8E33-B4AF0254CCD2}"/>
            </a:ext>
          </a:extLst>
        </xdr:cNvPr>
        <xdr:cNvSpPr txBox="1"/>
      </xdr:nvSpPr>
      <xdr:spPr>
        <a:xfrm>
          <a:off x="827158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textlink="">
      <xdr:nvSpPr>
        <xdr:cNvPr id="263" name="n_2mainValue【体育館・プール】&#10;一人当たり面積">
          <a:extLst>
            <a:ext uri="{FF2B5EF4-FFF2-40B4-BE49-F238E27FC236}">
              <a16:creationId xmlns:a16="http://schemas.microsoft.com/office/drawing/2014/main" id="{F5E8B4C4-5C15-42BE-A5E7-D4F4FAA3E871}"/>
            </a:ext>
          </a:extLst>
        </xdr:cNvPr>
        <xdr:cNvSpPr txBox="1"/>
      </xdr:nvSpPr>
      <xdr:spPr>
        <a:xfrm>
          <a:off x="750958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textlink="">
      <xdr:nvSpPr>
        <xdr:cNvPr id="264" name="n_3mainValue【体育館・プール】&#10;一人当たり面積">
          <a:extLst>
            <a:ext uri="{FF2B5EF4-FFF2-40B4-BE49-F238E27FC236}">
              <a16:creationId xmlns:a16="http://schemas.microsoft.com/office/drawing/2014/main" id="{CC4DC38B-8070-4C74-90F4-054DF9BCE374}"/>
            </a:ext>
          </a:extLst>
        </xdr:cNvPr>
        <xdr:cNvSpPr txBox="1"/>
      </xdr:nvSpPr>
      <xdr:spPr>
        <a:xfrm>
          <a:off x="67120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160037</xdr:rowOff>
    </xdr:from>
    <xdr:ext cx="469744" cy="259045"/>
    <xdr:sp textlink="">
      <xdr:nvSpPr>
        <xdr:cNvPr id="265" name="n_4mainValue【体育館・プール】&#10;一人当たり面積">
          <a:extLst>
            <a:ext uri="{FF2B5EF4-FFF2-40B4-BE49-F238E27FC236}">
              <a16:creationId xmlns:a16="http://schemas.microsoft.com/office/drawing/2014/main" id="{9A40B6C0-0658-4F35-889A-2A4782F71599}"/>
            </a:ext>
          </a:extLst>
        </xdr:cNvPr>
        <xdr:cNvSpPr txBox="1"/>
      </xdr:nvSpPr>
      <xdr:spPr>
        <a:xfrm>
          <a:off x="5937327"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6" name="正方形/長方形 265">
          <a:extLst>
            <a:ext uri="{FF2B5EF4-FFF2-40B4-BE49-F238E27FC236}">
              <a16:creationId xmlns:a16="http://schemas.microsoft.com/office/drawing/2014/main" id="{DC7CEF93-F111-4903-B007-497302E3552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7" name="正方形/長方形 266">
          <a:extLst>
            <a:ext uri="{FF2B5EF4-FFF2-40B4-BE49-F238E27FC236}">
              <a16:creationId xmlns:a16="http://schemas.microsoft.com/office/drawing/2014/main" id="{02CAF18E-A9BC-4D94-AE7A-EC947604F08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8" name="正方形/長方形 267">
          <a:extLst>
            <a:ext uri="{FF2B5EF4-FFF2-40B4-BE49-F238E27FC236}">
              <a16:creationId xmlns:a16="http://schemas.microsoft.com/office/drawing/2014/main" id="{E9BA9F82-38F5-4007-BA5B-7704745637D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9" name="正方形/長方形 268">
          <a:extLst>
            <a:ext uri="{FF2B5EF4-FFF2-40B4-BE49-F238E27FC236}">
              <a16:creationId xmlns:a16="http://schemas.microsoft.com/office/drawing/2014/main" id="{6920CA63-6484-408F-ADB7-17140B8C354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70" name="正方形/長方形 269">
          <a:extLst>
            <a:ext uri="{FF2B5EF4-FFF2-40B4-BE49-F238E27FC236}">
              <a16:creationId xmlns:a16="http://schemas.microsoft.com/office/drawing/2014/main" id="{380F283C-0BEC-4559-B35D-C5CF08311FC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71" name="正方形/長方形 270">
          <a:extLst>
            <a:ext uri="{FF2B5EF4-FFF2-40B4-BE49-F238E27FC236}">
              <a16:creationId xmlns:a16="http://schemas.microsoft.com/office/drawing/2014/main" id="{463442C7-C68C-4FED-AE74-66A810B08BF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2" name="正方形/長方形 271">
          <a:extLst>
            <a:ext uri="{FF2B5EF4-FFF2-40B4-BE49-F238E27FC236}">
              <a16:creationId xmlns:a16="http://schemas.microsoft.com/office/drawing/2014/main" id="{CE615268-99CF-45C3-AB13-23BFEB24C93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3" name="正方形/長方形 272">
          <a:extLst>
            <a:ext uri="{FF2B5EF4-FFF2-40B4-BE49-F238E27FC236}">
              <a16:creationId xmlns:a16="http://schemas.microsoft.com/office/drawing/2014/main" id="{203E65D5-FCB1-4696-9A70-0ACDEE1EAB6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4" name="テキスト ボックス 273">
          <a:extLst>
            <a:ext uri="{FF2B5EF4-FFF2-40B4-BE49-F238E27FC236}">
              <a16:creationId xmlns:a16="http://schemas.microsoft.com/office/drawing/2014/main" id="{4BDEB7A9-E0FC-49FA-85BE-1AFE465D0DB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BDB46F2-B4BC-4EE6-900F-B1414F5A14C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6" name="テキスト ボックス 275">
          <a:extLst>
            <a:ext uri="{FF2B5EF4-FFF2-40B4-BE49-F238E27FC236}">
              <a16:creationId xmlns:a16="http://schemas.microsoft.com/office/drawing/2014/main" id="{5ECD40C6-4DFF-43B7-B1CE-A0F1054145C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D18766C-0116-4C25-ABF3-0411331B1ED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textlink="">
      <xdr:nvSpPr>
        <xdr:cNvPr id="278" name="テキスト ボックス 277">
          <a:extLst>
            <a:ext uri="{FF2B5EF4-FFF2-40B4-BE49-F238E27FC236}">
              <a16:creationId xmlns:a16="http://schemas.microsoft.com/office/drawing/2014/main" id="{FD30ADFA-FF31-4870-B3DF-3D2CCF873EA4}"/>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751D6781-9B73-4E9B-8D3F-B441D8F43E1B}"/>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textlink="">
      <xdr:nvSpPr>
        <xdr:cNvPr id="280" name="テキスト ボックス 279">
          <a:extLst>
            <a:ext uri="{FF2B5EF4-FFF2-40B4-BE49-F238E27FC236}">
              <a16:creationId xmlns:a16="http://schemas.microsoft.com/office/drawing/2014/main" id="{114E468E-E2CC-47C1-8EFF-2A344A6D05A6}"/>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52670C8C-769C-4D10-B9DD-8D2A90CA760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textlink="">
      <xdr:nvSpPr>
        <xdr:cNvPr id="282" name="テキスト ボックス 281">
          <a:extLst>
            <a:ext uri="{FF2B5EF4-FFF2-40B4-BE49-F238E27FC236}">
              <a16:creationId xmlns:a16="http://schemas.microsoft.com/office/drawing/2014/main" id="{2FBD35C6-28D8-40ED-AB7F-B8A2A70E2231}"/>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300FED39-1BAE-480D-9C21-C735E63D8A27}"/>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textlink="">
      <xdr:nvSpPr>
        <xdr:cNvPr id="284" name="テキスト ボックス 283">
          <a:extLst>
            <a:ext uri="{FF2B5EF4-FFF2-40B4-BE49-F238E27FC236}">
              <a16:creationId xmlns:a16="http://schemas.microsoft.com/office/drawing/2014/main" id="{9DA470B4-6531-45EC-B55A-4511631DD08C}"/>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8F08394-21C2-4D0B-9D18-06A0639D8C1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86" name="テキスト ボックス 285">
          <a:extLst>
            <a:ext uri="{FF2B5EF4-FFF2-40B4-BE49-F238E27FC236}">
              <a16:creationId xmlns:a16="http://schemas.microsoft.com/office/drawing/2014/main" id="{3949E29F-AB82-418D-8DBF-CF6161D50AD7}"/>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7" name="【福祉施設】&#10;有形固定資産減価償却率グラフ枠">
          <a:extLst>
            <a:ext uri="{FF2B5EF4-FFF2-40B4-BE49-F238E27FC236}">
              <a16:creationId xmlns:a16="http://schemas.microsoft.com/office/drawing/2014/main" id="{C3B70CFA-78BB-475F-8371-756A436F98E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87AB8730-FBD8-45A9-A9EB-A126DEF2E5BD}"/>
            </a:ext>
          </a:extLst>
        </xdr:cNvPr>
        <xdr:cNvCxnSpPr/>
      </xdr:nvCxnSpPr>
      <xdr:spPr>
        <a:xfrm flipV="1">
          <a:off x="4086225" y="13152883"/>
          <a:ext cx="0" cy="130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textlink="">
      <xdr:nvSpPr>
        <xdr:cNvPr id="289" name="【福祉施設】&#10;有形固定資産減価償却率最小値テキスト">
          <a:extLst>
            <a:ext uri="{FF2B5EF4-FFF2-40B4-BE49-F238E27FC236}">
              <a16:creationId xmlns:a16="http://schemas.microsoft.com/office/drawing/2014/main" id="{C5E11C86-015C-4B9E-9E83-F0D809AF0159}"/>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4E35F1FE-4EA3-44CD-A2F2-0C4015CDF416}"/>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textlink="">
      <xdr:nvSpPr>
        <xdr:cNvPr id="291" name="【福祉施設】&#10;有形固定資産減価償却率最大値テキスト">
          <a:extLst>
            <a:ext uri="{FF2B5EF4-FFF2-40B4-BE49-F238E27FC236}">
              <a16:creationId xmlns:a16="http://schemas.microsoft.com/office/drawing/2014/main" id="{4C0F1E33-914B-4981-8C7F-9E550D4AA8F9}"/>
            </a:ext>
          </a:extLst>
        </xdr:cNvPr>
        <xdr:cNvSpPr txBox="1"/>
      </xdr:nvSpPr>
      <xdr:spPr>
        <a:xfrm>
          <a:off x="4124960" y="1293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53EAD6BB-B543-409A-A960-D449874710DE}"/>
            </a:ext>
          </a:extLst>
        </xdr:cNvPr>
        <xdr:cNvCxnSpPr/>
      </xdr:nvCxnSpPr>
      <xdr:spPr>
        <a:xfrm>
          <a:off x="402082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textlink="">
      <xdr:nvSpPr>
        <xdr:cNvPr id="293" name="【福祉施設】&#10;有形固定資産減価償却率平均値テキスト">
          <a:extLst>
            <a:ext uri="{FF2B5EF4-FFF2-40B4-BE49-F238E27FC236}">
              <a16:creationId xmlns:a16="http://schemas.microsoft.com/office/drawing/2014/main" id="{F99BD792-8D5F-40D7-B6B0-5BEDF41F7800}"/>
            </a:ext>
          </a:extLst>
        </xdr:cNvPr>
        <xdr:cNvSpPr txBox="1"/>
      </xdr:nvSpPr>
      <xdr:spPr>
        <a:xfrm>
          <a:off x="4124960" y="13486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textlink="">
      <xdr:nvSpPr>
        <xdr:cNvPr id="294" name="フローチャート: 判断 293">
          <a:extLst>
            <a:ext uri="{FF2B5EF4-FFF2-40B4-BE49-F238E27FC236}">
              <a16:creationId xmlns:a16="http://schemas.microsoft.com/office/drawing/2014/main" id="{B34E95A6-AA29-4C4A-A2C3-8A5F7A1E307A}"/>
            </a:ext>
          </a:extLst>
        </xdr:cNvPr>
        <xdr:cNvSpPr/>
      </xdr:nvSpPr>
      <xdr:spPr>
        <a:xfrm>
          <a:off x="4036060" y="1350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textlink="">
      <xdr:nvSpPr>
        <xdr:cNvPr id="295" name="フローチャート: 判断 294">
          <a:extLst>
            <a:ext uri="{FF2B5EF4-FFF2-40B4-BE49-F238E27FC236}">
              <a16:creationId xmlns:a16="http://schemas.microsoft.com/office/drawing/2014/main" id="{3E61AC93-BE18-4C02-B501-EBAE7814BCE6}"/>
            </a:ext>
          </a:extLst>
        </xdr:cNvPr>
        <xdr:cNvSpPr/>
      </xdr:nvSpPr>
      <xdr:spPr>
        <a:xfrm>
          <a:off x="3312160" y="1350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textlink="">
      <xdr:nvSpPr>
        <xdr:cNvPr id="296" name="フローチャート: 判断 295">
          <a:extLst>
            <a:ext uri="{FF2B5EF4-FFF2-40B4-BE49-F238E27FC236}">
              <a16:creationId xmlns:a16="http://schemas.microsoft.com/office/drawing/2014/main" id="{F9552FB5-47E9-434B-AAA5-3468033D8A23}"/>
            </a:ext>
          </a:extLst>
        </xdr:cNvPr>
        <xdr:cNvSpPr/>
      </xdr:nvSpPr>
      <xdr:spPr>
        <a:xfrm>
          <a:off x="2514600" y="1347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textlink="">
      <xdr:nvSpPr>
        <xdr:cNvPr id="297" name="フローチャート: 判断 296">
          <a:extLst>
            <a:ext uri="{FF2B5EF4-FFF2-40B4-BE49-F238E27FC236}">
              <a16:creationId xmlns:a16="http://schemas.microsoft.com/office/drawing/2014/main" id="{53C5BAA4-06FD-46CC-A1B5-B7C9DB291C6A}"/>
            </a:ext>
          </a:extLst>
        </xdr:cNvPr>
        <xdr:cNvSpPr/>
      </xdr:nvSpPr>
      <xdr:spPr>
        <a:xfrm>
          <a:off x="1739900" y="1345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53594</xdr:rowOff>
    </xdr:from>
    <xdr:to>
      <xdr:col>6</xdr:col>
      <xdr:colOff>38100</xdr:colOff>
      <xdr:row>80</xdr:row>
      <xdr:rowOff>155194</xdr:rowOff>
    </xdr:to>
    <xdr:sp textlink="">
      <xdr:nvSpPr>
        <xdr:cNvPr id="298" name="フローチャート: 判断 297">
          <a:extLst>
            <a:ext uri="{FF2B5EF4-FFF2-40B4-BE49-F238E27FC236}">
              <a16:creationId xmlns:a16="http://schemas.microsoft.com/office/drawing/2014/main" id="{435CC463-4DB1-4E71-B69E-DE0379A0EE5B}"/>
            </a:ext>
          </a:extLst>
        </xdr:cNvPr>
        <xdr:cNvSpPr/>
      </xdr:nvSpPr>
      <xdr:spPr>
        <a:xfrm>
          <a:off x="965200" y="13464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9" name="テキスト ボックス 298">
          <a:extLst>
            <a:ext uri="{FF2B5EF4-FFF2-40B4-BE49-F238E27FC236}">
              <a16:creationId xmlns:a16="http://schemas.microsoft.com/office/drawing/2014/main" id="{CBED906F-77FF-43FD-930C-E83BD06C908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0" name="テキスト ボックス 299">
          <a:extLst>
            <a:ext uri="{FF2B5EF4-FFF2-40B4-BE49-F238E27FC236}">
              <a16:creationId xmlns:a16="http://schemas.microsoft.com/office/drawing/2014/main" id="{372FE6C2-C386-4A28-8677-D291786F3E3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1" name="テキスト ボックス 300">
          <a:extLst>
            <a:ext uri="{FF2B5EF4-FFF2-40B4-BE49-F238E27FC236}">
              <a16:creationId xmlns:a16="http://schemas.microsoft.com/office/drawing/2014/main" id="{8ED08CD9-F6C4-4014-9ADC-347307B24417}"/>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2" name="テキスト ボックス 301">
          <a:extLst>
            <a:ext uri="{FF2B5EF4-FFF2-40B4-BE49-F238E27FC236}">
              <a16:creationId xmlns:a16="http://schemas.microsoft.com/office/drawing/2014/main" id="{8FB8D7CA-0AB8-4DAE-A159-93D1C1402D8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3" name="テキスト ボックス 302">
          <a:extLst>
            <a:ext uri="{FF2B5EF4-FFF2-40B4-BE49-F238E27FC236}">
              <a16:creationId xmlns:a16="http://schemas.microsoft.com/office/drawing/2014/main" id="{DFCA0BAE-69D8-4E68-8A99-9AC7839CBC7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81026</xdr:rowOff>
    </xdr:from>
    <xdr:to>
      <xdr:col>15</xdr:col>
      <xdr:colOff>101600</xdr:colOff>
      <xdr:row>79</xdr:row>
      <xdr:rowOff>11176</xdr:rowOff>
    </xdr:to>
    <xdr:sp textlink="">
      <xdr:nvSpPr>
        <xdr:cNvPr id="304" name="楕円 303">
          <a:extLst>
            <a:ext uri="{FF2B5EF4-FFF2-40B4-BE49-F238E27FC236}">
              <a16:creationId xmlns:a16="http://schemas.microsoft.com/office/drawing/2014/main" id="{6881A8B2-B656-4896-A053-60B4B72D50EE}"/>
            </a:ext>
          </a:extLst>
        </xdr:cNvPr>
        <xdr:cNvSpPr/>
      </xdr:nvSpPr>
      <xdr:spPr>
        <a:xfrm>
          <a:off x="2514600" y="13156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28448</xdr:rowOff>
    </xdr:from>
    <xdr:to>
      <xdr:col>10</xdr:col>
      <xdr:colOff>165100</xdr:colOff>
      <xdr:row>78</xdr:row>
      <xdr:rowOff>130048</xdr:rowOff>
    </xdr:to>
    <xdr:sp textlink="">
      <xdr:nvSpPr>
        <xdr:cNvPr id="305" name="楕円 304">
          <a:extLst>
            <a:ext uri="{FF2B5EF4-FFF2-40B4-BE49-F238E27FC236}">
              <a16:creationId xmlns:a16="http://schemas.microsoft.com/office/drawing/2014/main" id="{49AD2D56-EEE8-4AF1-AC74-076A498AA3D7}"/>
            </a:ext>
          </a:extLst>
        </xdr:cNvPr>
        <xdr:cNvSpPr/>
      </xdr:nvSpPr>
      <xdr:spPr>
        <a:xfrm>
          <a:off x="1739900" y="1310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79248</xdr:rowOff>
    </xdr:from>
    <xdr:to>
      <xdr:col>15</xdr:col>
      <xdr:colOff>50800</xdr:colOff>
      <xdr:row>78</xdr:row>
      <xdr:rowOff>131826</xdr:rowOff>
    </xdr:to>
    <xdr:cxnSp macro="">
      <xdr:nvCxnSpPr>
        <xdr:cNvPr id="306" name="直線コネクタ 305">
          <a:extLst>
            <a:ext uri="{FF2B5EF4-FFF2-40B4-BE49-F238E27FC236}">
              <a16:creationId xmlns:a16="http://schemas.microsoft.com/office/drawing/2014/main" id="{7DB48C1E-9DC1-4329-9B07-4BD238D2D973}"/>
            </a:ext>
          </a:extLst>
        </xdr:cNvPr>
        <xdr:cNvCxnSpPr/>
      </xdr:nvCxnSpPr>
      <xdr:spPr>
        <a:xfrm>
          <a:off x="1790700" y="13155168"/>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17018</xdr:rowOff>
    </xdr:from>
    <xdr:to>
      <xdr:col>6</xdr:col>
      <xdr:colOff>38100</xdr:colOff>
      <xdr:row>78</xdr:row>
      <xdr:rowOff>118618</xdr:rowOff>
    </xdr:to>
    <xdr:sp textlink="">
      <xdr:nvSpPr>
        <xdr:cNvPr id="307" name="楕円 306">
          <a:extLst>
            <a:ext uri="{FF2B5EF4-FFF2-40B4-BE49-F238E27FC236}">
              <a16:creationId xmlns:a16="http://schemas.microsoft.com/office/drawing/2014/main" id="{A262022D-E0DA-41A4-BB7D-DF10E818CEDA}"/>
            </a:ext>
          </a:extLst>
        </xdr:cNvPr>
        <xdr:cNvSpPr/>
      </xdr:nvSpPr>
      <xdr:spPr>
        <a:xfrm>
          <a:off x="965200" y="130929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67818</xdr:rowOff>
    </xdr:from>
    <xdr:to>
      <xdr:col>10</xdr:col>
      <xdr:colOff>114300</xdr:colOff>
      <xdr:row>78</xdr:row>
      <xdr:rowOff>79248</xdr:rowOff>
    </xdr:to>
    <xdr:cxnSp macro="">
      <xdr:nvCxnSpPr>
        <xdr:cNvPr id="308" name="直線コネクタ 307">
          <a:extLst>
            <a:ext uri="{FF2B5EF4-FFF2-40B4-BE49-F238E27FC236}">
              <a16:creationId xmlns:a16="http://schemas.microsoft.com/office/drawing/2014/main" id="{D7343231-F2D9-4E27-A56A-8FC96BE3B3CC}"/>
            </a:ext>
          </a:extLst>
        </xdr:cNvPr>
        <xdr:cNvCxnSpPr/>
      </xdr:nvCxnSpPr>
      <xdr:spPr>
        <a:xfrm>
          <a:off x="1008380" y="13143738"/>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textlink="">
      <xdr:nvSpPr>
        <xdr:cNvPr id="309" name="n_1aveValue【福祉施設】&#10;有形固定資産減価償却率">
          <a:extLst>
            <a:ext uri="{FF2B5EF4-FFF2-40B4-BE49-F238E27FC236}">
              <a16:creationId xmlns:a16="http://schemas.microsoft.com/office/drawing/2014/main" id="{BF2B39E9-DBB5-4F64-89E8-CBC8CED4E482}"/>
            </a:ext>
          </a:extLst>
        </xdr:cNvPr>
        <xdr:cNvSpPr txBox="1"/>
      </xdr:nvSpPr>
      <xdr:spPr>
        <a:xfrm>
          <a:off x="3170564" y="1328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textlink="">
      <xdr:nvSpPr>
        <xdr:cNvPr id="310" name="n_2aveValue【福祉施設】&#10;有形固定資産減価償却率">
          <a:extLst>
            <a:ext uri="{FF2B5EF4-FFF2-40B4-BE49-F238E27FC236}">
              <a16:creationId xmlns:a16="http://schemas.microsoft.com/office/drawing/2014/main" id="{7F3829E9-F72A-4B03-B314-A1F12A377EC3}"/>
            </a:ext>
          </a:extLst>
        </xdr:cNvPr>
        <xdr:cNvSpPr txBox="1"/>
      </xdr:nvSpPr>
      <xdr:spPr>
        <a:xfrm>
          <a:off x="2385704" y="13568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textlink="">
      <xdr:nvSpPr>
        <xdr:cNvPr id="311" name="n_3aveValue【福祉施設】&#10;有形固定資産減価償却率">
          <a:extLst>
            <a:ext uri="{FF2B5EF4-FFF2-40B4-BE49-F238E27FC236}">
              <a16:creationId xmlns:a16="http://schemas.microsoft.com/office/drawing/2014/main" id="{88A09FD9-EA06-4B09-B138-B78CAD02265D}"/>
            </a:ext>
          </a:extLst>
        </xdr:cNvPr>
        <xdr:cNvSpPr txBox="1"/>
      </xdr:nvSpPr>
      <xdr:spPr>
        <a:xfrm>
          <a:off x="1611004" y="1355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146321</xdr:rowOff>
    </xdr:from>
    <xdr:ext cx="405111" cy="259045"/>
    <xdr:sp textlink="">
      <xdr:nvSpPr>
        <xdr:cNvPr id="312" name="n_4aveValue【福祉施設】&#10;有形固定資産減価償却率">
          <a:extLst>
            <a:ext uri="{FF2B5EF4-FFF2-40B4-BE49-F238E27FC236}">
              <a16:creationId xmlns:a16="http://schemas.microsoft.com/office/drawing/2014/main" id="{D0B12EA1-025E-419D-8C12-1EE9C77EE0CE}"/>
            </a:ext>
          </a:extLst>
        </xdr:cNvPr>
        <xdr:cNvSpPr txBox="1"/>
      </xdr:nvSpPr>
      <xdr:spPr>
        <a:xfrm>
          <a:off x="836304" y="1355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27703</xdr:rowOff>
    </xdr:from>
    <xdr:ext cx="405111" cy="259045"/>
    <xdr:sp textlink="">
      <xdr:nvSpPr>
        <xdr:cNvPr id="313" name="n_2mainValue【福祉施設】&#10;有形固定資産減価償却率">
          <a:extLst>
            <a:ext uri="{FF2B5EF4-FFF2-40B4-BE49-F238E27FC236}">
              <a16:creationId xmlns:a16="http://schemas.microsoft.com/office/drawing/2014/main" id="{EB35019A-80A3-4F2C-8BC6-2A3ECFC33222}"/>
            </a:ext>
          </a:extLst>
        </xdr:cNvPr>
        <xdr:cNvSpPr txBox="1"/>
      </xdr:nvSpPr>
      <xdr:spPr>
        <a:xfrm>
          <a:off x="2385704" y="12935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146575</xdr:rowOff>
    </xdr:from>
    <xdr:ext cx="405111" cy="259045"/>
    <xdr:sp textlink="">
      <xdr:nvSpPr>
        <xdr:cNvPr id="314" name="n_3mainValue【福祉施設】&#10;有形固定資産減価償却率">
          <a:extLst>
            <a:ext uri="{FF2B5EF4-FFF2-40B4-BE49-F238E27FC236}">
              <a16:creationId xmlns:a16="http://schemas.microsoft.com/office/drawing/2014/main" id="{C52314B2-0A40-4566-895D-1EB77AC1F963}"/>
            </a:ext>
          </a:extLst>
        </xdr:cNvPr>
        <xdr:cNvSpPr txBox="1"/>
      </xdr:nvSpPr>
      <xdr:spPr>
        <a:xfrm>
          <a:off x="1611004" y="1288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135145</xdr:rowOff>
    </xdr:from>
    <xdr:ext cx="405111" cy="259045"/>
    <xdr:sp textlink="">
      <xdr:nvSpPr>
        <xdr:cNvPr id="315" name="n_4mainValue【福祉施設】&#10;有形固定資産減価償却率">
          <a:extLst>
            <a:ext uri="{FF2B5EF4-FFF2-40B4-BE49-F238E27FC236}">
              <a16:creationId xmlns:a16="http://schemas.microsoft.com/office/drawing/2014/main" id="{25D5BFCC-BA8A-418D-BBB8-22785375E562}"/>
            </a:ext>
          </a:extLst>
        </xdr:cNvPr>
        <xdr:cNvSpPr txBox="1"/>
      </xdr:nvSpPr>
      <xdr:spPr>
        <a:xfrm>
          <a:off x="836304" y="1287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16" name="正方形/長方形 315">
          <a:extLst>
            <a:ext uri="{FF2B5EF4-FFF2-40B4-BE49-F238E27FC236}">
              <a16:creationId xmlns:a16="http://schemas.microsoft.com/office/drawing/2014/main" id="{B533DC50-A6A6-42C3-A37D-6E821DD9EA8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17" name="正方形/長方形 316">
          <a:extLst>
            <a:ext uri="{FF2B5EF4-FFF2-40B4-BE49-F238E27FC236}">
              <a16:creationId xmlns:a16="http://schemas.microsoft.com/office/drawing/2014/main" id="{CBD91AB6-F070-4D59-B8B5-9402AEA19C7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18" name="正方形/長方形 317">
          <a:extLst>
            <a:ext uri="{FF2B5EF4-FFF2-40B4-BE49-F238E27FC236}">
              <a16:creationId xmlns:a16="http://schemas.microsoft.com/office/drawing/2014/main" id="{155D7FDC-E54B-4B9F-AB3B-B695A779FAB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19" name="正方形/長方形 318">
          <a:extLst>
            <a:ext uri="{FF2B5EF4-FFF2-40B4-BE49-F238E27FC236}">
              <a16:creationId xmlns:a16="http://schemas.microsoft.com/office/drawing/2014/main" id="{F417D105-C055-4997-B0DC-EA3DCDED32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0" name="正方形/長方形 319">
          <a:extLst>
            <a:ext uri="{FF2B5EF4-FFF2-40B4-BE49-F238E27FC236}">
              <a16:creationId xmlns:a16="http://schemas.microsoft.com/office/drawing/2014/main" id="{71107B3B-25DE-41BB-A790-65A0CC56D64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1" name="正方形/長方形 320">
          <a:extLst>
            <a:ext uri="{FF2B5EF4-FFF2-40B4-BE49-F238E27FC236}">
              <a16:creationId xmlns:a16="http://schemas.microsoft.com/office/drawing/2014/main" id="{9E4442C3-2703-4274-861D-994973AFD37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2" name="正方形/長方形 321">
          <a:extLst>
            <a:ext uri="{FF2B5EF4-FFF2-40B4-BE49-F238E27FC236}">
              <a16:creationId xmlns:a16="http://schemas.microsoft.com/office/drawing/2014/main" id="{843D43BB-34F8-40FF-A5B2-19BFAE83985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3" name="正方形/長方形 322">
          <a:extLst>
            <a:ext uri="{FF2B5EF4-FFF2-40B4-BE49-F238E27FC236}">
              <a16:creationId xmlns:a16="http://schemas.microsoft.com/office/drawing/2014/main" id="{DAEC6B65-3163-41E5-8923-96B69D925B0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4" name="テキスト ボックス 323">
          <a:extLst>
            <a:ext uri="{FF2B5EF4-FFF2-40B4-BE49-F238E27FC236}">
              <a16:creationId xmlns:a16="http://schemas.microsoft.com/office/drawing/2014/main" id="{07BCEB14-22F6-4D19-809D-DD306664976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CEA946BE-FBF2-4A8F-A55A-063C266D728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a:extLst>
            <a:ext uri="{FF2B5EF4-FFF2-40B4-BE49-F238E27FC236}">
              <a16:creationId xmlns:a16="http://schemas.microsoft.com/office/drawing/2014/main" id="{50EB8A11-2E2A-4828-9E18-681578E14441}"/>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textlink="">
      <xdr:nvSpPr>
        <xdr:cNvPr id="327" name="テキスト ボックス 326">
          <a:extLst>
            <a:ext uri="{FF2B5EF4-FFF2-40B4-BE49-F238E27FC236}">
              <a16:creationId xmlns:a16="http://schemas.microsoft.com/office/drawing/2014/main" id="{F3DEE223-8E82-45B0-A0F2-A024EA8AE255}"/>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a:extLst>
            <a:ext uri="{FF2B5EF4-FFF2-40B4-BE49-F238E27FC236}">
              <a16:creationId xmlns:a16="http://schemas.microsoft.com/office/drawing/2014/main" id="{5564EE80-5C1A-446E-80D4-F6B234630D3D}"/>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textlink="">
      <xdr:nvSpPr>
        <xdr:cNvPr id="329" name="テキスト ボックス 328">
          <a:extLst>
            <a:ext uri="{FF2B5EF4-FFF2-40B4-BE49-F238E27FC236}">
              <a16:creationId xmlns:a16="http://schemas.microsoft.com/office/drawing/2014/main" id="{2CC0FC8E-8E82-4A1C-9C78-30D412F08995}"/>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a:extLst>
            <a:ext uri="{FF2B5EF4-FFF2-40B4-BE49-F238E27FC236}">
              <a16:creationId xmlns:a16="http://schemas.microsoft.com/office/drawing/2014/main" id="{5D2D729B-5B99-4E95-8FBF-FC002CCCE401}"/>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textlink="">
      <xdr:nvSpPr>
        <xdr:cNvPr id="331" name="テキスト ボックス 330">
          <a:extLst>
            <a:ext uri="{FF2B5EF4-FFF2-40B4-BE49-F238E27FC236}">
              <a16:creationId xmlns:a16="http://schemas.microsoft.com/office/drawing/2014/main" id="{FFBE9F19-FB85-4402-8548-250B290E941B}"/>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a:extLst>
            <a:ext uri="{FF2B5EF4-FFF2-40B4-BE49-F238E27FC236}">
              <a16:creationId xmlns:a16="http://schemas.microsoft.com/office/drawing/2014/main" id="{5C1FFA81-5EF7-4FD0-B7E4-6507B330E622}"/>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textlink="">
      <xdr:nvSpPr>
        <xdr:cNvPr id="333" name="テキスト ボックス 332">
          <a:extLst>
            <a:ext uri="{FF2B5EF4-FFF2-40B4-BE49-F238E27FC236}">
              <a16:creationId xmlns:a16="http://schemas.microsoft.com/office/drawing/2014/main" id="{5DCFA4C0-B9D1-47BF-AB31-86EA6C19572A}"/>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a:extLst>
            <a:ext uri="{FF2B5EF4-FFF2-40B4-BE49-F238E27FC236}">
              <a16:creationId xmlns:a16="http://schemas.microsoft.com/office/drawing/2014/main" id="{1045B95E-ECEA-472F-A869-2190EB0332DF}"/>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textlink="">
      <xdr:nvSpPr>
        <xdr:cNvPr id="335" name="テキスト ボックス 334">
          <a:extLst>
            <a:ext uri="{FF2B5EF4-FFF2-40B4-BE49-F238E27FC236}">
              <a16:creationId xmlns:a16="http://schemas.microsoft.com/office/drawing/2014/main" id="{E75A485C-54E6-4E67-93B2-C1A63697BF9F}"/>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a:extLst>
            <a:ext uri="{FF2B5EF4-FFF2-40B4-BE49-F238E27FC236}">
              <a16:creationId xmlns:a16="http://schemas.microsoft.com/office/drawing/2014/main" id="{7991EF04-8EA9-461E-A612-79FC8644EB8F}"/>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textlink="">
      <xdr:nvSpPr>
        <xdr:cNvPr id="337" name="テキスト ボックス 336">
          <a:extLst>
            <a:ext uri="{FF2B5EF4-FFF2-40B4-BE49-F238E27FC236}">
              <a16:creationId xmlns:a16="http://schemas.microsoft.com/office/drawing/2014/main" id="{4964A770-0ED7-4162-8DAF-D6E3C11CE2B3}"/>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E5E60C7F-9800-407D-BB8A-1FF0817EF8C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9" name="テキスト ボックス 338">
          <a:extLst>
            <a:ext uri="{FF2B5EF4-FFF2-40B4-BE49-F238E27FC236}">
              <a16:creationId xmlns:a16="http://schemas.microsoft.com/office/drawing/2014/main" id="{B1841065-FF8F-4865-BE95-E97E22E5EA9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0" name="【福祉施設】&#10;一人当たり面積グラフ枠">
          <a:extLst>
            <a:ext uri="{FF2B5EF4-FFF2-40B4-BE49-F238E27FC236}">
              <a16:creationId xmlns:a16="http://schemas.microsoft.com/office/drawing/2014/main" id="{0E7DB260-A012-46FA-B58E-0BD1406745B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1" name="直線コネクタ 340">
          <a:extLst>
            <a:ext uri="{FF2B5EF4-FFF2-40B4-BE49-F238E27FC236}">
              <a16:creationId xmlns:a16="http://schemas.microsoft.com/office/drawing/2014/main" id="{C1175556-84ED-4B07-8C6D-A0E2C2068F89}"/>
            </a:ext>
          </a:extLst>
        </xdr:cNvPr>
        <xdr:cNvCxnSpPr/>
      </xdr:nvCxnSpPr>
      <xdr:spPr>
        <a:xfrm flipV="1">
          <a:off x="9219565" y="13074287"/>
          <a:ext cx="0" cy="145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textlink="">
      <xdr:nvSpPr>
        <xdr:cNvPr id="342" name="【福祉施設】&#10;一人当たり面積最小値テキスト">
          <a:extLst>
            <a:ext uri="{FF2B5EF4-FFF2-40B4-BE49-F238E27FC236}">
              <a16:creationId xmlns:a16="http://schemas.microsoft.com/office/drawing/2014/main" id="{C69FBF1C-C1AF-4BB1-A37C-76F1A02B6496}"/>
            </a:ext>
          </a:extLst>
        </xdr:cNvPr>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3" name="直線コネクタ 342">
          <a:extLst>
            <a:ext uri="{FF2B5EF4-FFF2-40B4-BE49-F238E27FC236}">
              <a16:creationId xmlns:a16="http://schemas.microsoft.com/office/drawing/2014/main" id="{46CAF64C-861B-479B-8EE1-5AA808ACF664}"/>
            </a:ext>
          </a:extLst>
        </xdr:cNvPr>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textlink="">
      <xdr:nvSpPr>
        <xdr:cNvPr id="344" name="【福祉施設】&#10;一人当たり面積最大値テキスト">
          <a:extLst>
            <a:ext uri="{FF2B5EF4-FFF2-40B4-BE49-F238E27FC236}">
              <a16:creationId xmlns:a16="http://schemas.microsoft.com/office/drawing/2014/main" id="{B00F9165-9048-4262-99BC-285A5F4A571B}"/>
            </a:ext>
          </a:extLst>
        </xdr:cNvPr>
        <xdr:cNvSpPr txBox="1"/>
      </xdr:nvSpPr>
      <xdr:spPr>
        <a:xfrm>
          <a:off x="9258300" y="128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45" name="直線コネクタ 344">
          <a:extLst>
            <a:ext uri="{FF2B5EF4-FFF2-40B4-BE49-F238E27FC236}">
              <a16:creationId xmlns:a16="http://schemas.microsoft.com/office/drawing/2014/main" id="{ECA8C7F8-FBAC-4928-B30F-D15F21C422A7}"/>
            </a:ext>
          </a:extLst>
        </xdr:cNvPr>
        <xdr:cNvCxnSpPr/>
      </xdr:nvCxnSpPr>
      <xdr:spPr>
        <a:xfrm>
          <a:off x="9154160" y="13074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textlink="">
      <xdr:nvSpPr>
        <xdr:cNvPr id="346" name="【福祉施設】&#10;一人当たり面積平均値テキスト">
          <a:extLst>
            <a:ext uri="{FF2B5EF4-FFF2-40B4-BE49-F238E27FC236}">
              <a16:creationId xmlns:a16="http://schemas.microsoft.com/office/drawing/2014/main" id="{94952FAE-1D24-479A-B52F-E16985E61D49}"/>
            </a:ext>
          </a:extLst>
        </xdr:cNvPr>
        <xdr:cNvSpPr txBox="1"/>
      </xdr:nvSpPr>
      <xdr:spPr>
        <a:xfrm>
          <a:off x="9258300" y="13969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textlink="">
      <xdr:nvSpPr>
        <xdr:cNvPr id="347" name="フローチャート: 判断 346">
          <a:extLst>
            <a:ext uri="{FF2B5EF4-FFF2-40B4-BE49-F238E27FC236}">
              <a16:creationId xmlns:a16="http://schemas.microsoft.com/office/drawing/2014/main" id="{6FFB42CD-5AED-40D0-B856-7235C98FF4BE}"/>
            </a:ext>
          </a:extLst>
        </xdr:cNvPr>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textlink="">
      <xdr:nvSpPr>
        <xdr:cNvPr id="348" name="フローチャート: 判断 347">
          <a:extLst>
            <a:ext uri="{FF2B5EF4-FFF2-40B4-BE49-F238E27FC236}">
              <a16:creationId xmlns:a16="http://schemas.microsoft.com/office/drawing/2014/main" id="{2F03457A-7867-4696-A1A5-0A8A8C6E729D}"/>
            </a:ext>
          </a:extLst>
        </xdr:cNvPr>
        <xdr:cNvSpPr/>
      </xdr:nvSpPr>
      <xdr:spPr>
        <a:xfrm>
          <a:off x="844550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textlink="">
      <xdr:nvSpPr>
        <xdr:cNvPr id="349" name="フローチャート: 判断 348">
          <a:extLst>
            <a:ext uri="{FF2B5EF4-FFF2-40B4-BE49-F238E27FC236}">
              <a16:creationId xmlns:a16="http://schemas.microsoft.com/office/drawing/2014/main" id="{1140E1C0-47D5-4073-94C7-8D2642B9CBDC}"/>
            </a:ext>
          </a:extLst>
        </xdr:cNvPr>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textlink="">
      <xdr:nvSpPr>
        <xdr:cNvPr id="350" name="フローチャート: 判断 349">
          <a:extLst>
            <a:ext uri="{FF2B5EF4-FFF2-40B4-BE49-F238E27FC236}">
              <a16:creationId xmlns:a16="http://schemas.microsoft.com/office/drawing/2014/main" id="{37DA9582-284B-4030-8165-1034A0E26511}"/>
            </a:ext>
          </a:extLst>
        </xdr:cNvPr>
        <xdr:cNvSpPr/>
      </xdr:nvSpPr>
      <xdr:spPr>
        <a:xfrm>
          <a:off x="687324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907</xdr:rowOff>
    </xdr:from>
    <xdr:to>
      <xdr:col>36</xdr:col>
      <xdr:colOff>165100</xdr:colOff>
      <xdr:row>83</xdr:row>
      <xdr:rowOff>102507</xdr:rowOff>
    </xdr:to>
    <xdr:sp textlink="">
      <xdr:nvSpPr>
        <xdr:cNvPr id="351" name="フローチャート: 判断 350">
          <a:extLst>
            <a:ext uri="{FF2B5EF4-FFF2-40B4-BE49-F238E27FC236}">
              <a16:creationId xmlns:a16="http://schemas.microsoft.com/office/drawing/2014/main" id="{11F6BC92-5EFC-4BC8-B5C5-2494C480648F}"/>
            </a:ext>
          </a:extLst>
        </xdr:cNvPr>
        <xdr:cNvSpPr/>
      </xdr:nvSpPr>
      <xdr:spPr>
        <a:xfrm>
          <a:off x="6098540" y="1391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2" name="テキスト ボックス 351">
          <a:extLst>
            <a:ext uri="{FF2B5EF4-FFF2-40B4-BE49-F238E27FC236}">
              <a16:creationId xmlns:a16="http://schemas.microsoft.com/office/drawing/2014/main" id="{A80DBB24-273F-451D-B3A9-A53B91AF08D2}"/>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3" name="テキスト ボックス 352">
          <a:extLst>
            <a:ext uri="{FF2B5EF4-FFF2-40B4-BE49-F238E27FC236}">
              <a16:creationId xmlns:a16="http://schemas.microsoft.com/office/drawing/2014/main" id="{556E5AF8-9800-44A1-B9EB-755AA203167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4" name="テキスト ボックス 353">
          <a:extLst>
            <a:ext uri="{FF2B5EF4-FFF2-40B4-BE49-F238E27FC236}">
              <a16:creationId xmlns:a16="http://schemas.microsoft.com/office/drawing/2014/main" id="{0C8C75F0-A48A-4AE0-A10B-DEF2B58EDEB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5" name="テキスト ボックス 354">
          <a:extLst>
            <a:ext uri="{FF2B5EF4-FFF2-40B4-BE49-F238E27FC236}">
              <a16:creationId xmlns:a16="http://schemas.microsoft.com/office/drawing/2014/main" id="{B7F4D8DB-DCA0-40EB-A04F-4E786B9CD3D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6" name="テキスト ボックス 355">
          <a:extLst>
            <a:ext uri="{FF2B5EF4-FFF2-40B4-BE49-F238E27FC236}">
              <a16:creationId xmlns:a16="http://schemas.microsoft.com/office/drawing/2014/main" id="{04620A5F-F6C4-42EF-9F03-2AF010BA519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17236</xdr:rowOff>
    </xdr:from>
    <xdr:to>
      <xdr:col>46</xdr:col>
      <xdr:colOff>38100</xdr:colOff>
      <xdr:row>85</xdr:row>
      <xdr:rowOff>118836</xdr:rowOff>
    </xdr:to>
    <xdr:sp textlink="">
      <xdr:nvSpPr>
        <xdr:cNvPr id="357" name="楕円 356">
          <a:extLst>
            <a:ext uri="{FF2B5EF4-FFF2-40B4-BE49-F238E27FC236}">
              <a16:creationId xmlns:a16="http://schemas.microsoft.com/office/drawing/2014/main" id="{6C5B1EFB-3DCF-4AAE-80B7-46F8D1364FC9}"/>
            </a:ext>
          </a:extLst>
        </xdr:cNvPr>
        <xdr:cNvSpPr/>
      </xdr:nvSpPr>
      <xdr:spPr>
        <a:xfrm>
          <a:off x="7670800" y="142666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17236</xdr:rowOff>
    </xdr:from>
    <xdr:to>
      <xdr:col>41</xdr:col>
      <xdr:colOff>101600</xdr:colOff>
      <xdr:row>85</xdr:row>
      <xdr:rowOff>118836</xdr:rowOff>
    </xdr:to>
    <xdr:sp textlink="">
      <xdr:nvSpPr>
        <xdr:cNvPr id="358" name="楕円 357">
          <a:extLst>
            <a:ext uri="{FF2B5EF4-FFF2-40B4-BE49-F238E27FC236}">
              <a16:creationId xmlns:a16="http://schemas.microsoft.com/office/drawing/2014/main" id="{6E3322ED-7BAE-40F3-9199-A7857ABDE3E5}"/>
            </a:ext>
          </a:extLst>
        </xdr:cNvPr>
        <xdr:cNvSpPr/>
      </xdr:nvSpPr>
      <xdr:spPr>
        <a:xfrm>
          <a:off x="687324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68036</xdr:rowOff>
    </xdr:from>
    <xdr:to>
      <xdr:col>45</xdr:col>
      <xdr:colOff>177800</xdr:colOff>
      <xdr:row>85</xdr:row>
      <xdr:rowOff>68036</xdr:rowOff>
    </xdr:to>
    <xdr:cxnSp macro="">
      <xdr:nvCxnSpPr>
        <xdr:cNvPr id="359" name="直線コネクタ 358">
          <a:extLst>
            <a:ext uri="{FF2B5EF4-FFF2-40B4-BE49-F238E27FC236}">
              <a16:creationId xmlns:a16="http://schemas.microsoft.com/office/drawing/2014/main" id="{F62DF018-6489-4564-93B6-474FE8E62229}"/>
            </a:ext>
          </a:extLst>
        </xdr:cNvPr>
        <xdr:cNvCxnSpPr/>
      </xdr:nvCxnSpPr>
      <xdr:spPr>
        <a:xfrm>
          <a:off x="6924040" y="1431743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126093</xdr:rowOff>
    </xdr:from>
    <xdr:to>
      <xdr:col>36</xdr:col>
      <xdr:colOff>165100</xdr:colOff>
      <xdr:row>86</xdr:row>
      <xdr:rowOff>56243</xdr:rowOff>
    </xdr:to>
    <xdr:sp textlink="">
      <xdr:nvSpPr>
        <xdr:cNvPr id="360" name="楕円 359">
          <a:extLst>
            <a:ext uri="{FF2B5EF4-FFF2-40B4-BE49-F238E27FC236}">
              <a16:creationId xmlns:a16="http://schemas.microsoft.com/office/drawing/2014/main" id="{E8A47AF1-4598-4C37-89CC-5C28F6A30535}"/>
            </a:ext>
          </a:extLst>
        </xdr:cNvPr>
        <xdr:cNvSpPr/>
      </xdr:nvSpPr>
      <xdr:spPr>
        <a:xfrm>
          <a:off x="6098540" y="143754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68036</xdr:rowOff>
    </xdr:from>
    <xdr:to>
      <xdr:col>41</xdr:col>
      <xdr:colOff>50800</xdr:colOff>
      <xdr:row>86</xdr:row>
      <xdr:rowOff>5443</xdr:rowOff>
    </xdr:to>
    <xdr:cxnSp macro="">
      <xdr:nvCxnSpPr>
        <xdr:cNvPr id="361" name="直線コネクタ 360">
          <a:extLst>
            <a:ext uri="{FF2B5EF4-FFF2-40B4-BE49-F238E27FC236}">
              <a16:creationId xmlns:a16="http://schemas.microsoft.com/office/drawing/2014/main" id="{729CC106-FEA2-4517-B0D5-73756A394016}"/>
            </a:ext>
          </a:extLst>
        </xdr:cNvPr>
        <xdr:cNvCxnSpPr/>
      </xdr:nvCxnSpPr>
      <xdr:spPr>
        <a:xfrm flipV="1">
          <a:off x="6149340" y="14317436"/>
          <a:ext cx="774700" cy="10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textlink="">
      <xdr:nvSpPr>
        <xdr:cNvPr id="362" name="n_1aveValue【福祉施設】&#10;一人当たり面積">
          <a:extLst>
            <a:ext uri="{FF2B5EF4-FFF2-40B4-BE49-F238E27FC236}">
              <a16:creationId xmlns:a16="http://schemas.microsoft.com/office/drawing/2014/main" id="{AF6314FE-F829-4086-87C1-6406AA83023F}"/>
            </a:ext>
          </a:extLst>
        </xdr:cNvPr>
        <xdr:cNvSpPr txBox="1"/>
      </xdr:nvSpPr>
      <xdr:spPr>
        <a:xfrm>
          <a:off x="827158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textlink="">
      <xdr:nvSpPr>
        <xdr:cNvPr id="363" name="n_2aveValue【福祉施設】&#10;一人当たり面積">
          <a:extLst>
            <a:ext uri="{FF2B5EF4-FFF2-40B4-BE49-F238E27FC236}">
              <a16:creationId xmlns:a16="http://schemas.microsoft.com/office/drawing/2014/main" id="{8B2C75FF-6E80-4056-9158-B579F3171C3A}"/>
            </a:ext>
          </a:extLst>
        </xdr:cNvPr>
        <xdr:cNvSpPr txBox="1"/>
      </xdr:nvSpPr>
      <xdr:spPr>
        <a:xfrm>
          <a:off x="7509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textlink="">
      <xdr:nvSpPr>
        <xdr:cNvPr id="364" name="n_3aveValue【福祉施設】&#10;一人当たり面積">
          <a:extLst>
            <a:ext uri="{FF2B5EF4-FFF2-40B4-BE49-F238E27FC236}">
              <a16:creationId xmlns:a16="http://schemas.microsoft.com/office/drawing/2014/main" id="{B54A7DAC-FC18-4922-8A7B-68E9DC80417E}"/>
            </a:ext>
          </a:extLst>
        </xdr:cNvPr>
        <xdr:cNvSpPr txBox="1"/>
      </xdr:nvSpPr>
      <xdr:spPr>
        <a:xfrm>
          <a:off x="671202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119034</xdr:rowOff>
    </xdr:from>
    <xdr:ext cx="469744" cy="259045"/>
    <xdr:sp textlink="">
      <xdr:nvSpPr>
        <xdr:cNvPr id="365" name="n_4aveValue【福祉施設】&#10;一人当たり面積">
          <a:extLst>
            <a:ext uri="{FF2B5EF4-FFF2-40B4-BE49-F238E27FC236}">
              <a16:creationId xmlns:a16="http://schemas.microsoft.com/office/drawing/2014/main" id="{484D6864-212C-4136-90A4-D78274A50851}"/>
            </a:ext>
          </a:extLst>
        </xdr:cNvPr>
        <xdr:cNvSpPr txBox="1"/>
      </xdr:nvSpPr>
      <xdr:spPr>
        <a:xfrm>
          <a:off x="5937327" y="1369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109963</xdr:rowOff>
    </xdr:from>
    <xdr:ext cx="469744" cy="259045"/>
    <xdr:sp textlink="">
      <xdr:nvSpPr>
        <xdr:cNvPr id="366" name="n_2mainValue【福祉施設】&#10;一人当たり面積">
          <a:extLst>
            <a:ext uri="{FF2B5EF4-FFF2-40B4-BE49-F238E27FC236}">
              <a16:creationId xmlns:a16="http://schemas.microsoft.com/office/drawing/2014/main" id="{15D82647-9DD7-44C0-9A34-59CD2BCE3954}"/>
            </a:ext>
          </a:extLst>
        </xdr:cNvPr>
        <xdr:cNvSpPr txBox="1"/>
      </xdr:nvSpPr>
      <xdr:spPr>
        <a:xfrm>
          <a:off x="7509587" y="1435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109963</xdr:rowOff>
    </xdr:from>
    <xdr:ext cx="469744" cy="259045"/>
    <xdr:sp textlink="">
      <xdr:nvSpPr>
        <xdr:cNvPr id="367" name="n_3mainValue【福祉施設】&#10;一人当たり面積">
          <a:extLst>
            <a:ext uri="{FF2B5EF4-FFF2-40B4-BE49-F238E27FC236}">
              <a16:creationId xmlns:a16="http://schemas.microsoft.com/office/drawing/2014/main" id="{F78A6053-7259-42B3-A82A-3E0BFA904C0F}"/>
            </a:ext>
          </a:extLst>
        </xdr:cNvPr>
        <xdr:cNvSpPr txBox="1"/>
      </xdr:nvSpPr>
      <xdr:spPr>
        <a:xfrm>
          <a:off x="6712027" y="1435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47370</xdr:rowOff>
    </xdr:from>
    <xdr:ext cx="469744" cy="259045"/>
    <xdr:sp textlink="">
      <xdr:nvSpPr>
        <xdr:cNvPr id="368" name="n_4mainValue【福祉施設】&#10;一人当たり面積">
          <a:extLst>
            <a:ext uri="{FF2B5EF4-FFF2-40B4-BE49-F238E27FC236}">
              <a16:creationId xmlns:a16="http://schemas.microsoft.com/office/drawing/2014/main" id="{CC576224-D35F-46C3-AD73-522A78306D99}"/>
            </a:ext>
          </a:extLst>
        </xdr:cNvPr>
        <xdr:cNvSpPr txBox="1"/>
      </xdr:nvSpPr>
      <xdr:spPr>
        <a:xfrm>
          <a:off x="5937327" y="1446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69" name="正方形/長方形 368">
          <a:extLst>
            <a:ext uri="{FF2B5EF4-FFF2-40B4-BE49-F238E27FC236}">
              <a16:creationId xmlns:a16="http://schemas.microsoft.com/office/drawing/2014/main" id="{30F74696-D184-4F26-9593-CB27362103C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0" name="正方形/長方形 369">
          <a:extLst>
            <a:ext uri="{FF2B5EF4-FFF2-40B4-BE49-F238E27FC236}">
              <a16:creationId xmlns:a16="http://schemas.microsoft.com/office/drawing/2014/main" id="{712CD70A-AF8D-4A81-94DD-D2E247F2E57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1" name="正方形/長方形 370">
          <a:extLst>
            <a:ext uri="{FF2B5EF4-FFF2-40B4-BE49-F238E27FC236}">
              <a16:creationId xmlns:a16="http://schemas.microsoft.com/office/drawing/2014/main" id="{3F83B772-5F0E-4891-BE2F-28B7542B426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2" name="正方形/長方形 371">
          <a:extLst>
            <a:ext uri="{FF2B5EF4-FFF2-40B4-BE49-F238E27FC236}">
              <a16:creationId xmlns:a16="http://schemas.microsoft.com/office/drawing/2014/main" id="{6BA56DE4-57FC-4EE9-9202-FEB3250CC24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3" name="正方形/長方形 372">
          <a:extLst>
            <a:ext uri="{FF2B5EF4-FFF2-40B4-BE49-F238E27FC236}">
              <a16:creationId xmlns:a16="http://schemas.microsoft.com/office/drawing/2014/main" id="{AF898014-88C3-438D-9DB2-A932B51C1AB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74" name="正方形/長方形 373">
          <a:extLst>
            <a:ext uri="{FF2B5EF4-FFF2-40B4-BE49-F238E27FC236}">
              <a16:creationId xmlns:a16="http://schemas.microsoft.com/office/drawing/2014/main" id="{96AE2141-3A4D-4E93-B9FA-C29B38D6EEC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75" name="正方形/長方形 374">
          <a:extLst>
            <a:ext uri="{FF2B5EF4-FFF2-40B4-BE49-F238E27FC236}">
              <a16:creationId xmlns:a16="http://schemas.microsoft.com/office/drawing/2014/main" id="{023404FA-4240-407B-80AC-1245F92E614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76" name="正方形/長方形 375">
          <a:extLst>
            <a:ext uri="{FF2B5EF4-FFF2-40B4-BE49-F238E27FC236}">
              <a16:creationId xmlns:a16="http://schemas.microsoft.com/office/drawing/2014/main" id="{E1CBA07D-B5FB-4720-9AC1-E3A191B67D5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77" name="テキスト ボックス 376">
          <a:extLst>
            <a:ext uri="{FF2B5EF4-FFF2-40B4-BE49-F238E27FC236}">
              <a16:creationId xmlns:a16="http://schemas.microsoft.com/office/drawing/2014/main" id="{2BBC9BBE-F53D-4EF0-B63A-B175CBA3E35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8" name="直線コネクタ 377">
          <a:extLst>
            <a:ext uri="{FF2B5EF4-FFF2-40B4-BE49-F238E27FC236}">
              <a16:creationId xmlns:a16="http://schemas.microsoft.com/office/drawing/2014/main" id="{264007EA-5A6D-44EA-9FD6-CF353C370FB7}"/>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79" name="テキスト ボックス 378">
          <a:extLst>
            <a:ext uri="{FF2B5EF4-FFF2-40B4-BE49-F238E27FC236}">
              <a16:creationId xmlns:a16="http://schemas.microsoft.com/office/drawing/2014/main" id="{B274D0EA-6EE4-49C4-92E6-3E33DCFB4CCE}"/>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0" name="直線コネクタ 379">
          <a:extLst>
            <a:ext uri="{FF2B5EF4-FFF2-40B4-BE49-F238E27FC236}">
              <a16:creationId xmlns:a16="http://schemas.microsoft.com/office/drawing/2014/main" id="{07AAB8E7-2363-4260-9779-A1FE3F0E6A38}"/>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textlink="">
      <xdr:nvSpPr>
        <xdr:cNvPr id="381" name="テキスト ボックス 380">
          <a:extLst>
            <a:ext uri="{FF2B5EF4-FFF2-40B4-BE49-F238E27FC236}">
              <a16:creationId xmlns:a16="http://schemas.microsoft.com/office/drawing/2014/main" id="{5C6BF53C-EFDC-48A5-871A-8820FA43BEF4}"/>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2" name="直線コネクタ 381">
          <a:extLst>
            <a:ext uri="{FF2B5EF4-FFF2-40B4-BE49-F238E27FC236}">
              <a16:creationId xmlns:a16="http://schemas.microsoft.com/office/drawing/2014/main" id="{899AFB50-0DBB-46EF-AA98-26F198C0E991}"/>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textlink="">
      <xdr:nvSpPr>
        <xdr:cNvPr id="383" name="テキスト ボックス 382">
          <a:extLst>
            <a:ext uri="{FF2B5EF4-FFF2-40B4-BE49-F238E27FC236}">
              <a16:creationId xmlns:a16="http://schemas.microsoft.com/office/drawing/2014/main" id="{469E3E8F-8A55-4C0C-96AA-913FF950490E}"/>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4" name="直線コネクタ 383">
          <a:extLst>
            <a:ext uri="{FF2B5EF4-FFF2-40B4-BE49-F238E27FC236}">
              <a16:creationId xmlns:a16="http://schemas.microsoft.com/office/drawing/2014/main" id="{B62D333F-5CA4-4939-8562-3E695AD1451F}"/>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textlink="">
      <xdr:nvSpPr>
        <xdr:cNvPr id="385" name="テキスト ボックス 384">
          <a:extLst>
            <a:ext uri="{FF2B5EF4-FFF2-40B4-BE49-F238E27FC236}">
              <a16:creationId xmlns:a16="http://schemas.microsoft.com/office/drawing/2014/main" id="{A637FF6A-4F3D-476B-9E0E-D8DE025C0818}"/>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6" name="直線コネクタ 385">
          <a:extLst>
            <a:ext uri="{FF2B5EF4-FFF2-40B4-BE49-F238E27FC236}">
              <a16:creationId xmlns:a16="http://schemas.microsoft.com/office/drawing/2014/main" id="{B0B84397-A6B0-428F-8A4F-1E5F6F6DA99C}"/>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textlink="">
      <xdr:nvSpPr>
        <xdr:cNvPr id="387" name="テキスト ボックス 386">
          <a:extLst>
            <a:ext uri="{FF2B5EF4-FFF2-40B4-BE49-F238E27FC236}">
              <a16:creationId xmlns:a16="http://schemas.microsoft.com/office/drawing/2014/main" id="{9EACD343-96E0-4AC0-BF33-1405F3FE5062}"/>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8" name="直線コネクタ 387">
          <a:extLst>
            <a:ext uri="{FF2B5EF4-FFF2-40B4-BE49-F238E27FC236}">
              <a16:creationId xmlns:a16="http://schemas.microsoft.com/office/drawing/2014/main" id="{D3C59057-C4DD-495A-B446-AABABC35EE08}"/>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textlink="">
      <xdr:nvSpPr>
        <xdr:cNvPr id="389" name="テキスト ボックス 388">
          <a:extLst>
            <a:ext uri="{FF2B5EF4-FFF2-40B4-BE49-F238E27FC236}">
              <a16:creationId xmlns:a16="http://schemas.microsoft.com/office/drawing/2014/main" id="{466F2F10-0C9C-47A9-8CB5-AD843E49BE13}"/>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C1BE3525-6CA9-4FF5-99E0-4920753F5305}"/>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textlink="">
      <xdr:nvSpPr>
        <xdr:cNvPr id="391" name="テキスト ボックス 390">
          <a:extLst>
            <a:ext uri="{FF2B5EF4-FFF2-40B4-BE49-F238E27FC236}">
              <a16:creationId xmlns:a16="http://schemas.microsoft.com/office/drawing/2014/main" id="{6021454B-D3F7-4AB0-A433-104A9E8BF3ED}"/>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textlink="">
      <xdr:nvSpPr>
        <xdr:cNvPr id="392" name="【市民会館】&#10;有形固定資産減価償却率グラフ枠">
          <a:extLst>
            <a:ext uri="{FF2B5EF4-FFF2-40B4-BE49-F238E27FC236}">
              <a16:creationId xmlns:a16="http://schemas.microsoft.com/office/drawing/2014/main" id="{180A2521-4E09-49DD-ACA9-BEBBFB002438}"/>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393" name="直線コネクタ 392">
          <a:extLst>
            <a:ext uri="{FF2B5EF4-FFF2-40B4-BE49-F238E27FC236}">
              <a16:creationId xmlns:a16="http://schemas.microsoft.com/office/drawing/2014/main" id="{1EE68A37-D3FA-49E7-872E-EE0019E7EFFC}"/>
            </a:ext>
          </a:extLst>
        </xdr:cNvPr>
        <xdr:cNvCxnSpPr/>
      </xdr:nvCxnSpPr>
      <xdr:spPr>
        <a:xfrm flipV="1">
          <a:off x="4086225" y="16689705"/>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textlink="">
      <xdr:nvSpPr>
        <xdr:cNvPr id="394" name="【市民会館】&#10;有形固定資産減価償却率最小値テキスト">
          <a:extLst>
            <a:ext uri="{FF2B5EF4-FFF2-40B4-BE49-F238E27FC236}">
              <a16:creationId xmlns:a16="http://schemas.microsoft.com/office/drawing/2014/main" id="{E259D7A6-7CE5-4B8C-BABC-EC96FA81D925}"/>
            </a:ext>
          </a:extLst>
        </xdr:cNvPr>
        <xdr:cNvSpPr txBox="1"/>
      </xdr:nvSpPr>
      <xdr:spPr>
        <a:xfrm>
          <a:off x="4124960" y="1821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395" name="直線コネクタ 394">
          <a:extLst>
            <a:ext uri="{FF2B5EF4-FFF2-40B4-BE49-F238E27FC236}">
              <a16:creationId xmlns:a16="http://schemas.microsoft.com/office/drawing/2014/main" id="{3F555595-95B4-4526-B2C6-F7C0B44566E2}"/>
            </a:ext>
          </a:extLst>
        </xdr:cNvPr>
        <xdr:cNvCxnSpPr/>
      </xdr:nvCxnSpPr>
      <xdr:spPr>
        <a:xfrm>
          <a:off x="4020820" y="182137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textlink="">
      <xdr:nvSpPr>
        <xdr:cNvPr id="396" name="【市民会館】&#10;有形固定資産減価償却率最大値テキスト">
          <a:extLst>
            <a:ext uri="{FF2B5EF4-FFF2-40B4-BE49-F238E27FC236}">
              <a16:creationId xmlns:a16="http://schemas.microsoft.com/office/drawing/2014/main" id="{3F4F9E24-01E7-43DB-8C06-483E9F443A38}"/>
            </a:ext>
          </a:extLst>
        </xdr:cNvPr>
        <xdr:cNvSpPr txBox="1"/>
      </xdr:nvSpPr>
      <xdr:spPr>
        <a:xfrm>
          <a:off x="4124960" y="1646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397" name="直線コネクタ 396">
          <a:extLst>
            <a:ext uri="{FF2B5EF4-FFF2-40B4-BE49-F238E27FC236}">
              <a16:creationId xmlns:a16="http://schemas.microsoft.com/office/drawing/2014/main" id="{E9A2B36D-9CB1-43CA-9A4E-485BE04CA122}"/>
            </a:ext>
          </a:extLst>
        </xdr:cNvPr>
        <xdr:cNvCxnSpPr/>
      </xdr:nvCxnSpPr>
      <xdr:spPr>
        <a:xfrm>
          <a:off x="4020820" y="16689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textlink="">
      <xdr:nvSpPr>
        <xdr:cNvPr id="398" name="【市民会館】&#10;有形固定資産減価償却率平均値テキスト">
          <a:extLst>
            <a:ext uri="{FF2B5EF4-FFF2-40B4-BE49-F238E27FC236}">
              <a16:creationId xmlns:a16="http://schemas.microsoft.com/office/drawing/2014/main" id="{0C88762D-4672-415D-B771-C71DB8DE2692}"/>
            </a:ext>
          </a:extLst>
        </xdr:cNvPr>
        <xdr:cNvSpPr txBox="1"/>
      </xdr:nvSpPr>
      <xdr:spPr>
        <a:xfrm>
          <a:off x="4124960" y="1735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textlink="">
      <xdr:nvSpPr>
        <xdr:cNvPr id="399" name="フローチャート: 判断 398">
          <a:extLst>
            <a:ext uri="{FF2B5EF4-FFF2-40B4-BE49-F238E27FC236}">
              <a16:creationId xmlns:a16="http://schemas.microsoft.com/office/drawing/2014/main" id="{6D5B3D93-73E8-4BDE-B4BF-48B96B38710D}"/>
            </a:ext>
          </a:extLst>
        </xdr:cNvPr>
        <xdr:cNvSpPr/>
      </xdr:nvSpPr>
      <xdr:spPr>
        <a:xfrm>
          <a:off x="403606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textlink="">
      <xdr:nvSpPr>
        <xdr:cNvPr id="400" name="フローチャート: 判断 399">
          <a:extLst>
            <a:ext uri="{FF2B5EF4-FFF2-40B4-BE49-F238E27FC236}">
              <a16:creationId xmlns:a16="http://schemas.microsoft.com/office/drawing/2014/main" id="{79309957-D56E-4FAD-A4B1-471BB5112345}"/>
            </a:ext>
          </a:extLst>
        </xdr:cNvPr>
        <xdr:cNvSpPr/>
      </xdr:nvSpPr>
      <xdr:spPr>
        <a:xfrm>
          <a:off x="3312160" y="17353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textlink="">
      <xdr:nvSpPr>
        <xdr:cNvPr id="401" name="フローチャート: 判断 400">
          <a:extLst>
            <a:ext uri="{FF2B5EF4-FFF2-40B4-BE49-F238E27FC236}">
              <a16:creationId xmlns:a16="http://schemas.microsoft.com/office/drawing/2014/main" id="{3B64B85E-158E-4A7A-983E-8FE14861A14F}"/>
            </a:ext>
          </a:extLst>
        </xdr:cNvPr>
        <xdr:cNvSpPr/>
      </xdr:nvSpPr>
      <xdr:spPr>
        <a:xfrm>
          <a:off x="251460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textlink="">
      <xdr:nvSpPr>
        <xdr:cNvPr id="402" name="フローチャート: 判断 401">
          <a:extLst>
            <a:ext uri="{FF2B5EF4-FFF2-40B4-BE49-F238E27FC236}">
              <a16:creationId xmlns:a16="http://schemas.microsoft.com/office/drawing/2014/main" id="{0C5E2AA5-CBAA-4B0C-A78B-269DD1225A83}"/>
            </a:ext>
          </a:extLst>
        </xdr:cNvPr>
        <xdr:cNvSpPr/>
      </xdr:nvSpPr>
      <xdr:spPr>
        <a:xfrm>
          <a:off x="1739900" y="1733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164464</xdr:rowOff>
    </xdr:from>
    <xdr:to>
      <xdr:col>6</xdr:col>
      <xdr:colOff>38100</xdr:colOff>
      <xdr:row>104</xdr:row>
      <xdr:rowOff>94614</xdr:rowOff>
    </xdr:to>
    <xdr:sp textlink="">
      <xdr:nvSpPr>
        <xdr:cNvPr id="403" name="フローチャート: 判断 402">
          <a:extLst>
            <a:ext uri="{FF2B5EF4-FFF2-40B4-BE49-F238E27FC236}">
              <a16:creationId xmlns:a16="http://schemas.microsoft.com/office/drawing/2014/main" id="{6083795A-4CF6-44B3-8FC3-631A3D8B59A1}"/>
            </a:ext>
          </a:extLst>
        </xdr:cNvPr>
        <xdr:cNvSpPr/>
      </xdr:nvSpPr>
      <xdr:spPr>
        <a:xfrm>
          <a:off x="965200" y="174313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04" name="テキスト ボックス 403">
          <a:extLst>
            <a:ext uri="{FF2B5EF4-FFF2-40B4-BE49-F238E27FC236}">
              <a16:creationId xmlns:a16="http://schemas.microsoft.com/office/drawing/2014/main" id="{4A80C05C-7540-48F0-B75D-6BB1251BAF9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05" name="テキスト ボックス 404">
          <a:extLst>
            <a:ext uri="{FF2B5EF4-FFF2-40B4-BE49-F238E27FC236}">
              <a16:creationId xmlns:a16="http://schemas.microsoft.com/office/drawing/2014/main" id="{B17A460D-0879-44B8-B598-CB46EE850E4E}"/>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06" name="テキスト ボックス 405">
          <a:extLst>
            <a:ext uri="{FF2B5EF4-FFF2-40B4-BE49-F238E27FC236}">
              <a16:creationId xmlns:a16="http://schemas.microsoft.com/office/drawing/2014/main" id="{057635E3-B3D9-4B1E-9DEF-7808E43500D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07" name="テキスト ボックス 406">
          <a:extLst>
            <a:ext uri="{FF2B5EF4-FFF2-40B4-BE49-F238E27FC236}">
              <a16:creationId xmlns:a16="http://schemas.microsoft.com/office/drawing/2014/main" id="{72533F9F-FF67-4DFE-A1B4-36DB134F0314}"/>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08" name="テキスト ボックス 407">
          <a:extLst>
            <a:ext uri="{FF2B5EF4-FFF2-40B4-BE49-F238E27FC236}">
              <a16:creationId xmlns:a16="http://schemas.microsoft.com/office/drawing/2014/main" id="{3426C3C1-3AC2-47A7-9CC5-87FAB984952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80645</xdr:rowOff>
    </xdr:from>
    <xdr:to>
      <xdr:col>24</xdr:col>
      <xdr:colOff>114300</xdr:colOff>
      <xdr:row>103</xdr:row>
      <xdr:rowOff>10795</xdr:rowOff>
    </xdr:to>
    <xdr:sp textlink="">
      <xdr:nvSpPr>
        <xdr:cNvPr id="409" name="楕円 408">
          <a:extLst>
            <a:ext uri="{FF2B5EF4-FFF2-40B4-BE49-F238E27FC236}">
              <a16:creationId xmlns:a16="http://schemas.microsoft.com/office/drawing/2014/main" id="{1FF9E812-CAA8-4B5E-8B5A-E609671DEA0E}"/>
            </a:ext>
          </a:extLst>
        </xdr:cNvPr>
        <xdr:cNvSpPr/>
      </xdr:nvSpPr>
      <xdr:spPr>
        <a:xfrm>
          <a:off x="4036060" y="17179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103522</xdr:rowOff>
    </xdr:from>
    <xdr:ext cx="405111" cy="259045"/>
    <xdr:sp textlink="">
      <xdr:nvSpPr>
        <xdr:cNvPr id="410" name="【市民会館】&#10;有形固定資産減価償却率該当値テキスト">
          <a:extLst>
            <a:ext uri="{FF2B5EF4-FFF2-40B4-BE49-F238E27FC236}">
              <a16:creationId xmlns:a16="http://schemas.microsoft.com/office/drawing/2014/main" id="{72E01061-E557-412F-B69F-73A6D37D2BC8}"/>
            </a:ext>
          </a:extLst>
        </xdr:cNvPr>
        <xdr:cNvSpPr txBox="1"/>
      </xdr:nvSpPr>
      <xdr:spPr>
        <a:xfrm>
          <a:off x="4124960" y="1703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34925</xdr:rowOff>
    </xdr:from>
    <xdr:to>
      <xdr:col>20</xdr:col>
      <xdr:colOff>38100</xdr:colOff>
      <xdr:row>102</xdr:row>
      <xdr:rowOff>136525</xdr:rowOff>
    </xdr:to>
    <xdr:sp textlink="">
      <xdr:nvSpPr>
        <xdr:cNvPr id="411" name="楕円 410">
          <a:extLst>
            <a:ext uri="{FF2B5EF4-FFF2-40B4-BE49-F238E27FC236}">
              <a16:creationId xmlns:a16="http://schemas.microsoft.com/office/drawing/2014/main" id="{5406C491-27EF-4234-BD15-AFE07830F7DA}"/>
            </a:ext>
          </a:extLst>
        </xdr:cNvPr>
        <xdr:cNvSpPr/>
      </xdr:nvSpPr>
      <xdr:spPr>
        <a:xfrm>
          <a:off x="3312160" y="171342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85725</xdr:rowOff>
    </xdr:from>
    <xdr:to>
      <xdr:col>24</xdr:col>
      <xdr:colOff>63500</xdr:colOff>
      <xdr:row>102</xdr:row>
      <xdr:rowOff>131445</xdr:rowOff>
    </xdr:to>
    <xdr:cxnSp macro="">
      <xdr:nvCxnSpPr>
        <xdr:cNvPr id="412" name="直線コネクタ 411">
          <a:extLst>
            <a:ext uri="{FF2B5EF4-FFF2-40B4-BE49-F238E27FC236}">
              <a16:creationId xmlns:a16="http://schemas.microsoft.com/office/drawing/2014/main" id="{8CBE340D-5ECC-4163-835E-178CD0F38E3F}"/>
            </a:ext>
          </a:extLst>
        </xdr:cNvPr>
        <xdr:cNvCxnSpPr/>
      </xdr:nvCxnSpPr>
      <xdr:spPr>
        <a:xfrm>
          <a:off x="3355340" y="17185005"/>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164464</xdr:rowOff>
    </xdr:from>
    <xdr:to>
      <xdr:col>15</xdr:col>
      <xdr:colOff>101600</xdr:colOff>
      <xdr:row>102</xdr:row>
      <xdr:rowOff>94614</xdr:rowOff>
    </xdr:to>
    <xdr:sp textlink="">
      <xdr:nvSpPr>
        <xdr:cNvPr id="413" name="楕円 412">
          <a:extLst>
            <a:ext uri="{FF2B5EF4-FFF2-40B4-BE49-F238E27FC236}">
              <a16:creationId xmlns:a16="http://schemas.microsoft.com/office/drawing/2014/main" id="{EBD2D6A7-F9FB-48CE-9B38-705A8592F136}"/>
            </a:ext>
          </a:extLst>
        </xdr:cNvPr>
        <xdr:cNvSpPr/>
      </xdr:nvSpPr>
      <xdr:spPr>
        <a:xfrm>
          <a:off x="2514600" y="17096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43814</xdr:rowOff>
    </xdr:from>
    <xdr:to>
      <xdr:col>19</xdr:col>
      <xdr:colOff>177800</xdr:colOff>
      <xdr:row>102</xdr:row>
      <xdr:rowOff>85725</xdr:rowOff>
    </xdr:to>
    <xdr:cxnSp macro="">
      <xdr:nvCxnSpPr>
        <xdr:cNvPr id="414" name="直線コネクタ 413">
          <a:extLst>
            <a:ext uri="{FF2B5EF4-FFF2-40B4-BE49-F238E27FC236}">
              <a16:creationId xmlns:a16="http://schemas.microsoft.com/office/drawing/2014/main" id="{3A758D9F-7137-46D1-AC5F-C6C1B493EB01}"/>
            </a:ext>
          </a:extLst>
        </xdr:cNvPr>
        <xdr:cNvCxnSpPr/>
      </xdr:nvCxnSpPr>
      <xdr:spPr>
        <a:xfrm>
          <a:off x="2565400" y="17143094"/>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109220</xdr:rowOff>
    </xdr:from>
    <xdr:to>
      <xdr:col>10</xdr:col>
      <xdr:colOff>165100</xdr:colOff>
      <xdr:row>102</xdr:row>
      <xdr:rowOff>39370</xdr:rowOff>
    </xdr:to>
    <xdr:sp textlink="">
      <xdr:nvSpPr>
        <xdr:cNvPr id="415" name="楕円 414">
          <a:extLst>
            <a:ext uri="{FF2B5EF4-FFF2-40B4-BE49-F238E27FC236}">
              <a16:creationId xmlns:a16="http://schemas.microsoft.com/office/drawing/2014/main" id="{1AC4807C-BDDF-4204-AF2A-39D8993A67C9}"/>
            </a:ext>
          </a:extLst>
        </xdr:cNvPr>
        <xdr:cNvSpPr/>
      </xdr:nvSpPr>
      <xdr:spPr>
        <a:xfrm>
          <a:off x="1739900" y="17040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160020</xdr:rowOff>
    </xdr:from>
    <xdr:to>
      <xdr:col>15</xdr:col>
      <xdr:colOff>50800</xdr:colOff>
      <xdr:row>102</xdr:row>
      <xdr:rowOff>43814</xdr:rowOff>
    </xdr:to>
    <xdr:cxnSp macro="">
      <xdr:nvCxnSpPr>
        <xdr:cNvPr id="416" name="直線コネクタ 415">
          <a:extLst>
            <a:ext uri="{FF2B5EF4-FFF2-40B4-BE49-F238E27FC236}">
              <a16:creationId xmlns:a16="http://schemas.microsoft.com/office/drawing/2014/main" id="{2B31596A-A29C-490D-8D4F-FCF8074BA1B1}"/>
            </a:ext>
          </a:extLst>
        </xdr:cNvPr>
        <xdr:cNvCxnSpPr/>
      </xdr:nvCxnSpPr>
      <xdr:spPr>
        <a:xfrm>
          <a:off x="1790700" y="17091660"/>
          <a:ext cx="7747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78739</xdr:rowOff>
    </xdr:from>
    <xdr:to>
      <xdr:col>6</xdr:col>
      <xdr:colOff>38100</xdr:colOff>
      <xdr:row>102</xdr:row>
      <xdr:rowOff>8889</xdr:rowOff>
    </xdr:to>
    <xdr:sp textlink="">
      <xdr:nvSpPr>
        <xdr:cNvPr id="417" name="楕円 416">
          <a:extLst>
            <a:ext uri="{FF2B5EF4-FFF2-40B4-BE49-F238E27FC236}">
              <a16:creationId xmlns:a16="http://schemas.microsoft.com/office/drawing/2014/main" id="{1B93CBFC-DCC5-4D7F-88DB-3512CB5837D9}"/>
            </a:ext>
          </a:extLst>
        </xdr:cNvPr>
        <xdr:cNvSpPr/>
      </xdr:nvSpPr>
      <xdr:spPr>
        <a:xfrm>
          <a:off x="965200" y="170103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129539</xdr:rowOff>
    </xdr:from>
    <xdr:to>
      <xdr:col>10</xdr:col>
      <xdr:colOff>114300</xdr:colOff>
      <xdr:row>101</xdr:row>
      <xdr:rowOff>160020</xdr:rowOff>
    </xdr:to>
    <xdr:cxnSp macro="">
      <xdr:nvCxnSpPr>
        <xdr:cNvPr id="418" name="直線コネクタ 417">
          <a:extLst>
            <a:ext uri="{FF2B5EF4-FFF2-40B4-BE49-F238E27FC236}">
              <a16:creationId xmlns:a16="http://schemas.microsoft.com/office/drawing/2014/main" id="{91C5EF8A-8B75-4D15-A097-C231AECEE5B2}"/>
            </a:ext>
          </a:extLst>
        </xdr:cNvPr>
        <xdr:cNvCxnSpPr/>
      </xdr:nvCxnSpPr>
      <xdr:spPr>
        <a:xfrm>
          <a:off x="1008380" y="17061179"/>
          <a:ext cx="7823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textlink="">
      <xdr:nvSpPr>
        <xdr:cNvPr id="419" name="n_1aveValue【市民会館】&#10;有形固定資産減価償却率">
          <a:extLst>
            <a:ext uri="{FF2B5EF4-FFF2-40B4-BE49-F238E27FC236}">
              <a16:creationId xmlns:a16="http://schemas.microsoft.com/office/drawing/2014/main" id="{042EE666-480E-4D4E-95EA-0B53B5960764}"/>
            </a:ext>
          </a:extLst>
        </xdr:cNvPr>
        <xdr:cNvSpPr txBox="1"/>
      </xdr:nvSpPr>
      <xdr:spPr>
        <a:xfrm>
          <a:off x="3170564" y="1744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textlink="">
      <xdr:nvSpPr>
        <xdr:cNvPr id="420" name="n_2aveValue【市民会館】&#10;有形固定資産減価償却率">
          <a:extLst>
            <a:ext uri="{FF2B5EF4-FFF2-40B4-BE49-F238E27FC236}">
              <a16:creationId xmlns:a16="http://schemas.microsoft.com/office/drawing/2014/main" id="{2AEB53D2-B1A2-4FB3-8F79-69A0CC93D560}"/>
            </a:ext>
          </a:extLst>
        </xdr:cNvPr>
        <xdr:cNvSpPr txBox="1"/>
      </xdr:nvSpPr>
      <xdr:spPr>
        <a:xfrm>
          <a:off x="2385704" y="174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textlink="">
      <xdr:nvSpPr>
        <xdr:cNvPr id="421" name="n_3aveValue【市民会館】&#10;有形固定資産減価償却率">
          <a:extLst>
            <a:ext uri="{FF2B5EF4-FFF2-40B4-BE49-F238E27FC236}">
              <a16:creationId xmlns:a16="http://schemas.microsoft.com/office/drawing/2014/main" id="{8A3DE6F0-FC6A-4E70-A032-87E9D5B7E060}"/>
            </a:ext>
          </a:extLst>
        </xdr:cNvPr>
        <xdr:cNvSpPr txBox="1"/>
      </xdr:nvSpPr>
      <xdr:spPr>
        <a:xfrm>
          <a:off x="1611004" y="1742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85741</xdr:rowOff>
    </xdr:from>
    <xdr:ext cx="405111" cy="259045"/>
    <xdr:sp textlink="">
      <xdr:nvSpPr>
        <xdr:cNvPr id="422" name="n_4aveValue【市民会館】&#10;有形固定資産減価償却率">
          <a:extLst>
            <a:ext uri="{FF2B5EF4-FFF2-40B4-BE49-F238E27FC236}">
              <a16:creationId xmlns:a16="http://schemas.microsoft.com/office/drawing/2014/main" id="{DD919783-9FBF-4CA3-BC91-E0DE8C395FBD}"/>
            </a:ext>
          </a:extLst>
        </xdr:cNvPr>
        <xdr:cNvSpPr txBox="1"/>
      </xdr:nvSpPr>
      <xdr:spPr>
        <a:xfrm>
          <a:off x="836304" y="1752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153052</xdr:rowOff>
    </xdr:from>
    <xdr:ext cx="405111" cy="259045"/>
    <xdr:sp textlink="">
      <xdr:nvSpPr>
        <xdr:cNvPr id="423" name="n_1mainValue【市民会館】&#10;有形固定資産減価償却率">
          <a:extLst>
            <a:ext uri="{FF2B5EF4-FFF2-40B4-BE49-F238E27FC236}">
              <a16:creationId xmlns:a16="http://schemas.microsoft.com/office/drawing/2014/main" id="{673E5CDC-C5D3-4D20-9789-B4CDCC348D83}"/>
            </a:ext>
          </a:extLst>
        </xdr:cNvPr>
        <xdr:cNvSpPr txBox="1"/>
      </xdr:nvSpPr>
      <xdr:spPr>
        <a:xfrm>
          <a:off x="3170564" y="1691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111141</xdr:rowOff>
    </xdr:from>
    <xdr:ext cx="405111" cy="259045"/>
    <xdr:sp textlink="">
      <xdr:nvSpPr>
        <xdr:cNvPr id="424" name="n_2mainValue【市民会館】&#10;有形固定資産減価償却率">
          <a:extLst>
            <a:ext uri="{FF2B5EF4-FFF2-40B4-BE49-F238E27FC236}">
              <a16:creationId xmlns:a16="http://schemas.microsoft.com/office/drawing/2014/main" id="{6EE31B90-8E9B-4238-80B8-D833CA2CE1B7}"/>
            </a:ext>
          </a:extLst>
        </xdr:cNvPr>
        <xdr:cNvSpPr txBox="1"/>
      </xdr:nvSpPr>
      <xdr:spPr>
        <a:xfrm>
          <a:off x="2385704" y="1687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55897</xdr:rowOff>
    </xdr:from>
    <xdr:ext cx="405111" cy="259045"/>
    <xdr:sp textlink="">
      <xdr:nvSpPr>
        <xdr:cNvPr id="425" name="n_3mainValue【市民会館】&#10;有形固定資産減価償却率">
          <a:extLst>
            <a:ext uri="{FF2B5EF4-FFF2-40B4-BE49-F238E27FC236}">
              <a16:creationId xmlns:a16="http://schemas.microsoft.com/office/drawing/2014/main" id="{F0E9DCAF-930E-40CA-8FAA-1B8015F4BF17}"/>
            </a:ext>
          </a:extLst>
        </xdr:cNvPr>
        <xdr:cNvSpPr txBox="1"/>
      </xdr:nvSpPr>
      <xdr:spPr>
        <a:xfrm>
          <a:off x="1611004" y="1681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25416</xdr:rowOff>
    </xdr:from>
    <xdr:ext cx="405111" cy="259045"/>
    <xdr:sp textlink="">
      <xdr:nvSpPr>
        <xdr:cNvPr id="426" name="n_4mainValue【市民会館】&#10;有形固定資産減価償却率">
          <a:extLst>
            <a:ext uri="{FF2B5EF4-FFF2-40B4-BE49-F238E27FC236}">
              <a16:creationId xmlns:a16="http://schemas.microsoft.com/office/drawing/2014/main" id="{FB5F9CE5-D495-40D5-8045-005DD280DAE8}"/>
            </a:ext>
          </a:extLst>
        </xdr:cNvPr>
        <xdr:cNvSpPr txBox="1"/>
      </xdr:nvSpPr>
      <xdr:spPr>
        <a:xfrm>
          <a:off x="836304" y="1678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27" name="正方形/長方形 426">
          <a:extLst>
            <a:ext uri="{FF2B5EF4-FFF2-40B4-BE49-F238E27FC236}">
              <a16:creationId xmlns:a16="http://schemas.microsoft.com/office/drawing/2014/main" id="{685FC8AC-C8C4-4C25-AC8B-233AC545B3D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28" name="正方形/長方形 427">
          <a:extLst>
            <a:ext uri="{FF2B5EF4-FFF2-40B4-BE49-F238E27FC236}">
              <a16:creationId xmlns:a16="http://schemas.microsoft.com/office/drawing/2014/main" id="{287C8390-07D3-4E7C-856C-3C4437A1BB7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29" name="正方形/長方形 428">
          <a:extLst>
            <a:ext uri="{FF2B5EF4-FFF2-40B4-BE49-F238E27FC236}">
              <a16:creationId xmlns:a16="http://schemas.microsoft.com/office/drawing/2014/main" id="{FD904E8F-626B-48D3-BDDB-81E8B6E98CB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30" name="正方形/長方形 429">
          <a:extLst>
            <a:ext uri="{FF2B5EF4-FFF2-40B4-BE49-F238E27FC236}">
              <a16:creationId xmlns:a16="http://schemas.microsoft.com/office/drawing/2014/main" id="{B74E990A-C5C5-46D7-BB7A-E87E0376AA0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31" name="正方形/長方形 430">
          <a:extLst>
            <a:ext uri="{FF2B5EF4-FFF2-40B4-BE49-F238E27FC236}">
              <a16:creationId xmlns:a16="http://schemas.microsoft.com/office/drawing/2014/main" id="{F3B3535D-3C9C-4E62-ADD7-B80751EAEFC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32" name="正方形/長方形 431">
          <a:extLst>
            <a:ext uri="{FF2B5EF4-FFF2-40B4-BE49-F238E27FC236}">
              <a16:creationId xmlns:a16="http://schemas.microsoft.com/office/drawing/2014/main" id="{33B87D09-A923-4377-8DE6-CEAC0C6222E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33" name="正方形/長方形 432">
          <a:extLst>
            <a:ext uri="{FF2B5EF4-FFF2-40B4-BE49-F238E27FC236}">
              <a16:creationId xmlns:a16="http://schemas.microsoft.com/office/drawing/2014/main" id="{82EBBE87-5569-432A-9F08-AFF6EA32FDB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34" name="正方形/長方形 433">
          <a:extLst>
            <a:ext uri="{FF2B5EF4-FFF2-40B4-BE49-F238E27FC236}">
              <a16:creationId xmlns:a16="http://schemas.microsoft.com/office/drawing/2014/main" id="{BA4292CF-6CDC-49B5-8036-8B41FEEC39DD}"/>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35" name="テキスト ボックス 434">
          <a:extLst>
            <a:ext uri="{FF2B5EF4-FFF2-40B4-BE49-F238E27FC236}">
              <a16:creationId xmlns:a16="http://schemas.microsoft.com/office/drawing/2014/main" id="{042BB71F-DC1E-4570-A41F-397C064D457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a:extLst>
            <a:ext uri="{FF2B5EF4-FFF2-40B4-BE49-F238E27FC236}">
              <a16:creationId xmlns:a16="http://schemas.microsoft.com/office/drawing/2014/main" id="{BFF4B6F4-61AE-4DA4-AB37-BF22CFC89497}"/>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7" name="直線コネクタ 436">
          <a:extLst>
            <a:ext uri="{FF2B5EF4-FFF2-40B4-BE49-F238E27FC236}">
              <a16:creationId xmlns:a16="http://schemas.microsoft.com/office/drawing/2014/main" id="{F07F2821-B2C0-455A-827F-520ACF625973}"/>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textlink="">
      <xdr:nvSpPr>
        <xdr:cNvPr id="438" name="テキスト ボックス 437">
          <a:extLst>
            <a:ext uri="{FF2B5EF4-FFF2-40B4-BE49-F238E27FC236}">
              <a16:creationId xmlns:a16="http://schemas.microsoft.com/office/drawing/2014/main" id="{6EF54C3F-DD1C-4AB6-A2B0-8F1B55455C0F}"/>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9" name="直線コネクタ 438">
          <a:extLst>
            <a:ext uri="{FF2B5EF4-FFF2-40B4-BE49-F238E27FC236}">
              <a16:creationId xmlns:a16="http://schemas.microsoft.com/office/drawing/2014/main" id="{D48C2F4C-1280-43BD-8ECD-897ED09DFA80}"/>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textlink="">
      <xdr:nvSpPr>
        <xdr:cNvPr id="440" name="テキスト ボックス 439">
          <a:extLst>
            <a:ext uri="{FF2B5EF4-FFF2-40B4-BE49-F238E27FC236}">
              <a16:creationId xmlns:a16="http://schemas.microsoft.com/office/drawing/2014/main" id="{73489D55-8C69-4E39-BE2D-B28F8AF3AAA5}"/>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1" name="直線コネクタ 440">
          <a:extLst>
            <a:ext uri="{FF2B5EF4-FFF2-40B4-BE49-F238E27FC236}">
              <a16:creationId xmlns:a16="http://schemas.microsoft.com/office/drawing/2014/main" id="{66EA041B-D920-4F3B-9D8E-0A873FBABBA9}"/>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textlink="">
      <xdr:nvSpPr>
        <xdr:cNvPr id="442" name="テキスト ボックス 441">
          <a:extLst>
            <a:ext uri="{FF2B5EF4-FFF2-40B4-BE49-F238E27FC236}">
              <a16:creationId xmlns:a16="http://schemas.microsoft.com/office/drawing/2014/main" id="{C3D613FC-503C-45A2-8017-712B29BFD4AA}"/>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3" name="直線コネクタ 442">
          <a:extLst>
            <a:ext uri="{FF2B5EF4-FFF2-40B4-BE49-F238E27FC236}">
              <a16:creationId xmlns:a16="http://schemas.microsoft.com/office/drawing/2014/main" id="{001FA4B6-CAD7-41A0-AFD0-4F9A25EC6456}"/>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textlink="">
      <xdr:nvSpPr>
        <xdr:cNvPr id="444" name="テキスト ボックス 443">
          <a:extLst>
            <a:ext uri="{FF2B5EF4-FFF2-40B4-BE49-F238E27FC236}">
              <a16:creationId xmlns:a16="http://schemas.microsoft.com/office/drawing/2014/main" id="{4351CF0C-EBBE-4D61-B979-9018F2C0E690}"/>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a:extLst>
            <a:ext uri="{FF2B5EF4-FFF2-40B4-BE49-F238E27FC236}">
              <a16:creationId xmlns:a16="http://schemas.microsoft.com/office/drawing/2014/main" id="{6553EFDF-AECE-4ED8-BFBE-5A924D4C4253}"/>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46" name="テキスト ボックス 445">
          <a:extLst>
            <a:ext uri="{FF2B5EF4-FFF2-40B4-BE49-F238E27FC236}">
              <a16:creationId xmlns:a16="http://schemas.microsoft.com/office/drawing/2014/main" id="{0F728252-0F40-448B-ADF5-A8F109BF271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47" name="【市民会館】&#10;一人当たり面積グラフ枠">
          <a:extLst>
            <a:ext uri="{FF2B5EF4-FFF2-40B4-BE49-F238E27FC236}">
              <a16:creationId xmlns:a16="http://schemas.microsoft.com/office/drawing/2014/main" id="{36B05248-23DE-4FA2-9B5B-91E09EAE7AAE}"/>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48" name="直線コネクタ 447">
          <a:extLst>
            <a:ext uri="{FF2B5EF4-FFF2-40B4-BE49-F238E27FC236}">
              <a16:creationId xmlns:a16="http://schemas.microsoft.com/office/drawing/2014/main" id="{914790B1-FA49-4776-A981-CBB6FAE5A977}"/>
            </a:ext>
          </a:extLst>
        </xdr:cNvPr>
        <xdr:cNvCxnSpPr/>
      </xdr:nvCxnSpPr>
      <xdr:spPr>
        <a:xfrm flipV="1">
          <a:off x="9219565" y="16996410"/>
          <a:ext cx="0" cy="111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textlink="">
      <xdr:nvSpPr>
        <xdr:cNvPr id="449" name="【市民会館】&#10;一人当たり面積最小値テキスト">
          <a:extLst>
            <a:ext uri="{FF2B5EF4-FFF2-40B4-BE49-F238E27FC236}">
              <a16:creationId xmlns:a16="http://schemas.microsoft.com/office/drawing/2014/main" id="{93EAE110-823F-4BA9-8CD8-2A31F01DF575}"/>
            </a:ext>
          </a:extLst>
        </xdr:cNvPr>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50" name="直線コネクタ 449">
          <a:extLst>
            <a:ext uri="{FF2B5EF4-FFF2-40B4-BE49-F238E27FC236}">
              <a16:creationId xmlns:a16="http://schemas.microsoft.com/office/drawing/2014/main" id="{F2EF1519-E70E-430E-B11A-29EF5F114ED3}"/>
            </a:ext>
          </a:extLst>
        </xdr:cNvPr>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textlink="">
      <xdr:nvSpPr>
        <xdr:cNvPr id="451" name="【市民会館】&#10;一人当たり面積最大値テキスト">
          <a:extLst>
            <a:ext uri="{FF2B5EF4-FFF2-40B4-BE49-F238E27FC236}">
              <a16:creationId xmlns:a16="http://schemas.microsoft.com/office/drawing/2014/main" id="{14A02805-98F0-458A-87EF-27E2E9899F9A}"/>
            </a:ext>
          </a:extLst>
        </xdr:cNvPr>
        <xdr:cNvSpPr txBox="1"/>
      </xdr:nvSpPr>
      <xdr:spPr>
        <a:xfrm>
          <a:off x="9258300" y="167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52" name="直線コネクタ 451">
          <a:extLst>
            <a:ext uri="{FF2B5EF4-FFF2-40B4-BE49-F238E27FC236}">
              <a16:creationId xmlns:a16="http://schemas.microsoft.com/office/drawing/2014/main" id="{E038D727-2620-4A96-8C51-CE50AB428C59}"/>
            </a:ext>
          </a:extLst>
        </xdr:cNvPr>
        <xdr:cNvCxnSpPr/>
      </xdr:nvCxnSpPr>
      <xdr:spPr>
        <a:xfrm>
          <a:off x="915416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textlink="">
      <xdr:nvSpPr>
        <xdr:cNvPr id="453" name="【市民会館】&#10;一人当たり面積平均値テキスト">
          <a:extLst>
            <a:ext uri="{FF2B5EF4-FFF2-40B4-BE49-F238E27FC236}">
              <a16:creationId xmlns:a16="http://schemas.microsoft.com/office/drawing/2014/main" id="{1053BA68-A44D-4B45-950E-7FD4BB3B866E}"/>
            </a:ext>
          </a:extLst>
        </xdr:cNvPr>
        <xdr:cNvSpPr txBox="1"/>
      </xdr:nvSpPr>
      <xdr:spPr>
        <a:xfrm>
          <a:off x="9258300" y="17640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textlink="">
      <xdr:nvSpPr>
        <xdr:cNvPr id="454" name="フローチャート: 判断 453">
          <a:extLst>
            <a:ext uri="{FF2B5EF4-FFF2-40B4-BE49-F238E27FC236}">
              <a16:creationId xmlns:a16="http://schemas.microsoft.com/office/drawing/2014/main" id="{164E3C3D-5EE6-4A3C-85E5-0D5143B700C8}"/>
            </a:ext>
          </a:extLst>
        </xdr:cNvPr>
        <xdr:cNvSpPr/>
      </xdr:nvSpPr>
      <xdr:spPr>
        <a:xfrm>
          <a:off x="919226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textlink="">
      <xdr:nvSpPr>
        <xdr:cNvPr id="455" name="フローチャート: 判断 454">
          <a:extLst>
            <a:ext uri="{FF2B5EF4-FFF2-40B4-BE49-F238E27FC236}">
              <a16:creationId xmlns:a16="http://schemas.microsoft.com/office/drawing/2014/main" id="{7ED1D50A-F79D-4230-94F6-18FDA31EA342}"/>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textlink="">
      <xdr:nvSpPr>
        <xdr:cNvPr id="456" name="フローチャート: 判断 455">
          <a:extLst>
            <a:ext uri="{FF2B5EF4-FFF2-40B4-BE49-F238E27FC236}">
              <a16:creationId xmlns:a16="http://schemas.microsoft.com/office/drawing/2014/main" id="{F882B80E-3315-4084-ADFB-38CF3CF0E760}"/>
            </a:ext>
          </a:extLst>
        </xdr:cNvPr>
        <xdr:cNvSpPr/>
      </xdr:nvSpPr>
      <xdr:spPr>
        <a:xfrm>
          <a:off x="767080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textlink="">
      <xdr:nvSpPr>
        <xdr:cNvPr id="457" name="フローチャート: 判断 456">
          <a:extLst>
            <a:ext uri="{FF2B5EF4-FFF2-40B4-BE49-F238E27FC236}">
              <a16:creationId xmlns:a16="http://schemas.microsoft.com/office/drawing/2014/main" id="{87E50AEF-C32F-4C5C-BB6D-CD251F16F464}"/>
            </a:ext>
          </a:extLst>
        </xdr:cNvPr>
        <xdr:cNvSpPr/>
      </xdr:nvSpPr>
      <xdr:spPr>
        <a:xfrm>
          <a:off x="6873240" y="1765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254</xdr:rowOff>
    </xdr:from>
    <xdr:to>
      <xdr:col>36</xdr:col>
      <xdr:colOff>165100</xdr:colOff>
      <xdr:row>105</xdr:row>
      <xdr:rowOff>101854</xdr:rowOff>
    </xdr:to>
    <xdr:sp textlink="">
      <xdr:nvSpPr>
        <xdr:cNvPr id="458" name="フローチャート: 判断 457">
          <a:extLst>
            <a:ext uri="{FF2B5EF4-FFF2-40B4-BE49-F238E27FC236}">
              <a16:creationId xmlns:a16="http://schemas.microsoft.com/office/drawing/2014/main" id="{6566F072-D6F3-455B-BD22-6114130CEE78}"/>
            </a:ext>
          </a:extLst>
        </xdr:cNvPr>
        <xdr:cNvSpPr/>
      </xdr:nvSpPr>
      <xdr:spPr>
        <a:xfrm>
          <a:off x="6098540" y="1760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59" name="テキスト ボックス 458">
          <a:extLst>
            <a:ext uri="{FF2B5EF4-FFF2-40B4-BE49-F238E27FC236}">
              <a16:creationId xmlns:a16="http://schemas.microsoft.com/office/drawing/2014/main" id="{112CEE4E-BA0D-48A3-BBA4-730565E6F9E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60" name="テキスト ボックス 459">
          <a:extLst>
            <a:ext uri="{FF2B5EF4-FFF2-40B4-BE49-F238E27FC236}">
              <a16:creationId xmlns:a16="http://schemas.microsoft.com/office/drawing/2014/main" id="{1A1A499C-A54F-4863-8BDE-7437441CF89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61" name="テキスト ボックス 460">
          <a:extLst>
            <a:ext uri="{FF2B5EF4-FFF2-40B4-BE49-F238E27FC236}">
              <a16:creationId xmlns:a16="http://schemas.microsoft.com/office/drawing/2014/main" id="{21C0DE8C-26AC-4E9B-B68D-CC41FDADB8F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62" name="テキスト ボックス 461">
          <a:extLst>
            <a:ext uri="{FF2B5EF4-FFF2-40B4-BE49-F238E27FC236}">
              <a16:creationId xmlns:a16="http://schemas.microsoft.com/office/drawing/2014/main" id="{959118F8-77E3-481A-B609-B75BCF02C22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63" name="テキスト ボックス 462">
          <a:extLst>
            <a:ext uri="{FF2B5EF4-FFF2-40B4-BE49-F238E27FC236}">
              <a16:creationId xmlns:a16="http://schemas.microsoft.com/office/drawing/2014/main" id="{491B904D-7DAA-4854-93CC-5F1304F3E75B}"/>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52832</xdr:rowOff>
    </xdr:from>
    <xdr:to>
      <xdr:col>55</xdr:col>
      <xdr:colOff>50800</xdr:colOff>
      <xdr:row>104</xdr:row>
      <xdr:rowOff>154432</xdr:rowOff>
    </xdr:to>
    <xdr:sp textlink="">
      <xdr:nvSpPr>
        <xdr:cNvPr id="464" name="楕円 463">
          <a:extLst>
            <a:ext uri="{FF2B5EF4-FFF2-40B4-BE49-F238E27FC236}">
              <a16:creationId xmlns:a16="http://schemas.microsoft.com/office/drawing/2014/main" id="{908985F3-C379-4CF1-A5A2-55441093C4D1}"/>
            </a:ext>
          </a:extLst>
        </xdr:cNvPr>
        <xdr:cNvSpPr/>
      </xdr:nvSpPr>
      <xdr:spPr>
        <a:xfrm>
          <a:off x="9192260" y="174873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75709</xdr:rowOff>
    </xdr:from>
    <xdr:ext cx="469744" cy="259045"/>
    <xdr:sp textlink="">
      <xdr:nvSpPr>
        <xdr:cNvPr id="465" name="【市民会館】&#10;一人当たり面積該当値テキスト">
          <a:extLst>
            <a:ext uri="{FF2B5EF4-FFF2-40B4-BE49-F238E27FC236}">
              <a16:creationId xmlns:a16="http://schemas.microsoft.com/office/drawing/2014/main" id="{312C9EFD-6FC5-4F8E-A6AC-7D680DD82FA6}"/>
            </a:ext>
          </a:extLst>
        </xdr:cNvPr>
        <xdr:cNvSpPr txBox="1"/>
      </xdr:nvSpPr>
      <xdr:spPr>
        <a:xfrm>
          <a:off x="9258300" y="1734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48261</xdr:rowOff>
    </xdr:from>
    <xdr:to>
      <xdr:col>50</xdr:col>
      <xdr:colOff>165100</xdr:colOff>
      <xdr:row>104</xdr:row>
      <xdr:rowOff>149861</xdr:rowOff>
    </xdr:to>
    <xdr:sp textlink="">
      <xdr:nvSpPr>
        <xdr:cNvPr id="466" name="楕円 465">
          <a:extLst>
            <a:ext uri="{FF2B5EF4-FFF2-40B4-BE49-F238E27FC236}">
              <a16:creationId xmlns:a16="http://schemas.microsoft.com/office/drawing/2014/main" id="{04760D91-5B62-4F60-A827-118A32A7856D}"/>
            </a:ext>
          </a:extLst>
        </xdr:cNvPr>
        <xdr:cNvSpPr/>
      </xdr:nvSpPr>
      <xdr:spPr>
        <a:xfrm>
          <a:off x="8445500" y="174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99061</xdr:rowOff>
    </xdr:from>
    <xdr:to>
      <xdr:col>55</xdr:col>
      <xdr:colOff>0</xdr:colOff>
      <xdr:row>104</xdr:row>
      <xdr:rowOff>103632</xdr:rowOff>
    </xdr:to>
    <xdr:cxnSp macro="">
      <xdr:nvCxnSpPr>
        <xdr:cNvPr id="467" name="直線コネクタ 466">
          <a:extLst>
            <a:ext uri="{FF2B5EF4-FFF2-40B4-BE49-F238E27FC236}">
              <a16:creationId xmlns:a16="http://schemas.microsoft.com/office/drawing/2014/main" id="{FACBECB1-F6CF-49C8-8F90-0679DDF24350}"/>
            </a:ext>
          </a:extLst>
        </xdr:cNvPr>
        <xdr:cNvCxnSpPr/>
      </xdr:nvCxnSpPr>
      <xdr:spPr>
        <a:xfrm>
          <a:off x="8496300" y="17533621"/>
          <a:ext cx="7239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43687</xdr:rowOff>
    </xdr:from>
    <xdr:to>
      <xdr:col>46</xdr:col>
      <xdr:colOff>38100</xdr:colOff>
      <xdr:row>104</xdr:row>
      <xdr:rowOff>145287</xdr:rowOff>
    </xdr:to>
    <xdr:sp textlink="">
      <xdr:nvSpPr>
        <xdr:cNvPr id="468" name="楕円 467">
          <a:extLst>
            <a:ext uri="{FF2B5EF4-FFF2-40B4-BE49-F238E27FC236}">
              <a16:creationId xmlns:a16="http://schemas.microsoft.com/office/drawing/2014/main" id="{F212579C-0960-478E-8437-1C11F342FF8C}"/>
            </a:ext>
          </a:extLst>
        </xdr:cNvPr>
        <xdr:cNvSpPr/>
      </xdr:nvSpPr>
      <xdr:spPr>
        <a:xfrm>
          <a:off x="7670800" y="174782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94487</xdr:rowOff>
    </xdr:from>
    <xdr:to>
      <xdr:col>50</xdr:col>
      <xdr:colOff>114300</xdr:colOff>
      <xdr:row>104</xdr:row>
      <xdr:rowOff>99061</xdr:rowOff>
    </xdr:to>
    <xdr:cxnSp macro="">
      <xdr:nvCxnSpPr>
        <xdr:cNvPr id="469" name="直線コネクタ 468">
          <a:extLst>
            <a:ext uri="{FF2B5EF4-FFF2-40B4-BE49-F238E27FC236}">
              <a16:creationId xmlns:a16="http://schemas.microsoft.com/office/drawing/2014/main" id="{59B0C45C-EF8C-4428-807C-58A6EC234139}"/>
            </a:ext>
          </a:extLst>
        </xdr:cNvPr>
        <xdr:cNvCxnSpPr/>
      </xdr:nvCxnSpPr>
      <xdr:spPr>
        <a:xfrm>
          <a:off x="7713980" y="17529047"/>
          <a:ext cx="78232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43687</xdr:rowOff>
    </xdr:from>
    <xdr:to>
      <xdr:col>41</xdr:col>
      <xdr:colOff>101600</xdr:colOff>
      <xdr:row>104</xdr:row>
      <xdr:rowOff>145287</xdr:rowOff>
    </xdr:to>
    <xdr:sp textlink="">
      <xdr:nvSpPr>
        <xdr:cNvPr id="470" name="楕円 469">
          <a:extLst>
            <a:ext uri="{FF2B5EF4-FFF2-40B4-BE49-F238E27FC236}">
              <a16:creationId xmlns:a16="http://schemas.microsoft.com/office/drawing/2014/main" id="{402384BE-C8E5-4E44-8398-AEAC63E28BED}"/>
            </a:ext>
          </a:extLst>
        </xdr:cNvPr>
        <xdr:cNvSpPr/>
      </xdr:nvSpPr>
      <xdr:spPr>
        <a:xfrm>
          <a:off x="6873240" y="1747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94487</xdr:rowOff>
    </xdr:from>
    <xdr:to>
      <xdr:col>45</xdr:col>
      <xdr:colOff>177800</xdr:colOff>
      <xdr:row>104</xdr:row>
      <xdr:rowOff>94487</xdr:rowOff>
    </xdr:to>
    <xdr:cxnSp macro="">
      <xdr:nvCxnSpPr>
        <xdr:cNvPr id="471" name="直線コネクタ 470">
          <a:extLst>
            <a:ext uri="{FF2B5EF4-FFF2-40B4-BE49-F238E27FC236}">
              <a16:creationId xmlns:a16="http://schemas.microsoft.com/office/drawing/2014/main" id="{CA436087-6E64-4C06-8B0A-E9009C6A5483}"/>
            </a:ext>
          </a:extLst>
        </xdr:cNvPr>
        <xdr:cNvCxnSpPr/>
      </xdr:nvCxnSpPr>
      <xdr:spPr>
        <a:xfrm>
          <a:off x="6924040" y="1752904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39115</xdr:rowOff>
    </xdr:from>
    <xdr:to>
      <xdr:col>36</xdr:col>
      <xdr:colOff>165100</xdr:colOff>
      <xdr:row>104</xdr:row>
      <xdr:rowOff>140715</xdr:rowOff>
    </xdr:to>
    <xdr:sp textlink="">
      <xdr:nvSpPr>
        <xdr:cNvPr id="472" name="楕円 471">
          <a:extLst>
            <a:ext uri="{FF2B5EF4-FFF2-40B4-BE49-F238E27FC236}">
              <a16:creationId xmlns:a16="http://schemas.microsoft.com/office/drawing/2014/main" id="{76C920E3-6356-4615-A7FE-9A7DDE77EEEE}"/>
            </a:ext>
          </a:extLst>
        </xdr:cNvPr>
        <xdr:cNvSpPr/>
      </xdr:nvSpPr>
      <xdr:spPr>
        <a:xfrm>
          <a:off x="6098540" y="174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89915</xdr:rowOff>
    </xdr:from>
    <xdr:to>
      <xdr:col>41</xdr:col>
      <xdr:colOff>50800</xdr:colOff>
      <xdr:row>104</xdr:row>
      <xdr:rowOff>94487</xdr:rowOff>
    </xdr:to>
    <xdr:cxnSp macro="">
      <xdr:nvCxnSpPr>
        <xdr:cNvPr id="473" name="直線コネクタ 472">
          <a:extLst>
            <a:ext uri="{FF2B5EF4-FFF2-40B4-BE49-F238E27FC236}">
              <a16:creationId xmlns:a16="http://schemas.microsoft.com/office/drawing/2014/main" id="{C9260561-F576-433B-862F-6472EA4D4A65}"/>
            </a:ext>
          </a:extLst>
        </xdr:cNvPr>
        <xdr:cNvCxnSpPr/>
      </xdr:nvCxnSpPr>
      <xdr:spPr>
        <a:xfrm>
          <a:off x="6149340" y="17524475"/>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textlink="">
      <xdr:nvSpPr>
        <xdr:cNvPr id="474" name="n_1aveValue【市民会館】&#10;一人当たり面積">
          <a:extLst>
            <a:ext uri="{FF2B5EF4-FFF2-40B4-BE49-F238E27FC236}">
              <a16:creationId xmlns:a16="http://schemas.microsoft.com/office/drawing/2014/main" id="{73CD2D0B-379D-4953-81B8-0067C4205756}"/>
            </a:ext>
          </a:extLst>
        </xdr:cNvPr>
        <xdr:cNvSpPr txBox="1"/>
      </xdr:nvSpPr>
      <xdr:spPr>
        <a:xfrm>
          <a:off x="8271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textlink="">
      <xdr:nvSpPr>
        <xdr:cNvPr id="475" name="n_2aveValue【市民会館】&#10;一人当たり面積">
          <a:extLst>
            <a:ext uri="{FF2B5EF4-FFF2-40B4-BE49-F238E27FC236}">
              <a16:creationId xmlns:a16="http://schemas.microsoft.com/office/drawing/2014/main" id="{3B79BC7E-D422-41DE-9C93-F98F5FA336E0}"/>
            </a:ext>
          </a:extLst>
        </xdr:cNvPr>
        <xdr:cNvSpPr txBox="1"/>
      </xdr:nvSpPr>
      <xdr:spPr>
        <a:xfrm>
          <a:off x="7509587" y="177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textlink="">
      <xdr:nvSpPr>
        <xdr:cNvPr id="476" name="n_3aveValue【市民会館】&#10;一人当たり面積">
          <a:extLst>
            <a:ext uri="{FF2B5EF4-FFF2-40B4-BE49-F238E27FC236}">
              <a16:creationId xmlns:a16="http://schemas.microsoft.com/office/drawing/2014/main" id="{C875487C-E148-4F8B-8367-6AC333837AF1}"/>
            </a:ext>
          </a:extLst>
        </xdr:cNvPr>
        <xdr:cNvSpPr txBox="1"/>
      </xdr:nvSpPr>
      <xdr:spPr>
        <a:xfrm>
          <a:off x="6712027" y="177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92981</xdr:rowOff>
    </xdr:from>
    <xdr:ext cx="469744" cy="259045"/>
    <xdr:sp textlink="">
      <xdr:nvSpPr>
        <xdr:cNvPr id="477" name="n_4aveValue【市民会館】&#10;一人当たり面積">
          <a:extLst>
            <a:ext uri="{FF2B5EF4-FFF2-40B4-BE49-F238E27FC236}">
              <a16:creationId xmlns:a16="http://schemas.microsoft.com/office/drawing/2014/main" id="{1F461426-76B6-4E3F-ADFD-5F169D9C7193}"/>
            </a:ext>
          </a:extLst>
        </xdr:cNvPr>
        <xdr:cNvSpPr txBox="1"/>
      </xdr:nvSpPr>
      <xdr:spPr>
        <a:xfrm>
          <a:off x="5937327" y="1769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166388</xdr:rowOff>
    </xdr:from>
    <xdr:ext cx="469744" cy="259045"/>
    <xdr:sp textlink="">
      <xdr:nvSpPr>
        <xdr:cNvPr id="478" name="n_1mainValue【市民会館】&#10;一人当たり面積">
          <a:extLst>
            <a:ext uri="{FF2B5EF4-FFF2-40B4-BE49-F238E27FC236}">
              <a16:creationId xmlns:a16="http://schemas.microsoft.com/office/drawing/2014/main" id="{8B87F056-70B1-4ABA-8479-B934CCE52FDD}"/>
            </a:ext>
          </a:extLst>
        </xdr:cNvPr>
        <xdr:cNvSpPr txBox="1"/>
      </xdr:nvSpPr>
      <xdr:spPr>
        <a:xfrm>
          <a:off x="8271587" y="1726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161814</xdr:rowOff>
    </xdr:from>
    <xdr:ext cx="469744" cy="259045"/>
    <xdr:sp textlink="">
      <xdr:nvSpPr>
        <xdr:cNvPr id="479" name="n_2mainValue【市民会館】&#10;一人当たり面積">
          <a:extLst>
            <a:ext uri="{FF2B5EF4-FFF2-40B4-BE49-F238E27FC236}">
              <a16:creationId xmlns:a16="http://schemas.microsoft.com/office/drawing/2014/main" id="{790C46D7-FC92-4A10-9EC5-4968CD98F9B0}"/>
            </a:ext>
          </a:extLst>
        </xdr:cNvPr>
        <xdr:cNvSpPr txBox="1"/>
      </xdr:nvSpPr>
      <xdr:spPr>
        <a:xfrm>
          <a:off x="7509587" y="1726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161814</xdr:rowOff>
    </xdr:from>
    <xdr:ext cx="469744" cy="259045"/>
    <xdr:sp textlink="">
      <xdr:nvSpPr>
        <xdr:cNvPr id="480" name="n_3mainValue【市民会館】&#10;一人当たり面積">
          <a:extLst>
            <a:ext uri="{FF2B5EF4-FFF2-40B4-BE49-F238E27FC236}">
              <a16:creationId xmlns:a16="http://schemas.microsoft.com/office/drawing/2014/main" id="{2DB79D7C-ACB4-43F1-A50E-11ED7E55D27C}"/>
            </a:ext>
          </a:extLst>
        </xdr:cNvPr>
        <xdr:cNvSpPr txBox="1"/>
      </xdr:nvSpPr>
      <xdr:spPr>
        <a:xfrm>
          <a:off x="6712027" y="1726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157242</xdr:rowOff>
    </xdr:from>
    <xdr:ext cx="469744" cy="259045"/>
    <xdr:sp textlink="">
      <xdr:nvSpPr>
        <xdr:cNvPr id="481" name="n_4mainValue【市民会館】&#10;一人当たり面積">
          <a:extLst>
            <a:ext uri="{FF2B5EF4-FFF2-40B4-BE49-F238E27FC236}">
              <a16:creationId xmlns:a16="http://schemas.microsoft.com/office/drawing/2014/main" id="{A94897BD-FA24-427F-A805-7A7D1F37C9DB}"/>
            </a:ext>
          </a:extLst>
        </xdr:cNvPr>
        <xdr:cNvSpPr txBox="1"/>
      </xdr:nvSpPr>
      <xdr:spPr>
        <a:xfrm>
          <a:off x="5937327" y="1725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82" name="正方形/長方形 481">
          <a:extLst>
            <a:ext uri="{FF2B5EF4-FFF2-40B4-BE49-F238E27FC236}">
              <a16:creationId xmlns:a16="http://schemas.microsoft.com/office/drawing/2014/main" id="{CB88BC1F-A6CA-454A-A8F5-65252F99719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83" name="正方形/長方形 482">
          <a:extLst>
            <a:ext uri="{FF2B5EF4-FFF2-40B4-BE49-F238E27FC236}">
              <a16:creationId xmlns:a16="http://schemas.microsoft.com/office/drawing/2014/main" id="{730D41F5-AD0D-41FF-A9FE-3AD1C67E881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84" name="正方形/長方形 483">
          <a:extLst>
            <a:ext uri="{FF2B5EF4-FFF2-40B4-BE49-F238E27FC236}">
              <a16:creationId xmlns:a16="http://schemas.microsoft.com/office/drawing/2014/main" id="{072C48AF-EBF7-4EDD-A1F8-2EF75888586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85" name="正方形/長方形 484">
          <a:extLst>
            <a:ext uri="{FF2B5EF4-FFF2-40B4-BE49-F238E27FC236}">
              <a16:creationId xmlns:a16="http://schemas.microsoft.com/office/drawing/2014/main" id="{81491FAD-49B0-4133-B113-866FD974333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86" name="正方形/長方形 485">
          <a:extLst>
            <a:ext uri="{FF2B5EF4-FFF2-40B4-BE49-F238E27FC236}">
              <a16:creationId xmlns:a16="http://schemas.microsoft.com/office/drawing/2014/main" id="{3B325094-598C-437A-9E04-498B7609212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87" name="正方形/長方形 486">
          <a:extLst>
            <a:ext uri="{FF2B5EF4-FFF2-40B4-BE49-F238E27FC236}">
              <a16:creationId xmlns:a16="http://schemas.microsoft.com/office/drawing/2014/main" id="{4E83B21D-5F06-45C4-ACD4-EAF220DA667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88" name="正方形/長方形 487">
          <a:extLst>
            <a:ext uri="{FF2B5EF4-FFF2-40B4-BE49-F238E27FC236}">
              <a16:creationId xmlns:a16="http://schemas.microsoft.com/office/drawing/2014/main" id="{8D8B471B-FF0C-48C7-A3DC-7C615262EC8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89" name="正方形/長方形 488">
          <a:extLst>
            <a:ext uri="{FF2B5EF4-FFF2-40B4-BE49-F238E27FC236}">
              <a16:creationId xmlns:a16="http://schemas.microsoft.com/office/drawing/2014/main" id="{D094C4FC-BB11-42C3-8770-DF8055F08E1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90" name="テキスト ボックス 489">
          <a:extLst>
            <a:ext uri="{FF2B5EF4-FFF2-40B4-BE49-F238E27FC236}">
              <a16:creationId xmlns:a16="http://schemas.microsoft.com/office/drawing/2014/main" id="{43A96F08-7D9C-48C5-A729-A0848643BC1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1" name="直線コネクタ 490">
          <a:extLst>
            <a:ext uri="{FF2B5EF4-FFF2-40B4-BE49-F238E27FC236}">
              <a16:creationId xmlns:a16="http://schemas.microsoft.com/office/drawing/2014/main" id="{4BECB8D8-40B3-4844-93F8-F73A1FFA496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92" name="テキスト ボックス 491">
          <a:extLst>
            <a:ext uri="{FF2B5EF4-FFF2-40B4-BE49-F238E27FC236}">
              <a16:creationId xmlns:a16="http://schemas.microsoft.com/office/drawing/2014/main" id="{B16936E0-8CE6-495D-99DC-6921FF474579}"/>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3" name="直線コネクタ 492">
          <a:extLst>
            <a:ext uri="{FF2B5EF4-FFF2-40B4-BE49-F238E27FC236}">
              <a16:creationId xmlns:a16="http://schemas.microsoft.com/office/drawing/2014/main" id="{2B7A3464-2AA2-4080-9680-4903F189FE79}"/>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494" name="テキスト ボックス 493">
          <a:extLst>
            <a:ext uri="{FF2B5EF4-FFF2-40B4-BE49-F238E27FC236}">
              <a16:creationId xmlns:a16="http://schemas.microsoft.com/office/drawing/2014/main" id="{F38D8305-4461-49AE-ACD9-A5450A6FA273}"/>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5" name="直線コネクタ 494">
          <a:extLst>
            <a:ext uri="{FF2B5EF4-FFF2-40B4-BE49-F238E27FC236}">
              <a16:creationId xmlns:a16="http://schemas.microsoft.com/office/drawing/2014/main" id="{A298F302-616E-4C90-8B1E-0EE9D31FB09C}"/>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496" name="テキスト ボックス 495">
          <a:extLst>
            <a:ext uri="{FF2B5EF4-FFF2-40B4-BE49-F238E27FC236}">
              <a16:creationId xmlns:a16="http://schemas.microsoft.com/office/drawing/2014/main" id="{3164C1A9-3776-4352-8F68-9862A511BC0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7" name="直線コネクタ 496">
          <a:extLst>
            <a:ext uri="{FF2B5EF4-FFF2-40B4-BE49-F238E27FC236}">
              <a16:creationId xmlns:a16="http://schemas.microsoft.com/office/drawing/2014/main" id="{3FF78138-BFD1-447A-B9C3-8C6CF10841F8}"/>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498" name="テキスト ボックス 497">
          <a:extLst>
            <a:ext uri="{FF2B5EF4-FFF2-40B4-BE49-F238E27FC236}">
              <a16:creationId xmlns:a16="http://schemas.microsoft.com/office/drawing/2014/main" id="{6F6F651F-7AE3-4080-A9BF-E4142D979A9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9" name="直線コネクタ 498">
          <a:extLst>
            <a:ext uri="{FF2B5EF4-FFF2-40B4-BE49-F238E27FC236}">
              <a16:creationId xmlns:a16="http://schemas.microsoft.com/office/drawing/2014/main" id="{05BC67CE-4C3C-4D22-A546-2093B8CD3543}"/>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500" name="テキスト ボックス 499">
          <a:extLst>
            <a:ext uri="{FF2B5EF4-FFF2-40B4-BE49-F238E27FC236}">
              <a16:creationId xmlns:a16="http://schemas.microsoft.com/office/drawing/2014/main" id="{CED340CC-61A7-4236-B555-D32D05DF42C6}"/>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1" name="直線コネクタ 500">
          <a:extLst>
            <a:ext uri="{FF2B5EF4-FFF2-40B4-BE49-F238E27FC236}">
              <a16:creationId xmlns:a16="http://schemas.microsoft.com/office/drawing/2014/main" id="{FC88C196-557E-4D6D-9BEB-1A0E45AC8428}"/>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502" name="テキスト ボックス 501">
          <a:extLst>
            <a:ext uri="{FF2B5EF4-FFF2-40B4-BE49-F238E27FC236}">
              <a16:creationId xmlns:a16="http://schemas.microsoft.com/office/drawing/2014/main" id="{436931C1-2ABD-4FEA-95FB-CB8C808CB96E}"/>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3" name="直線コネクタ 502">
          <a:extLst>
            <a:ext uri="{FF2B5EF4-FFF2-40B4-BE49-F238E27FC236}">
              <a16:creationId xmlns:a16="http://schemas.microsoft.com/office/drawing/2014/main" id="{919C9E1F-41B8-498B-942A-ADA4D224DA2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504" name="テキスト ボックス 503">
          <a:extLst>
            <a:ext uri="{FF2B5EF4-FFF2-40B4-BE49-F238E27FC236}">
              <a16:creationId xmlns:a16="http://schemas.microsoft.com/office/drawing/2014/main" id="{C5B71B2B-EF4A-4CDA-BC9A-BFA5CD1E94C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505" name="【一般廃棄物処理施設】&#10;有形固定資産減価償却率グラフ枠">
          <a:extLst>
            <a:ext uri="{FF2B5EF4-FFF2-40B4-BE49-F238E27FC236}">
              <a16:creationId xmlns:a16="http://schemas.microsoft.com/office/drawing/2014/main" id="{A35B4A5A-935F-47B4-ACE1-BD08462D32F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06" name="直線コネクタ 505">
          <a:extLst>
            <a:ext uri="{FF2B5EF4-FFF2-40B4-BE49-F238E27FC236}">
              <a16:creationId xmlns:a16="http://schemas.microsoft.com/office/drawing/2014/main" id="{672BE36F-9FA1-4907-8A34-645908E61729}"/>
            </a:ext>
          </a:extLst>
        </xdr:cNvPr>
        <xdr:cNvCxnSpPr/>
      </xdr:nvCxnSpPr>
      <xdr:spPr>
        <a:xfrm flipV="1">
          <a:off x="14375764" y="548068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textlink="">
      <xdr:nvSpPr>
        <xdr:cNvPr id="507" name="【一般廃棄物処理施設】&#10;有形固定資産減価償却率最小値テキスト">
          <a:extLst>
            <a:ext uri="{FF2B5EF4-FFF2-40B4-BE49-F238E27FC236}">
              <a16:creationId xmlns:a16="http://schemas.microsoft.com/office/drawing/2014/main" id="{4400AD9E-186D-4EF6-82B1-B067EC5B6A03}"/>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8" name="直線コネクタ 507">
          <a:extLst>
            <a:ext uri="{FF2B5EF4-FFF2-40B4-BE49-F238E27FC236}">
              <a16:creationId xmlns:a16="http://schemas.microsoft.com/office/drawing/2014/main" id="{B73C73E9-4F5F-4E05-8A1B-96FF8AC5D992}"/>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textlink="">
      <xdr:nvSpPr>
        <xdr:cNvPr id="509" name="【一般廃棄物処理施設】&#10;有形固定資産減価償却率最大値テキスト">
          <a:extLst>
            <a:ext uri="{FF2B5EF4-FFF2-40B4-BE49-F238E27FC236}">
              <a16:creationId xmlns:a16="http://schemas.microsoft.com/office/drawing/2014/main" id="{959F1D0E-C14D-4976-93D0-3A6FC47B8405}"/>
            </a:ext>
          </a:extLst>
        </xdr:cNvPr>
        <xdr:cNvSpPr txBox="1"/>
      </xdr:nvSpPr>
      <xdr:spPr>
        <a:xfrm>
          <a:off x="1441450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10" name="直線コネクタ 509">
          <a:extLst>
            <a:ext uri="{FF2B5EF4-FFF2-40B4-BE49-F238E27FC236}">
              <a16:creationId xmlns:a16="http://schemas.microsoft.com/office/drawing/2014/main" id="{D5BB752B-AB6D-4203-92BF-3A625521C4BE}"/>
            </a:ext>
          </a:extLst>
        </xdr:cNvPr>
        <xdr:cNvCxnSpPr/>
      </xdr:nvCxnSpPr>
      <xdr:spPr>
        <a:xfrm>
          <a:off x="1428750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textlink="">
      <xdr:nvSpPr>
        <xdr:cNvPr id="511" name="【一般廃棄物処理施設】&#10;有形固定資産減価償却率平均値テキスト">
          <a:extLst>
            <a:ext uri="{FF2B5EF4-FFF2-40B4-BE49-F238E27FC236}">
              <a16:creationId xmlns:a16="http://schemas.microsoft.com/office/drawing/2014/main" id="{7194FFBD-0476-4224-94B5-741ADAE5E392}"/>
            </a:ext>
          </a:extLst>
        </xdr:cNvPr>
        <xdr:cNvSpPr txBox="1"/>
      </xdr:nvSpPr>
      <xdr:spPr>
        <a:xfrm>
          <a:off x="144145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textlink="">
      <xdr:nvSpPr>
        <xdr:cNvPr id="512" name="フローチャート: 判断 511">
          <a:extLst>
            <a:ext uri="{FF2B5EF4-FFF2-40B4-BE49-F238E27FC236}">
              <a16:creationId xmlns:a16="http://schemas.microsoft.com/office/drawing/2014/main" id="{6F9DBF45-5403-45EC-AFF7-8EDA99D2FDB8}"/>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textlink="">
      <xdr:nvSpPr>
        <xdr:cNvPr id="513" name="フローチャート: 判断 512">
          <a:extLst>
            <a:ext uri="{FF2B5EF4-FFF2-40B4-BE49-F238E27FC236}">
              <a16:creationId xmlns:a16="http://schemas.microsoft.com/office/drawing/2014/main" id="{C791F271-3EBA-40B1-889F-7EF67FEA5642}"/>
            </a:ext>
          </a:extLst>
        </xdr:cNvPr>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textlink="">
      <xdr:nvSpPr>
        <xdr:cNvPr id="514" name="フローチャート: 判断 513">
          <a:extLst>
            <a:ext uri="{FF2B5EF4-FFF2-40B4-BE49-F238E27FC236}">
              <a16:creationId xmlns:a16="http://schemas.microsoft.com/office/drawing/2014/main" id="{A608A309-632D-443C-8F51-EC6F43BBB6C6}"/>
            </a:ext>
          </a:extLst>
        </xdr:cNvPr>
        <xdr:cNvSpPr/>
      </xdr:nvSpPr>
      <xdr:spPr>
        <a:xfrm>
          <a:off x="128041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textlink="">
      <xdr:nvSpPr>
        <xdr:cNvPr id="515" name="フローチャート: 判断 514">
          <a:extLst>
            <a:ext uri="{FF2B5EF4-FFF2-40B4-BE49-F238E27FC236}">
              <a16:creationId xmlns:a16="http://schemas.microsoft.com/office/drawing/2014/main" id="{C88D6C1A-A347-46B0-B2DB-40B6C9AD6B90}"/>
            </a:ext>
          </a:extLst>
        </xdr:cNvPr>
        <xdr:cNvSpPr/>
      </xdr:nvSpPr>
      <xdr:spPr>
        <a:xfrm>
          <a:off x="1202944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textlink="">
      <xdr:nvSpPr>
        <xdr:cNvPr id="516" name="フローチャート: 判断 515">
          <a:extLst>
            <a:ext uri="{FF2B5EF4-FFF2-40B4-BE49-F238E27FC236}">
              <a16:creationId xmlns:a16="http://schemas.microsoft.com/office/drawing/2014/main" id="{FBBF8EC7-7268-4B59-BD25-D6989A7DF73B}"/>
            </a:ext>
          </a:extLst>
        </xdr:cNvPr>
        <xdr:cNvSpPr/>
      </xdr:nvSpPr>
      <xdr:spPr>
        <a:xfrm>
          <a:off x="1123188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17" name="テキスト ボックス 516">
          <a:extLst>
            <a:ext uri="{FF2B5EF4-FFF2-40B4-BE49-F238E27FC236}">
              <a16:creationId xmlns:a16="http://schemas.microsoft.com/office/drawing/2014/main" id="{CD4433C8-1458-41A1-99F5-20FFE3EBBCF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18" name="テキスト ボックス 517">
          <a:extLst>
            <a:ext uri="{FF2B5EF4-FFF2-40B4-BE49-F238E27FC236}">
              <a16:creationId xmlns:a16="http://schemas.microsoft.com/office/drawing/2014/main" id="{A337E2F3-B3D5-44AF-99EC-BD3CCFA10D3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19" name="テキスト ボックス 518">
          <a:extLst>
            <a:ext uri="{FF2B5EF4-FFF2-40B4-BE49-F238E27FC236}">
              <a16:creationId xmlns:a16="http://schemas.microsoft.com/office/drawing/2014/main" id="{02602DBF-86F3-48A7-A48E-CD8BA15C5A0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20" name="テキスト ボックス 519">
          <a:extLst>
            <a:ext uri="{FF2B5EF4-FFF2-40B4-BE49-F238E27FC236}">
              <a16:creationId xmlns:a16="http://schemas.microsoft.com/office/drawing/2014/main" id="{FDAB00F9-B6BE-428F-BDC6-C26B8A972AE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21" name="テキスト ボックス 520">
          <a:extLst>
            <a:ext uri="{FF2B5EF4-FFF2-40B4-BE49-F238E27FC236}">
              <a16:creationId xmlns:a16="http://schemas.microsoft.com/office/drawing/2014/main" id="{96F9DE52-079C-4081-867C-BFFA022B2F5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132080</xdr:rowOff>
    </xdr:from>
    <xdr:to>
      <xdr:col>85</xdr:col>
      <xdr:colOff>177800</xdr:colOff>
      <xdr:row>35</xdr:row>
      <xdr:rowOff>62230</xdr:rowOff>
    </xdr:to>
    <xdr:sp textlink="">
      <xdr:nvSpPr>
        <xdr:cNvPr id="522" name="楕円 521">
          <a:extLst>
            <a:ext uri="{FF2B5EF4-FFF2-40B4-BE49-F238E27FC236}">
              <a16:creationId xmlns:a16="http://schemas.microsoft.com/office/drawing/2014/main" id="{F7504F49-9479-4070-8C26-FB5CFDF1E752}"/>
            </a:ext>
          </a:extLst>
        </xdr:cNvPr>
        <xdr:cNvSpPr/>
      </xdr:nvSpPr>
      <xdr:spPr>
        <a:xfrm>
          <a:off x="14325600" y="58318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154957</xdr:rowOff>
    </xdr:from>
    <xdr:ext cx="405111" cy="259045"/>
    <xdr:sp textlink="">
      <xdr:nvSpPr>
        <xdr:cNvPr id="523" name="【一般廃棄物処理施設】&#10;有形固定資産減価償却率該当値テキスト">
          <a:extLst>
            <a:ext uri="{FF2B5EF4-FFF2-40B4-BE49-F238E27FC236}">
              <a16:creationId xmlns:a16="http://schemas.microsoft.com/office/drawing/2014/main" id="{B7361614-3E60-494E-9D7B-104844ECDB0C}"/>
            </a:ext>
          </a:extLst>
        </xdr:cNvPr>
        <xdr:cNvSpPr txBox="1"/>
      </xdr:nvSpPr>
      <xdr:spPr>
        <a:xfrm>
          <a:off x="14414500"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52070</xdr:rowOff>
    </xdr:from>
    <xdr:to>
      <xdr:col>81</xdr:col>
      <xdr:colOff>101600</xdr:colOff>
      <xdr:row>34</xdr:row>
      <xdr:rowOff>153670</xdr:rowOff>
    </xdr:to>
    <xdr:sp textlink="">
      <xdr:nvSpPr>
        <xdr:cNvPr id="524" name="楕円 523">
          <a:extLst>
            <a:ext uri="{FF2B5EF4-FFF2-40B4-BE49-F238E27FC236}">
              <a16:creationId xmlns:a16="http://schemas.microsoft.com/office/drawing/2014/main" id="{E5F45396-E25E-4A45-A3AA-8CB72323B740}"/>
            </a:ext>
          </a:extLst>
        </xdr:cNvPr>
        <xdr:cNvSpPr/>
      </xdr:nvSpPr>
      <xdr:spPr>
        <a:xfrm>
          <a:off x="1357884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102870</xdr:rowOff>
    </xdr:from>
    <xdr:to>
      <xdr:col>85</xdr:col>
      <xdr:colOff>127000</xdr:colOff>
      <xdr:row>35</xdr:row>
      <xdr:rowOff>11430</xdr:rowOff>
    </xdr:to>
    <xdr:cxnSp macro="">
      <xdr:nvCxnSpPr>
        <xdr:cNvPr id="525" name="直線コネクタ 524">
          <a:extLst>
            <a:ext uri="{FF2B5EF4-FFF2-40B4-BE49-F238E27FC236}">
              <a16:creationId xmlns:a16="http://schemas.microsoft.com/office/drawing/2014/main" id="{56E57C31-90D8-4846-BCB4-1D66E9997BB0}"/>
            </a:ext>
          </a:extLst>
        </xdr:cNvPr>
        <xdr:cNvCxnSpPr/>
      </xdr:nvCxnSpPr>
      <xdr:spPr>
        <a:xfrm>
          <a:off x="13629640" y="5802630"/>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141605</xdr:rowOff>
    </xdr:from>
    <xdr:to>
      <xdr:col>76</xdr:col>
      <xdr:colOff>165100</xdr:colOff>
      <xdr:row>34</xdr:row>
      <xdr:rowOff>71755</xdr:rowOff>
    </xdr:to>
    <xdr:sp textlink="">
      <xdr:nvSpPr>
        <xdr:cNvPr id="526" name="楕円 525">
          <a:extLst>
            <a:ext uri="{FF2B5EF4-FFF2-40B4-BE49-F238E27FC236}">
              <a16:creationId xmlns:a16="http://schemas.microsoft.com/office/drawing/2014/main" id="{08B9976B-DBE4-4757-99B7-43EE907FD6B4}"/>
            </a:ext>
          </a:extLst>
        </xdr:cNvPr>
        <xdr:cNvSpPr/>
      </xdr:nvSpPr>
      <xdr:spPr>
        <a:xfrm>
          <a:off x="12804140" y="5673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20955</xdr:rowOff>
    </xdr:from>
    <xdr:to>
      <xdr:col>81</xdr:col>
      <xdr:colOff>50800</xdr:colOff>
      <xdr:row>34</xdr:row>
      <xdr:rowOff>102870</xdr:rowOff>
    </xdr:to>
    <xdr:cxnSp macro="">
      <xdr:nvCxnSpPr>
        <xdr:cNvPr id="527" name="直線コネクタ 526">
          <a:extLst>
            <a:ext uri="{FF2B5EF4-FFF2-40B4-BE49-F238E27FC236}">
              <a16:creationId xmlns:a16="http://schemas.microsoft.com/office/drawing/2014/main" id="{AA4461FD-DEAD-42AC-9C9D-B93780E049A2}"/>
            </a:ext>
          </a:extLst>
        </xdr:cNvPr>
        <xdr:cNvCxnSpPr/>
      </xdr:nvCxnSpPr>
      <xdr:spPr>
        <a:xfrm>
          <a:off x="12854940" y="5720715"/>
          <a:ext cx="7747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59690</xdr:rowOff>
    </xdr:from>
    <xdr:to>
      <xdr:col>72</xdr:col>
      <xdr:colOff>38100</xdr:colOff>
      <xdr:row>33</xdr:row>
      <xdr:rowOff>161290</xdr:rowOff>
    </xdr:to>
    <xdr:sp textlink="">
      <xdr:nvSpPr>
        <xdr:cNvPr id="528" name="楕円 527">
          <a:extLst>
            <a:ext uri="{FF2B5EF4-FFF2-40B4-BE49-F238E27FC236}">
              <a16:creationId xmlns:a16="http://schemas.microsoft.com/office/drawing/2014/main" id="{34B678D9-9840-4659-ABF1-93798B61F39A}"/>
            </a:ext>
          </a:extLst>
        </xdr:cNvPr>
        <xdr:cNvSpPr/>
      </xdr:nvSpPr>
      <xdr:spPr>
        <a:xfrm>
          <a:off x="12029440" y="5591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110490</xdr:rowOff>
    </xdr:from>
    <xdr:to>
      <xdr:col>76</xdr:col>
      <xdr:colOff>114300</xdr:colOff>
      <xdr:row>34</xdr:row>
      <xdr:rowOff>20955</xdr:rowOff>
    </xdr:to>
    <xdr:cxnSp macro="">
      <xdr:nvCxnSpPr>
        <xdr:cNvPr id="529" name="直線コネクタ 528">
          <a:extLst>
            <a:ext uri="{FF2B5EF4-FFF2-40B4-BE49-F238E27FC236}">
              <a16:creationId xmlns:a16="http://schemas.microsoft.com/office/drawing/2014/main" id="{644199EB-AEC3-40CF-B8B7-1E4CA666DF89}"/>
            </a:ext>
          </a:extLst>
        </xdr:cNvPr>
        <xdr:cNvCxnSpPr/>
      </xdr:nvCxnSpPr>
      <xdr:spPr>
        <a:xfrm>
          <a:off x="12072620" y="5642610"/>
          <a:ext cx="78232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149225</xdr:rowOff>
    </xdr:from>
    <xdr:to>
      <xdr:col>67</xdr:col>
      <xdr:colOff>101600</xdr:colOff>
      <xdr:row>33</xdr:row>
      <xdr:rowOff>79375</xdr:rowOff>
    </xdr:to>
    <xdr:sp textlink="">
      <xdr:nvSpPr>
        <xdr:cNvPr id="530" name="楕円 529">
          <a:extLst>
            <a:ext uri="{FF2B5EF4-FFF2-40B4-BE49-F238E27FC236}">
              <a16:creationId xmlns:a16="http://schemas.microsoft.com/office/drawing/2014/main" id="{DBFB2C52-250C-4239-A6A6-616CC03B8ABD}"/>
            </a:ext>
          </a:extLst>
        </xdr:cNvPr>
        <xdr:cNvSpPr/>
      </xdr:nvSpPr>
      <xdr:spPr>
        <a:xfrm>
          <a:off x="11231880" y="5513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28575</xdr:rowOff>
    </xdr:from>
    <xdr:to>
      <xdr:col>71</xdr:col>
      <xdr:colOff>177800</xdr:colOff>
      <xdr:row>33</xdr:row>
      <xdr:rowOff>110490</xdr:rowOff>
    </xdr:to>
    <xdr:cxnSp macro="">
      <xdr:nvCxnSpPr>
        <xdr:cNvPr id="531" name="直線コネクタ 530">
          <a:extLst>
            <a:ext uri="{FF2B5EF4-FFF2-40B4-BE49-F238E27FC236}">
              <a16:creationId xmlns:a16="http://schemas.microsoft.com/office/drawing/2014/main" id="{96BC4F23-52C1-4590-AB53-41299F2C22CF}"/>
            </a:ext>
          </a:extLst>
        </xdr:cNvPr>
        <xdr:cNvCxnSpPr/>
      </xdr:nvCxnSpPr>
      <xdr:spPr>
        <a:xfrm>
          <a:off x="11282680" y="5560695"/>
          <a:ext cx="78994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textlink="">
      <xdr:nvSpPr>
        <xdr:cNvPr id="532" name="n_1aveValue【一般廃棄物処理施設】&#10;有形固定資産減価償却率">
          <a:extLst>
            <a:ext uri="{FF2B5EF4-FFF2-40B4-BE49-F238E27FC236}">
              <a16:creationId xmlns:a16="http://schemas.microsoft.com/office/drawing/2014/main" id="{B985284D-B8A2-4B77-806A-17EDE4002F1C}"/>
            </a:ext>
          </a:extLst>
        </xdr:cNvPr>
        <xdr:cNvSpPr txBox="1"/>
      </xdr:nvSpPr>
      <xdr:spPr>
        <a:xfrm>
          <a:off x="134372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textlink="">
      <xdr:nvSpPr>
        <xdr:cNvPr id="533" name="n_2aveValue【一般廃棄物処理施設】&#10;有形固定資産減価償却率">
          <a:extLst>
            <a:ext uri="{FF2B5EF4-FFF2-40B4-BE49-F238E27FC236}">
              <a16:creationId xmlns:a16="http://schemas.microsoft.com/office/drawing/2014/main" id="{E8B2516B-07B1-4E42-A934-5A4417A25780}"/>
            </a:ext>
          </a:extLst>
        </xdr:cNvPr>
        <xdr:cNvSpPr txBox="1"/>
      </xdr:nvSpPr>
      <xdr:spPr>
        <a:xfrm>
          <a:off x="126752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textlink="">
      <xdr:nvSpPr>
        <xdr:cNvPr id="534" name="n_3aveValue【一般廃棄物処理施設】&#10;有形固定資産減価償却率">
          <a:extLst>
            <a:ext uri="{FF2B5EF4-FFF2-40B4-BE49-F238E27FC236}">
              <a16:creationId xmlns:a16="http://schemas.microsoft.com/office/drawing/2014/main" id="{A9782A9C-7A2F-4B86-8652-644E90B34A92}"/>
            </a:ext>
          </a:extLst>
        </xdr:cNvPr>
        <xdr:cNvSpPr txBox="1"/>
      </xdr:nvSpPr>
      <xdr:spPr>
        <a:xfrm>
          <a:off x="119005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textlink="">
      <xdr:nvSpPr>
        <xdr:cNvPr id="535" name="n_4aveValue【一般廃棄物処理施設】&#10;有形固定資産減価償却率">
          <a:extLst>
            <a:ext uri="{FF2B5EF4-FFF2-40B4-BE49-F238E27FC236}">
              <a16:creationId xmlns:a16="http://schemas.microsoft.com/office/drawing/2014/main" id="{34052093-F1A9-4BE8-A546-8B261A1EC3DC}"/>
            </a:ext>
          </a:extLst>
        </xdr:cNvPr>
        <xdr:cNvSpPr txBox="1"/>
      </xdr:nvSpPr>
      <xdr:spPr>
        <a:xfrm>
          <a:off x="1110298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170197</xdr:rowOff>
    </xdr:from>
    <xdr:ext cx="405111" cy="259045"/>
    <xdr:sp textlink="">
      <xdr:nvSpPr>
        <xdr:cNvPr id="536" name="n_1mainValue【一般廃棄物処理施設】&#10;有形固定資産減価償却率">
          <a:extLst>
            <a:ext uri="{FF2B5EF4-FFF2-40B4-BE49-F238E27FC236}">
              <a16:creationId xmlns:a16="http://schemas.microsoft.com/office/drawing/2014/main" id="{8D9F26D7-085B-497A-AE56-BDA05C44AF55}"/>
            </a:ext>
          </a:extLst>
        </xdr:cNvPr>
        <xdr:cNvSpPr txBox="1"/>
      </xdr:nvSpPr>
      <xdr:spPr>
        <a:xfrm>
          <a:off x="13437244" y="55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88282</xdr:rowOff>
    </xdr:from>
    <xdr:ext cx="405111" cy="259045"/>
    <xdr:sp textlink="">
      <xdr:nvSpPr>
        <xdr:cNvPr id="537" name="n_2mainValue【一般廃棄物処理施設】&#10;有形固定資産減価償却率">
          <a:extLst>
            <a:ext uri="{FF2B5EF4-FFF2-40B4-BE49-F238E27FC236}">
              <a16:creationId xmlns:a16="http://schemas.microsoft.com/office/drawing/2014/main" id="{64A5ECE8-6031-494E-9606-2898F227DE38}"/>
            </a:ext>
          </a:extLst>
        </xdr:cNvPr>
        <xdr:cNvSpPr txBox="1"/>
      </xdr:nvSpPr>
      <xdr:spPr>
        <a:xfrm>
          <a:off x="12675244" y="545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6367</xdr:rowOff>
    </xdr:from>
    <xdr:ext cx="405111" cy="259045"/>
    <xdr:sp textlink="">
      <xdr:nvSpPr>
        <xdr:cNvPr id="538" name="n_3mainValue【一般廃棄物処理施設】&#10;有形固定資産減価償却率">
          <a:extLst>
            <a:ext uri="{FF2B5EF4-FFF2-40B4-BE49-F238E27FC236}">
              <a16:creationId xmlns:a16="http://schemas.microsoft.com/office/drawing/2014/main" id="{46DC1CF0-E235-4BA4-AEF2-1AA974733163}"/>
            </a:ext>
          </a:extLst>
        </xdr:cNvPr>
        <xdr:cNvSpPr txBox="1"/>
      </xdr:nvSpPr>
      <xdr:spPr>
        <a:xfrm>
          <a:off x="11900544" y="53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95902</xdr:rowOff>
    </xdr:from>
    <xdr:ext cx="405111" cy="259045"/>
    <xdr:sp textlink="">
      <xdr:nvSpPr>
        <xdr:cNvPr id="539" name="n_4mainValue【一般廃棄物処理施設】&#10;有形固定資産減価償却率">
          <a:extLst>
            <a:ext uri="{FF2B5EF4-FFF2-40B4-BE49-F238E27FC236}">
              <a16:creationId xmlns:a16="http://schemas.microsoft.com/office/drawing/2014/main" id="{687C7E7E-468D-462E-B104-55CE20CBEF60}"/>
            </a:ext>
          </a:extLst>
        </xdr:cNvPr>
        <xdr:cNvSpPr txBox="1"/>
      </xdr:nvSpPr>
      <xdr:spPr>
        <a:xfrm>
          <a:off x="11102984" y="529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40" name="正方形/長方形 539">
          <a:extLst>
            <a:ext uri="{FF2B5EF4-FFF2-40B4-BE49-F238E27FC236}">
              <a16:creationId xmlns:a16="http://schemas.microsoft.com/office/drawing/2014/main" id="{6C33FD10-80AD-4605-92CA-59B3876671E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41" name="正方形/長方形 540">
          <a:extLst>
            <a:ext uri="{FF2B5EF4-FFF2-40B4-BE49-F238E27FC236}">
              <a16:creationId xmlns:a16="http://schemas.microsoft.com/office/drawing/2014/main" id="{FEADA4AB-DF2B-4D29-964C-6EA255AAE21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42" name="正方形/長方形 541">
          <a:extLst>
            <a:ext uri="{FF2B5EF4-FFF2-40B4-BE49-F238E27FC236}">
              <a16:creationId xmlns:a16="http://schemas.microsoft.com/office/drawing/2014/main" id="{0C416E94-DA63-42D5-B34E-10FF22587A9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43" name="正方形/長方形 542">
          <a:extLst>
            <a:ext uri="{FF2B5EF4-FFF2-40B4-BE49-F238E27FC236}">
              <a16:creationId xmlns:a16="http://schemas.microsoft.com/office/drawing/2014/main" id="{675B3B53-E82E-4FBF-AFFF-3074D73D3A7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44" name="正方形/長方形 543">
          <a:extLst>
            <a:ext uri="{FF2B5EF4-FFF2-40B4-BE49-F238E27FC236}">
              <a16:creationId xmlns:a16="http://schemas.microsoft.com/office/drawing/2014/main" id="{2627D59C-1EA3-491C-B47E-566810E60FB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45" name="正方形/長方形 544">
          <a:extLst>
            <a:ext uri="{FF2B5EF4-FFF2-40B4-BE49-F238E27FC236}">
              <a16:creationId xmlns:a16="http://schemas.microsoft.com/office/drawing/2014/main" id="{89AA5ABA-BC05-49EB-9093-8F7B17AE6D5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46" name="正方形/長方形 545">
          <a:extLst>
            <a:ext uri="{FF2B5EF4-FFF2-40B4-BE49-F238E27FC236}">
              <a16:creationId xmlns:a16="http://schemas.microsoft.com/office/drawing/2014/main" id="{47FAD652-7A03-4335-811E-4D647BE4E86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47" name="正方形/長方形 546">
          <a:extLst>
            <a:ext uri="{FF2B5EF4-FFF2-40B4-BE49-F238E27FC236}">
              <a16:creationId xmlns:a16="http://schemas.microsoft.com/office/drawing/2014/main" id="{AB391B45-B0E4-4B79-8900-02341903932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48" name="テキスト ボックス 547">
          <a:extLst>
            <a:ext uri="{FF2B5EF4-FFF2-40B4-BE49-F238E27FC236}">
              <a16:creationId xmlns:a16="http://schemas.microsoft.com/office/drawing/2014/main" id="{5A9342F9-DBC2-4ABB-8FCE-AE58026C343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a:extLst>
            <a:ext uri="{FF2B5EF4-FFF2-40B4-BE49-F238E27FC236}">
              <a16:creationId xmlns:a16="http://schemas.microsoft.com/office/drawing/2014/main" id="{83E028FA-72C2-4A0E-B115-7BDE9E8A475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0" name="直線コネクタ 549">
          <a:extLst>
            <a:ext uri="{FF2B5EF4-FFF2-40B4-BE49-F238E27FC236}">
              <a16:creationId xmlns:a16="http://schemas.microsoft.com/office/drawing/2014/main" id="{E3670808-1FB9-40BE-A692-A96F13A4DF45}"/>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textlink="">
      <xdr:nvSpPr>
        <xdr:cNvPr id="551" name="テキスト ボックス 550">
          <a:extLst>
            <a:ext uri="{FF2B5EF4-FFF2-40B4-BE49-F238E27FC236}">
              <a16:creationId xmlns:a16="http://schemas.microsoft.com/office/drawing/2014/main" id="{0C5C7543-6EB9-492D-8B4B-22BA31A30012}"/>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2" name="直線コネクタ 551">
          <a:extLst>
            <a:ext uri="{FF2B5EF4-FFF2-40B4-BE49-F238E27FC236}">
              <a16:creationId xmlns:a16="http://schemas.microsoft.com/office/drawing/2014/main" id="{4D88F852-B8DA-40D8-BD4C-578449F464CC}"/>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textlink="">
      <xdr:nvSpPr>
        <xdr:cNvPr id="553" name="テキスト ボックス 552">
          <a:extLst>
            <a:ext uri="{FF2B5EF4-FFF2-40B4-BE49-F238E27FC236}">
              <a16:creationId xmlns:a16="http://schemas.microsoft.com/office/drawing/2014/main" id="{60D12206-C324-485B-AE57-808AE26DC95C}"/>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4" name="直線コネクタ 553">
          <a:extLst>
            <a:ext uri="{FF2B5EF4-FFF2-40B4-BE49-F238E27FC236}">
              <a16:creationId xmlns:a16="http://schemas.microsoft.com/office/drawing/2014/main" id="{2AC4DFF5-EEA7-4CA8-B1D2-6D1A5223F07E}"/>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textlink="">
      <xdr:nvSpPr>
        <xdr:cNvPr id="555" name="テキスト ボックス 554">
          <a:extLst>
            <a:ext uri="{FF2B5EF4-FFF2-40B4-BE49-F238E27FC236}">
              <a16:creationId xmlns:a16="http://schemas.microsoft.com/office/drawing/2014/main" id="{2E52D056-49EE-480A-A2BB-94A3D7674C55}"/>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6" name="直線コネクタ 555">
          <a:extLst>
            <a:ext uri="{FF2B5EF4-FFF2-40B4-BE49-F238E27FC236}">
              <a16:creationId xmlns:a16="http://schemas.microsoft.com/office/drawing/2014/main" id="{1F71219F-AEE2-4223-B8BE-EBC71B92ACD7}"/>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textlink="">
      <xdr:nvSpPr>
        <xdr:cNvPr id="557" name="テキスト ボックス 556">
          <a:extLst>
            <a:ext uri="{FF2B5EF4-FFF2-40B4-BE49-F238E27FC236}">
              <a16:creationId xmlns:a16="http://schemas.microsoft.com/office/drawing/2014/main" id="{2F8A0473-0E31-4D5E-A063-B411E529A55E}"/>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8" name="直線コネクタ 557">
          <a:extLst>
            <a:ext uri="{FF2B5EF4-FFF2-40B4-BE49-F238E27FC236}">
              <a16:creationId xmlns:a16="http://schemas.microsoft.com/office/drawing/2014/main" id="{85A61277-D7A0-4924-AEA5-1667EC3BDA9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textlink="">
      <xdr:nvSpPr>
        <xdr:cNvPr id="559" name="テキスト ボックス 558">
          <a:extLst>
            <a:ext uri="{FF2B5EF4-FFF2-40B4-BE49-F238E27FC236}">
              <a16:creationId xmlns:a16="http://schemas.microsoft.com/office/drawing/2014/main" id="{7E44BE77-A6A9-4597-8FC2-50B2A3B39364}"/>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60" name="【一般廃棄物処理施設】&#10;一人当たり有形固定資産（償却資産）額グラフ枠">
          <a:extLst>
            <a:ext uri="{FF2B5EF4-FFF2-40B4-BE49-F238E27FC236}">
              <a16:creationId xmlns:a16="http://schemas.microsoft.com/office/drawing/2014/main" id="{635B719B-B7DF-4D52-94AB-639B5219A3E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61" name="直線コネクタ 560">
          <a:extLst>
            <a:ext uri="{FF2B5EF4-FFF2-40B4-BE49-F238E27FC236}">
              <a16:creationId xmlns:a16="http://schemas.microsoft.com/office/drawing/2014/main" id="{E37B7CFB-4D5C-4E28-B36D-5FDC7E7BFF13}"/>
            </a:ext>
          </a:extLst>
        </xdr:cNvPr>
        <xdr:cNvCxnSpPr/>
      </xdr:nvCxnSpPr>
      <xdr:spPr>
        <a:xfrm flipV="1">
          <a:off x="19509104" y="5721279"/>
          <a:ext cx="0" cy="128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textlink="">
      <xdr:nvSpPr>
        <xdr:cNvPr id="562" name="【一般廃棄物処理施設】&#10;一人当たり有形固定資産（償却資産）額最小値テキスト">
          <a:extLst>
            <a:ext uri="{FF2B5EF4-FFF2-40B4-BE49-F238E27FC236}">
              <a16:creationId xmlns:a16="http://schemas.microsoft.com/office/drawing/2014/main" id="{CF48534C-369E-42C5-9E54-4EC8BC72A106}"/>
            </a:ext>
          </a:extLst>
        </xdr:cNvPr>
        <xdr:cNvSpPr txBox="1"/>
      </xdr:nvSpPr>
      <xdr:spPr>
        <a:xfrm>
          <a:off x="19547840" y="700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63" name="直線コネクタ 562">
          <a:extLst>
            <a:ext uri="{FF2B5EF4-FFF2-40B4-BE49-F238E27FC236}">
              <a16:creationId xmlns:a16="http://schemas.microsoft.com/office/drawing/2014/main" id="{EDDBB376-1D72-48DB-BBB3-C36EB5B7C606}"/>
            </a:ext>
          </a:extLst>
        </xdr:cNvPr>
        <xdr:cNvCxnSpPr/>
      </xdr:nvCxnSpPr>
      <xdr:spPr>
        <a:xfrm>
          <a:off x="19443700" y="7005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textlink="">
      <xdr:nvSpPr>
        <xdr:cNvPr id="564" name="【一般廃棄物処理施設】&#10;一人当たり有形固定資産（償却資産）額最大値テキスト">
          <a:extLst>
            <a:ext uri="{FF2B5EF4-FFF2-40B4-BE49-F238E27FC236}">
              <a16:creationId xmlns:a16="http://schemas.microsoft.com/office/drawing/2014/main" id="{BD28E745-D815-4A62-8D5E-DC75B5F8B572}"/>
            </a:ext>
          </a:extLst>
        </xdr:cNvPr>
        <xdr:cNvSpPr txBox="1"/>
      </xdr:nvSpPr>
      <xdr:spPr>
        <a:xfrm>
          <a:off x="19547840" y="55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65" name="直線コネクタ 564">
          <a:extLst>
            <a:ext uri="{FF2B5EF4-FFF2-40B4-BE49-F238E27FC236}">
              <a16:creationId xmlns:a16="http://schemas.microsoft.com/office/drawing/2014/main" id="{54C28325-3C5A-446C-B851-EA09DCF6488F}"/>
            </a:ext>
          </a:extLst>
        </xdr:cNvPr>
        <xdr:cNvCxnSpPr/>
      </xdr:nvCxnSpPr>
      <xdr:spPr>
        <a:xfrm>
          <a:off x="19443700" y="572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textlink="">
      <xdr:nvSpPr>
        <xdr:cNvPr id="566" name="【一般廃棄物処理施設】&#10;一人当たり有形固定資産（償却資産）額平均値テキスト">
          <a:extLst>
            <a:ext uri="{FF2B5EF4-FFF2-40B4-BE49-F238E27FC236}">
              <a16:creationId xmlns:a16="http://schemas.microsoft.com/office/drawing/2014/main" id="{327650C7-37B3-4764-B5D3-3610047580B5}"/>
            </a:ext>
          </a:extLst>
        </xdr:cNvPr>
        <xdr:cNvSpPr txBox="1"/>
      </xdr:nvSpPr>
      <xdr:spPr>
        <a:xfrm>
          <a:off x="19547840" y="642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textlink="">
      <xdr:nvSpPr>
        <xdr:cNvPr id="567" name="フローチャート: 判断 566">
          <a:extLst>
            <a:ext uri="{FF2B5EF4-FFF2-40B4-BE49-F238E27FC236}">
              <a16:creationId xmlns:a16="http://schemas.microsoft.com/office/drawing/2014/main" id="{7CAE5BB1-757B-4C23-A5BB-23F32A177856}"/>
            </a:ext>
          </a:extLst>
        </xdr:cNvPr>
        <xdr:cNvSpPr/>
      </xdr:nvSpPr>
      <xdr:spPr>
        <a:xfrm>
          <a:off x="19458940" y="65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textlink="">
      <xdr:nvSpPr>
        <xdr:cNvPr id="568" name="フローチャート: 判断 567">
          <a:extLst>
            <a:ext uri="{FF2B5EF4-FFF2-40B4-BE49-F238E27FC236}">
              <a16:creationId xmlns:a16="http://schemas.microsoft.com/office/drawing/2014/main" id="{12A8999F-2B12-4304-A0A5-786533CDF167}"/>
            </a:ext>
          </a:extLst>
        </xdr:cNvPr>
        <xdr:cNvSpPr/>
      </xdr:nvSpPr>
      <xdr:spPr>
        <a:xfrm>
          <a:off x="18735040" y="6583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textlink="">
      <xdr:nvSpPr>
        <xdr:cNvPr id="569" name="フローチャート: 判断 568">
          <a:extLst>
            <a:ext uri="{FF2B5EF4-FFF2-40B4-BE49-F238E27FC236}">
              <a16:creationId xmlns:a16="http://schemas.microsoft.com/office/drawing/2014/main" id="{9EE9689A-E11D-4BB1-A4DE-1D7AE4BF7738}"/>
            </a:ext>
          </a:extLst>
        </xdr:cNvPr>
        <xdr:cNvSpPr/>
      </xdr:nvSpPr>
      <xdr:spPr>
        <a:xfrm>
          <a:off x="17937480" y="65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textlink="">
      <xdr:nvSpPr>
        <xdr:cNvPr id="570" name="フローチャート: 判断 569">
          <a:extLst>
            <a:ext uri="{FF2B5EF4-FFF2-40B4-BE49-F238E27FC236}">
              <a16:creationId xmlns:a16="http://schemas.microsoft.com/office/drawing/2014/main" id="{6874CFD0-CAE4-492F-BF02-BF731AE2829E}"/>
            </a:ext>
          </a:extLst>
        </xdr:cNvPr>
        <xdr:cNvSpPr/>
      </xdr:nvSpPr>
      <xdr:spPr>
        <a:xfrm>
          <a:off x="17162780" y="65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92412</xdr:rowOff>
    </xdr:from>
    <xdr:to>
      <xdr:col>98</xdr:col>
      <xdr:colOff>38100</xdr:colOff>
      <xdr:row>40</xdr:row>
      <xdr:rowOff>22562</xdr:rowOff>
    </xdr:to>
    <xdr:sp textlink="">
      <xdr:nvSpPr>
        <xdr:cNvPr id="571" name="フローチャート: 判断 570">
          <a:extLst>
            <a:ext uri="{FF2B5EF4-FFF2-40B4-BE49-F238E27FC236}">
              <a16:creationId xmlns:a16="http://schemas.microsoft.com/office/drawing/2014/main" id="{EA419B93-5B8D-4109-B4C6-CC818E2872FE}"/>
            </a:ext>
          </a:extLst>
        </xdr:cNvPr>
        <xdr:cNvSpPr/>
      </xdr:nvSpPr>
      <xdr:spPr>
        <a:xfrm>
          <a:off x="16388080" y="6630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72" name="テキスト ボックス 571">
          <a:extLst>
            <a:ext uri="{FF2B5EF4-FFF2-40B4-BE49-F238E27FC236}">
              <a16:creationId xmlns:a16="http://schemas.microsoft.com/office/drawing/2014/main" id="{B2E8012E-024E-40B6-A49C-D251B9DADB0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73" name="テキスト ボックス 572">
          <a:extLst>
            <a:ext uri="{FF2B5EF4-FFF2-40B4-BE49-F238E27FC236}">
              <a16:creationId xmlns:a16="http://schemas.microsoft.com/office/drawing/2014/main" id="{6E94E313-F44C-4850-B7EF-2C703D996DD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74" name="テキスト ボックス 573">
          <a:extLst>
            <a:ext uri="{FF2B5EF4-FFF2-40B4-BE49-F238E27FC236}">
              <a16:creationId xmlns:a16="http://schemas.microsoft.com/office/drawing/2014/main" id="{E56D9D43-37DA-404B-B46A-5EB1DB930D2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75" name="テキスト ボックス 574">
          <a:extLst>
            <a:ext uri="{FF2B5EF4-FFF2-40B4-BE49-F238E27FC236}">
              <a16:creationId xmlns:a16="http://schemas.microsoft.com/office/drawing/2014/main" id="{D1E72C4A-AA6E-4EFD-8B65-B85BEDD3AD3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76" name="テキスト ボックス 575">
          <a:extLst>
            <a:ext uri="{FF2B5EF4-FFF2-40B4-BE49-F238E27FC236}">
              <a16:creationId xmlns:a16="http://schemas.microsoft.com/office/drawing/2014/main" id="{973651C6-609C-486D-A3FA-D215534593D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29940</xdr:rowOff>
    </xdr:from>
    <xdr:to>
      <xdr:col>116</xdr:col>
      <xdr:colOff>114300</xdr:colOff>
      <xdr:row>40</xdr:row>
      <xdr:rowOff>131540</xdr:rowOff>
    </xdr:to>
    <xdr:sp textlink="">
      <xdr:nvSpPr>
        <xdr:cNvPr id="577" name="楕円 576">
          <a:extLst>
            <a:ext uri="{FF2B5EF4-FFF2-40B4-BE49-F238E27FC236}">
              <a16:creationId xmlns:a16="http://schemas.microsoft.com/office/drawing/2014/main" id="{CC0A652E-3D9E-4019-ACFB-33758530D352}"/>
            </a:ext>
          </a:extLst>
        </xdr:cNvPr>
        <xdr:cNvSpPr/>
      </xdr:nvSpPr>
      <xdr:spPr>
        <a:xfrm>
          <a:off x="19458940" y="67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8367</xdr:rowOff>
    </xdr:from>
    <xdr:ext cx="534377" cy="259045"/>
    <xdr:sp textlink="">
      <xdr:nvSpPr>
        <xdr:cNvPr id="578" name="【一般廃棄物処理施設】&#10;一人当たり有形固定資産（償却資産）額該当値テキスト">
          <a:extLst>
            <a:ext uri="{FF2B5EF4-FFF2-40B4-BE49-F238E27FC236}">
              <a16:creationId xmlns:a16="http://schemas.microsoft.com/office/drawing/2014/main" id="{ADA3AEBA-664C-402A-934F-31DADBDFAE3B}"/>
            </a:ext>
          </a:extLst>
        </xdr:cNvPr>
        <xdr:cNvSpPr txBox="1"/>
      </xdr:nvSpPr>
      <xdr:spPr>
        <a:xfrm>
          <a:off x="19547840" y="671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29871</xdr:rowOff>
    </xdr:from>
    <xdr:to>
      <xdr:col>112</xdr:col>
      <xdr:colOff>38100</xdr:colOff>
      <xdr:row>40</xdr:row>
      <xdr:rowOff>131471</xdr:rowOff>
    </xdr:to>
    <xdr:sp textlink="">
      <xdr:nvSpPr>
        <xdr:cNvPr id="579" name="楕円 578">
          <a:extLst>
            <a:ext uri="{FF2B5EF4-FFF2-40B4-BE49-F238E27FC236}">
              <a16:creationId xmlns:a16="http://schemas.microsoft.com/office/drawing/2014/main" id="{5B213D3E-88DE-46EF-A149-E47927051468}"/>
            </a:ext>
          </a:extLst>
        </xdr:cNvPr>
        <xdr:cNvSpPr/>
      </xdr:nvSpPr>
      <xdr:spPr>
        <a:xfrm>
          <a:off x="18735040" y="67354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80671</xdr:rowOff>
    </xdr:from>
    <xdr:to>
      <xdr:col>116</xdr:col>
      <xdr:colOff>63500</xdr:colOff>
      <xdr:row>40</xdr:row>
      <xdr:rowOff>80740</xdr:rowOff>
    </xdr:to>
    <xdr:cxnSp macro="">
      <xdr:nvCxnSpPr>
        <xdr:cNvPr id="580" name="直線コネクタ 579">
          <a:extLst>
            <a:ext uri="{FF2B5EF4-FFF2-40B4-BE49-F238E27FC236}">
              <a16:creationId xmlns:a16="http://schemas.microsoft.com/office/drawing/2014/main" id="{D1353CF0-D6FC-4F72-A569-AF438AB6663D}"/>
            </a:ext>
          </a:extLst>
        </xdr:cNvPr>
        <xdr:cNvCxnSpPr/>
      </xdr:nvCxnSpPr>
      <xdr:spPr>
        <a:xfrm>
          <a:off x="18778220" y="6786271"/>
          <a:ext cx="73152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28006</xdr:rowOff>
    </xdr:from>
    <xdr:to>
      <xdr:col>107</xdr:col>
      <xdr:colOff>101600</xdr:colOff>
      <xdr:row>40</xdr:row>
      <xdr:rowOff>129606</xdr:rowOff>
    </xdr:to>
    <xdr:sp textlink="">
      <xdr:nvSpPr>
        <xdr:cNvPr id="581" name="楕円 580">
          <a:extLst>
            <a:ext uri="{FF2B5EF4-FFF2-40B4-BE49-F238E27FC236}">
              <a16:creationId xmlns:a16="http://schemas.microsoft.com/office/drawing/2014/main" id="{BE76AAF7-9712-4034-81AD-FC3F29C9263E}"/>
            </a:ext>
          </a:extLst>
        </xdr:cNvPr>
        <xdr:cNvSpPr/>
      </xdr:nvSpPr>
      <xdr:spPr>
        <a:xfrm>
          <a:off x="17937480" y="673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78806</xdr:rowOff>
    </xdr:from>
    <xdr:to>
      <xdr:col>111</xdr:col>
      <xdr:colOff>177800</xdr:colOff>
      <xdr:row>40</xdr:row>
      <xdr:rowOff>80671</xdr:rowOff>
    </xdr:to>
    <xdr:cxnSp macro="">
      <xdr:nvCxnSpPr>
        <xdr:cNvPr id="582" name="直線コネクタ 581">
          <a:extLst>
            <a:ext uri="{FF2B5EF4-FFF2-40B4-BE49-F238E27FC236}">
              <a16:creationId xmlns:a16="http://schemas.microsoft.com/office/drawing/2014/main" id="{0F670058-02DA-4BE8-9A81-B43E1DAC8DC4}"/>
            </a:ext>
          </a:extLst>
        </xdr:cNvPr>
        <xdr:cNvCxnSpPr/>
      </xdr:nvCxnSpPr>
      <xdr:spPr>
        <a:xfrm>
          <a:off x="17988280" y="6784406"/>
          <a:ext cx="789940" cy="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28066</xdr:rowOff>
    </xdr:from>
    <xdr:to>
      <xdr:col>102</xdr:col>
      <xdr:colOff>165100</xdr:colOff>
      <xdr:row>40</xdr:row>
      <xdr:rowOff>129666</xdr:rowOff>
    </xdr:to>
    <xdr:sp textlink="">
      <xdr:nvSpPr>
        <xdr:cNvPr id="583" name="楕円 582">
          <a:extLst>
            <a:ext uri="{FF2B5EF4-FFF2-40B4-BE49-F238E27FC236}">
              <a16:creationId xmlns:a16="http://schemas.microsoft.com/office/drawing/2014/main" id="{273BA404-5793-432D-922D-E8B21D6F0745}"/>
            </a:ext>
          </a:extLst>
        </xdr:cNvPr>
        <xdr:cNvSpPr/>
      </xdr:nvSpPr>
      <xdr:spPr>
        <a:xfrm>
          <a:off x="17162780" y="673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78806</xdr:rowOff>
    </xdr:from>
    <xdr:to>
      <xdr:col>107</xdr:col>
      <xdr:colOff>50800</xdr:colOff>
      <xdr:row>40</xdr:row>
      <xdr:rowOff>78866</xdr:rowOff>
    </xdr:to>
    <xdr:cxnSp macro="">
      <xdr:nvCxnSpPr>
        <xdr:cNvPr id="584" name="直線コネクタ 583">
          <a:extLst>
            <a:ext uri="{FF2B5EF4-FFF2-40B4-BE49-F238E27FC236}">
              <a16:creationId xmlns:a16="http://schemas.microsoft.com/office/drawing/2014/main" id="{82A67CEF-CD3D-459F-8D33-75CDD6268DE6}"/>
            </a:ext>
          </a:extLst>
        </xdr:cNvPr>
        <xdr:cNvCxnSpPr/>
      </xdr:nvCxnSpPr>
      <xdr:spPr>
        <a:xfrm flipV="1">
          <a:off x="17213580" y="6784406"/>
          <a:ext cx="7747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26374</xdr:rowOff>
    </xdr:from>
    <xdr:to>
      <xdr:col>98</xdr:col>
      <xdr:colOff>38100</xdr:colOff>
      <xdr:row>40</xdr:row>
      <xdr:rowOff>127974</xdr:rowOff>
    </xdr:to>
    <xdr:sp textlink="">
      <xdr:nvSpPr>
        <xdr:cNvPr id="585" name="楕円 584">
          <a:extLst>
            <a:ext uri="{FF2B5EF4-FFF2-40B4-BE49-F238E27FC236}">
              <a16:creationId xmlns:a16="http://schemas.microsoft.com/office/drawing/2014/main" id="{D06F98BF-7B88-4A92-A030-125F560F9725}"/>
            </a:ext>
          </a:extLst>
        </xdr:cNvPr>
        <xdr:cNvSpPr/>
      </xdr:nvSpPr>
      <xdr:spPr>
        <a:xfrm>
          <a:off x="16388080" y="6731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77174</xdr:rowOff>
    </xdr:from>
    <xdr:to>
      <xdr:col>102</xdr:col>
      <xdr:colOff>114300</xdr:colOff>
      <xdr:row>40</xdr:row>
      <xdr:rowOff>78866</xdr:rowOff>
    </xdr:to>
    <xdr:cxnSp macro="">
      <xdr:nvCxnSpPr>
        <xdr:cNvPr id="586" name="直線コネクタ 585">
          <a:extLst>
            <a:ext uri="{FF2B5EF4-FFF2-40B4-BE49-F238E27FC236}">
              <a16:creationId xmlns:a16="http://schemas.microsoft.com/office/drawing/2014/main" id="{9F334C34-A766-4F90-87A6-A5657827B621}"/>
            </a:ext>
          </a:extLst>
        </xdr:cNvPr>
        <xdr:cNvCxnSpPr/>
      </xdr:nvCxnSpPr>
      <xdr:spPr>
        <a:xfrm>
          <a:off x="16431260" y="6782774"/>
          <a:ext cx="78232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textlink="">
      <xdr:nvSpPr>
        <xdr:cNvPr id="587" name="n_1aveValue【一般廃棄物処理施設】&#10;一人当たり有形固定資産（償却資産）額">
          <a:extLst>
            <a:ext uri="{FF2B5EF4-FFF2-40B4-BE49-F238E27FC236}">
              <a16:creationId xmlns:a16="http://schemas.microsoft.com/office/drawing/2014/main" id="{73ADBCF5-6054-4BDB-8B47-BF85C86EBA0D}"/>
            </a:ext>
          </a:extLst>
        </xdr:cNvPr>
        <xdr:cNvSpPr txBox="1"/>
      </xdr:nvSpPr>
      <xdr:spPr>
        <a:xfrm>
          <a:off x="18528811" y="63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textlink="">
      <xdr:nvSpPr>
        <xdr:cNvPr id="588" name="n_2aveValue【一般廃棄物処理施設】&#10;一人当たり有形固定資産（償却資産）額">
          <a:extLst>
            <a:ext uri="{FF2B5EF4-FFF2-40B4-BE49-F238E27FC236}">
              <a16:creationId xmlns:a16="http://schemas.microsoft.com/office/drawing/2014/main" id="{C422D312-BC82-4F57-895C-EBED0A584C55}"/>
            </a:ext>
          </a:extLst>
        </xdr:cNvPr>
        <xdr:cNvSpPr txBox="1"/>
      </xdr:nvSpPr>
      <xdr:spPr>
        <a:xfrm>
          <a:off x="17766811" y="63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textlink="">
      <xdr:nvSpPr>
        <xdr:cNvPr id="589" name="n_3aveValue【一般廃棄物処理施設】&#10;一人当たり有形固定資産（償却資産）額">
          <a:extLst>
            <a:ext uri="{FF2B5EF4-FFF2-40B4-BE49-F238E27FC236}">
              <a16:creationId xmlns:a16="http://schemas.microsoft.com/office/drawing/2014/main" id="{2991B9E7-C83D-4CDA-834A-829A8C39AB30}"/>
            </a:ext>
          </a:extLst>
        </xdr:cNvPr>
        <xdr:cNvSpPr txBox="1"/>
      </xdr:nvSpPr>
      <xdr:spPr>
        <a:xfrm>
          <a:off x="16969251" y="635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39089</xdr:rowOff>
    </xdr:from>
    <xdr:ext cx="534377" cy="259045"/>
    <xdr:sp textlink="">
      <xdr:nvSpPr>
        <xdr:cNvPr id="590" name="n_4aveValue【一般廃棄物処理施設】&#10;一人当たり有形固定資産（償却資産）額">
          <a:extLst>
            <a:ext uri="{FF2B5EF4-FFF2-40B4-BE49-F238E27FC236}">
              <a16:creationId xmlns:a16="http://schemas.microsoft.com/office/drawing/2014/main" id="{7427B762-8D20-4602-B527-34B839918894}"/>
            </a:ext>
          </a:extLst>
        </xdr:cNvPr>
        <xdr:cNvSpPr txBox="1"/>
      </xdr:nvSpPr>
      <xdr:spPr>
        <a:xfrm>
          <a:off x="16194551" y="640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122598</xdr:rowOff>
    </xdr:from>
    <xdr:ext cx="534377" cy="259045"/>
    <xdr:sp textlink="">
      <xdr:nvSpPr>
        <xdr:cNvPr id="591" name="n_1mainValue【一般廃棄物処理施設】&#10;一人当たり有形固定資産（償却資産）額">
          <a:extLst>
            <a:ext uri="{FF2B5EF4-FFF2-40B4-BE49-F238E27FC236}">
              <a16:creationId xmlns:a16="http://schemas.microsoft.com/office/drawing/2014/main" id="{071E468C-8439-46CC-A908-00DC41DCBA1B}"/>
            </a:ext>
          </a:extLst>
        </xdr:cNvPr>
        <xdr:cNvSpPr txBox="1"/>
      </xdr:nvSpPr>
      <xdr:spPr>
        <a:xfrm>
          <a:off x="18528811" y="68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120733</xdr:rowOff>
    </xdr:from>
    <xdr:ext cx="534377" cy="259045"/>
    <xdr:sp textlink="">
      <xdr:nvSpPr>
        <xdr:cNvPr id="592" name="n_2mainValue【一般廃棄物処理施設】&#10;一人当たり有形固定資産（償却資産）額">
          <a:extLst>
            <a:ext uri="{FF2B5EF4-FFF2-40B4-BE49-F238E27FC236}">
              <a16:creationId xmlns:a16="http://schemas.microsoft.com/office/drawing/2014/main" id="{D17FA0C4-0D6D-47BB-A481-C01FEE2E43E3}"/>
            </a:ext>
          </a:extLst>
        </xdr:cNvPr>
        <xdr:cNvSpPr txBox="1"/>
      </xdr:nvSpPr>
      <xdr:spPr>
        <a:xfrm>
          <a:off x="17766811" y="682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120793</xdr:rowOff>
    </xdr:from>
    <xdr:ext cx="534377" cy="259045"/>
    <xdr:sp textlink="">
      <xdr:nvSpPr>
        <xdr:cNvPr id="593" name="n_3mainValue【一般廃棄物処理施設】&#10;一人当たり有形固定資産（償却資産）額">
          <a:extLst>
            <a:ext uri="{FF2B5EF4-FFF2-40B4-BE49-F238E27FC236}">
              <a16:creationId xmlns:a16="http://schemas.microsoft.com/office/drawing/2014/main" id="{6B441DD0-BAD4-45E9-8479-2AC798C5BC70}"/>
            </a:ext>
          </a:extLst>
        </xdr:cNvPr>
        <xdr:cNvSpPr txBox="1"/>
      </xdr:nvSpPr>
      <xdr:spPr>
        <a:xfrm>
          <a:off x="16969251" y="682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119101</xdr:rowOff>
    </xdr:from>
    <xdr:ext cx="534377" cy="259045"/>
    <xdr:sp textlink="">
      <xdr:nvSpPr>
        <xdr:cNvPr id="594" name="n_4mainValue【一般廃棄物処理施設】&#10;一人当たり有形固定資産（償却資産）額">
          <a:extLst>
            <a:ext uri="{FF2B5EF4-FFF2-40B4-BE49-F238E27FC236}">
              <a16:creationId xmlns:a16="http://schemas.microsoft.com/office/drawing/2014/main" id="{101FFEA8-78F7-421A-BE88-1E9AC140A622}"/>
            </a:ext>
          </a:extLst>
        </xdr:cNvPr>
        <xdr:cNvSpPr txBox="1"/>
      </xdr:nvSpPr>
      <xdr:spPr>
        <a:xfrm>
          <a:off x="16194551" y="682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95" name="正方形/長方形 594">
          <a:extLst>
            <a:ext uri="{FF2B5EF4-FFF2-40B4-BE49-F238E27FC236}">
              <a16:creationId xmlns:a16="http://schemas.microsoft.com/office/drawing/2014/main" id="{6AD426BB-BD9E-4CBD-8F3B-F46139CAA45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96" name="正方形/長方形 595">
          <a:extLst>
            <a:ext uri="{FF2B5EF4-FFF2-40B4-BE49-F238E27FC236}">
              <a16:creationId xmlns:a16="http://schemas.microsoft.com/office/drawing/2014/main" id="{25D1E9AC-9108-496B-9FD3-A95B28B002B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97" name="正方形/長方形 596">
          <a:extLst>
            <a:ext uri="{FF2B5EF4-FFF2-40B4-BE49-F238E27FC236}">
              <a16:creationId xmlns:a16="http://schemas.microsoft.com/office/drawing/2014/main" id="{5D7C6F1C-E32A-491B-A09F-75AC88DF3D2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98" name="正方形/長方形 597">
          <a:extLst>
            <a:ext uri="{FF2B5EF4-FFF2-40B4-BE49-F238E27FC236}">
              <a16:creationId xmlns:a16="http://schemas.microsoft.com/office/drawing/2014/main" id="{2F5E898A-CE7E-4435-AC11-1452B320B04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99" name="正方形/長方形 598">
          <a:extLst>
            <a:ext uri="{FF2B5EF4-FFF2-40B4-BE49-F238E27FC236}">
              <a16:creationId xmlns:a16="http://schemas.microsoft.com/office/drawing/2014/main" id="{713012ED-A6B2-437F-BB0F-F0ADCE8D60C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00" name="正方形/長方形 599">
          <a:extLst>
            <a:ext uri="{FF2B5EF4-FFF2-40B4-BE49-F238E27FC236}">
              <a16:creationId xmlns:a16="http://schemas.microsoft.com/office/drawing/2014/main" id="{240CA727-DE8E-4D04-B4D7-C25D1F17F5E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01" name="正方形/長方形 600">
          <a:extLst>
            <a:ext uri="{FF2B5EF4-FFF2-40B4-BE49-F238E27FC236}">
              <a16:creationId xmlns:a16="http://schemas.microsoft.com/office/drawing/2014/main" id="{71CCF4D9-4DA3-4FAF-8909-0089BDAD822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02" name="正方形/長方形 601">
          <a:extLst>
            <a:ext uri="{FF2B5EF4-FFF2-40B4-BE49-F238E27FC236}">
              <a16:creationId xmlns:a16="http://schemas.microsoft.com/office/drawing/2014/main" id="{10BB8DD1-E2C6-4BE0-B610-69215314B01B}"/>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03" name="テキスト ボックス 602">
          <a:extLst>
            <a:ext uri="{FF2B5EF4-FFF2-40B4-BE49-F238E27FC236}">
              <a16:creationId xmlns:a16="http://schemas.microsoft.com/office/drawing/2014/main" id="{55657B52-E5CF-4D76-8014-9CB6474B7F6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4" name="直線コネクタ 603">
          <a:extLst>
            <a:ext uri="{FF2B5EF4-FFF2-40B4-BE49-F238E27FC236}">
              <a16:creationId xmlns:a16="http://schemas.microsoft.com/office/drawing/2014/main" id="{A0DCDCF5-FD1A-40BB-B67F-9C6EDBCA19C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605" name="テキスト ボックス 604">
          <a:extLst>
            <a:ext uri="{FF2B5EF4-FFF2-40B4-BE49-F238E27FC236}">
              <a16:creationId xmlns:a16="http://schemas.microsoft.com/office/drawing/2014/main" id="{6FE3D059-E0B9-4523-9F25-CD8D2361D9BE}"/>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6" name="直線コネクタ 605">
          <a:extLst>
            <a:ext uri="{FF2B5EF4-FFF2-40B4-BE49-F238E27FC236}">
              <a16:creationId xmlns:a16="http://schemas.microsoft.com/office/drawing/2014/main" id="{77965808-B46E-4572-890A-41218FA03B2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textlink="">
      <xdr:nvSpPr>
        <xdr:cNvPr id="607" name="テキスト ボックス 606">
          <a:extLst>
            <a:ext uri="{FF2B5EF4-FFF2-40B4-BE49-F238E27FC236}">
              <a16:creationId xmlns:a16="http://schemas.microsoft.com/office/drawing/2014/main" id="{C66D3ADD-BF26-456B-8A5A-35D83CA7F66B}"/>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8" name="直線コネクタ 607">
          <a:extLst>
            <a:ext uri="{FF2B5EF4-FFF2-40B4-BE49-F238E27FC236}">
              <a16:creationId xmlns:a16="http://schemas.microsoft.com/office/drawing/2014/main" id="{2CBA9DBD-157A-4F6C-8842-0430346EDFF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609" name="テキスト ボックス 608">
          <a:extLst>
            <a:ext uri="{FF2B5EF4-FFF2-40B4-BE49-F238E27FC236}">
              <a16:creationId xmlns:a16="http://schemas.microsoft.com/office/drawing/2014/main" id="{3315554E-0CE2-455B-92AE-130B5A11431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0" name="直線コネクタ 609">
          <a:extLst>
            <a:ext uri="{FF2B5EF4-FFF2-40B4-BE49-F238E27FC236}">
              <a16:creationId xmlns:a16="http://schemas.microsoft.com/office/drawing/2014/main" id="{71FA6EB1-1E70-41E2-BD00-466270F3BE2A}"/>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611" name="テキスト ボックス 610">
          <a:extLst>
            <a:ext uri="{FF2B5EF4-FFF2-40B4-BE49-F238E27FC236}">
              <a16:creationId xmlns:a16="http://schemas.microsoft.com/office/drawing/2014/main" id="{840FD720-FBFB-4E65-9458-568820F9432F}"/>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2" name="直線コネクタ 611">
          <a:extLst>
            <a:ext uri="{FF2B5EF4-FFF2-40B4-BE49-F238E27FC236}">
              <a16:creationId xmlns:a16="http://schemas.microsoft.com/office/drawing/2014/main" id="{F05E5D00-2B9A-4A47-A8A0-68629E21E968}"/>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613" name="テキスト ボックス 612">
          <a:extLst>
            <a:ext uri="{FF2B5EF4-FFF2-40B4-BE49-F238E27FC236}">
              <a16:creationId xmlns:a16="http://schemas.microsoft.com/office/drawing/2014/main" id="{BF6A0B51-9AEB-40ED-97D6-D796CB033CDC}"/>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4" name="直線コネクタ 613">
          <a:extLst>
            <a:ext uri="{FF2B5EF4-FFF2-40B4-BE49-F238E27FC236}">
              <a16:creationId xmlns:a16="http://schemas.microsoft.com/office/drawing/2014/main" id="{8BE8C294-88C6-439E-B6C7-1A24BC364A9B}"/>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615" name="テキスト ボックス 614">
          <a:extLst>
            <a:ext uri="{FF2B5EF4-FFF2-40B4-BE49-F238E27FC236}">
              <a16:creationId xmlns:a16="http://schemas.microsoft.com/office/drawing/2014/main" id="{3E3B8A3A-99F4-4064-983D-2C274BC99457}"/>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6" name="直線コネクタ 615">
          <a:extLst>
            <a:ext uri="{FF2B5EF4-FFF2-40B4-BE49-F238E27FC236}">
              <a16:creationId xmlns:a16="http://schemas.microsoft.com/office/drawing/2014/main" id="{4C664BBE-1956-468F-8F35-6291EF8E3E33}"/>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textlink="">
      <xdr:nvSpPr>
        <xdr:cNvPr id="617" name="テキスト ボックス 616">
          <a:extLst>
            <a:ext uri="{FF2B5EF4-FFF2-40B4-BE49-F238E27FC236}">
              <a16:creationId xmlns:a16="http://schemas.microsoft.com/office/drawing/2014/main" id="{4E09A587-2194-4069-9C3A-0166EC70CBAC}"/>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DB2BB50D-8413-4B27-8A1E-6CCEF58FBAF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619" name="【保健センター・保健所】&#10;有形固定資産減価償却率グラフ枠">
          <a:extLst>
            <a:ext uri="{FF2B5EF4-FFF2-40B4-BE49-F238E27FC236}">
              <a16:creationId xmlns:a16="http://schemas.microsoft.com/office/drawing/2014/main" id="{A37FD6BE-8A11-4E5D-BD0E-D32459571B2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20" name="直線コネクタ 619">
          <a:extLst>
            <a:ext uri="{FF2B5EF4-FFF2-40B4-BE49-F238E27FC236}">
              <a16:creationId xmlns:a16="http://schemas.microsoft.com/office/drawing/2014/main" id="{BACFCF0C-0A5E-4562-958F-E2CB652D9E9A}"/>
            </a:ext>
          </a:extLst>
        </xdr:cNvPr>
        <xdr:cNvCxnSpPr/>
      </xdr:nvCxnSpPr>
      <xdr:spPr>
        <a:xfrm flipV="1">
          <a:off x="14375764" y="9456420"/>
          <a:ext cx="0" cy="125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textlink="">
      <xdr:nvSpPr>
        <xdr:cNvPr id="621" name="【保健センター・保健所】&#10;有形固定資産減価償却率最小値テキスト">
          <a:extLst>
            <a:ext uri="{FF2B5EF4-FFF2-40B4-BE49-F238E27FC236}">
              <a16:creationId xmlns:a16="http://schemas.microsoft.com/office/drawing/2014/main" id="{B5CD8FF4-5376-45D8-B7BF-B9010B616376}"/>
            </a:ext>
          </a:extLst>
        </xdr:cNvPr>
        <xdr:cNvSpPr txBox="1"/>
      </xdr:nvSpPr>
      <xdr:spPr>
        <a:xfrm>
          <a:off x="1441450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22" name="直線コネクタ 621">
          <a:extLst>
            <a:ext uri="{FF2B5EF4-FFF2-40B4-BE49-F238E27FC236}">
              <a16:creationId xmlns:a16="http://schemas.microsoft.com/office/drawing/2014/main" id="{63F0D94F-C236-4B54-815C-891F670A6A7C}"/>
            </a:ext>
          </a:extLst>
        </xdr:cNvPr>
        <xdr:cNvCxnSpPr/>
      </xdr:nvCxnSpPr>
      <xdr:spPr>
        <a:xfrm>
          <a:off x="1428750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textlink="">
      <xdr:nvSpPr>
        <xdr:cNvPr id="623" name="【保健センター・保健所】&#10;有形固定資産減価償却率最大値テキスト">
          <a:extLst>
            <a:ext uri="{FF2B5EF4-FFF2-40B4-BE49-F238E27FC236}">
              <a16:creationId xmlns:a16="http://schemas.microsoft.com/office/drawing/2014/main" id="{ADC7256F-0233-4F68-B610-B5FC49FAD492}"/>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24" name="直線コネクタ 623">
          <a:extLst>
            <a:ext uri="{FF2B5EF4-FFF2-40B4-BE49-F238E27FC236}">
              <a16:creationId xmlns:a16="http://schemas.microsoft.com/office/drawing/2014/main" id="{3AFC05E9-534B-4EF6-B4A0-E040045617A5}"/>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textlink="">
      <xdr:nvSpPr>
        <xdr:cNvPr id="625" name="【保健センター・保健所】&#10;有形固定資産減価償却率平均値テキスト">
          <a:extLst>
            <a:ext uri="{FF2B5EF4-FFF2-40B4-BE49-F238E27FC236}">
              <a16:creationId xmlns:a16="http://schemas.microsoft.com/office/drawing/2014/main" id="{03E61850-2519-4155-8551-1132F2A71FC5}"/>
            </a:ext>
          </a:extLst>
        </xdr:cNvPr>
        <xdr:cNvSpPr txBox="1"/>
      </xdr:nvSpPr>
      <xdr:spPr>
        <a:xfrm>
          <a:off x="144145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textlink="">
      <xdr:nvSpPr>
        <xdr:cNvPr id="626" name="フローチャート: 判断 625">
          <a:extLst>
            <a:ext uri="{FF2B5EF4-FFF2-40B4-BE49-F238E27FC236}">
              <a16:creationId xmlns:a16="http://schemas.microsoft.com/office/drawing/2014/main" id="{F97A5146-B963-40D5-8121-3323EE0C60E9}"/>
            </a:ext>
          </a:extLst>
        </xdr:cNvPr>
        <xdr:cNvSpPr/>
      </xdr:nvSpPr>
      <xdr:spPr>
        <a:xfrm>
          <a:off x="14325600" y="101023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textlink="">
      <xdr:nvSpPr>
        <xdr:cNvPr id="627" name="フローチャート: 判断 626">
          <a:extLst>
            <a:ext uri="{FF2B5EF4-FFF2-40B4-BE49-F238E27FC236}">
              <a16:creationId xmlns:a16="http://schemas.microsoft.com/office/drawing/2014/main" id="{61ED321E-D909-403F-A378-ECA08313A226}"/>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textlink="">
      <xdr:nvSpPr>
        <xdr:cNvPr id="628" name="フローチャート: 判断 627">
          <a:extLst>
            <a:ext uri="{FF2B5EF4-FFF2-40B4-BE49-F238E27FC236}">
              <a16:creationId xmlns:a16="http://schemas.microsoft.com/office/drawing/2014/main" id="{58B20899-645D-447D-897A-8015D6961FBC}"/>
            </a:ext>
          </a:extLst>
        </xdr:cNvPr>
        <xdr:cNvSpPr/>
      </xdr:nvSpPr>
      <xdr:spPr>
        <a:xfrm>
          <a:off x="128041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textlink="">
      <xdr:nvSpPr>
        <xdr:cNvPr id="629" name="フローチャート: 判断 628">
          <a:extLst>
            <a:ext uri="{FF2B5EF4-FFF2-40B4-BE49-F238E27FC236}">
              <a16:creationId xmlns:a16="http://schemas.microsoft.com/office/drawing/2014/main" id="{3D2FF4F1-727D-4131-BC12-881547569556}"/>
            </a:ext>
          </a:extLst>
        </xdr:cNvPr>
        <xdr:cNvSpPr/>
      </xdr:nvSpPr>
      <xdr:spPr>
        <a:xfrm>
          <a:off x="12029440" y="100261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textlink="">
      <xdr:nvSpPr>
        <xdr:cNvPr id="630" name="フローチャート: 判断 629">
          <a:extLst>
            <a:ext uri="{FF2B5EF4-FFF2-40B4-BE49-F238E27FC236}">
              <a16:creationId xmlns:a16="http://schemas.microsoft.com/office/drawing/2014/main" id="{E969798A-162F-4744-A227-BC949EDB3D2C}"/>
            </a:ext>
          </a:extLst>
        </xdr:cNvPr>
        <xdr:cNvSpPr/>
      </xdr:nvSpPr>
      <xdr:spPr>
        <a:xfrm>
          <a:off x="11231880" y="988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31" name="テキスト ボックス 630">
          <a:extLst>
            <a:ext uri="{FF2B5EF4-FFF2-40B4-BE49-F238E27FC236}">
              <a16:creationId xmlns:a16="http://schemas.microsoft.com/office/drawing/2014/main" id="{A41C1EB6-CFDE-45A2-84C3-33BCCC0CA5E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32" name="テキスト ボックス 631">
          <a:extLst>
            <a:ext uri="{FF2B5EF4-FFF2-40B4-BE49-F238E27FC236}">
              <a16:creationId xmlns:a16="http://schemas.microsoft.com/office/drawing/2014/main" id="{FA4CF741-69B2-4920-B609-BB8BA97F4AE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33" name="テキスト ボックス 632">
          <a:extLst>
            <a:ext uri="{FF2B5EF4-FFF2-40B4-BE49-F238E27FC236}">
              <a16:creationId xmlns:a16="http://schemas.microsoft.com/office/drawing/2014/main" id="{332B9C1B-02F1-4FE3-9A6C-0A76D08041A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34" name="テキスト ボックス 633">
          <a:extLst>
            <a:ext uri="{FF2B5EF4-FFF2-40B4-BE49-F238E27FC236}">
              <a16:creationId xmlns:a16="http://schemas.microsoft.com/office/drawing/2014/main" id="{B4EB96B8-B4E8-4F32-A76D-0363802D96F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35" name="テキスト ボックス 634">
          <a:extLst>
            <a:ext uri="{FF2B5EF4-FFF2-40B4-BE49-F238E27FC236}">
              <a16:creationId xmlns:a16="http://schemas.microsoft.com/office/drawing/2014/main" id="{FA649CBE-ACFC-4C08-9221-C8CE31750AC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textlink="">
      <xdr:nvSpPr>
        <xdr:cNvPr id="636" name="楕円 635">
          <a:extLst>
            <a:ext uri="{FF2B5EF4-FFF2-40B4-BE49-F238E27FC236}">
              <a16:creationId xmlns:a16="http://schemas.microsoft.com/office/drawing/2014/main" id="{21E23253-2ECC-4CE1-9F0E-1DEA47BF490B}"/>
            </a:ext>
          </a:extLst>
        </xdr:cNvPr>
        <xdr:cNvSpPr/>
      </xdr:nvSpPr>
      <xdr:spPr>
        <a:xfrm>
          <a:off x="14325600" y="999344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125565</xdr:rowOff>
    </xdr:from>
    <xdr:ext cx="405111" cy="259045"/>
    <xdr:sp textlink="">
      <xdr:nvSpPr>
        <xdr:cNvPr id="637" name="【保健センター・保健所】&#10;有形固定資産減価償却率該当値テキスト">
          <a:extLst>
            <a:ext uri="{FF2B5EF4-FFF2-40B4-BE49-F238E27FC236}">
              <a16:creationId xmlns:a16="http://schemas.microsoft.com/office/drawing/2014/main" id="{9088A075-25F9-4B0F-90E1-8D5FCB1602E9}"/>
            </a:ext>
          </a:extLst>
        </xdr:cNvPr>
        <xdr:cNvSpPr txBox="1"/>
      </xdr:nvSpPr>
      <xdr:spPr>
        <a:xfrm>
          <a:off x="14414500" y="984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125549</xdr:rowOff>
    </xdr:from>
    <xdr:to>
      <xdr:col>81</xdr:col>
      <xdr:colOff>101600</xdr:colOff>
      <xdr:row>60</xdr:row>
      <xdr:rowOff>55699</xdr:rowOff>
    </xdr:to>
    <xdr:sp textlink="">
      <xdr:nvSpPr>
        <xdr:cNvPr id="638" name="楕円 637">
          <a:extLst>
            <a:ext uri="{FF2B5EF4-FFF2-40B4-BE49-F238E27FC236}">
              <a16:creationId xmlns:a16="http://schemas.microsoft.com/office/drawing/2014/main" id="{4B942A60-2918-4648-9BA8-1CAEBBEF20D1}"/>
            </a:ext>
          </a:extLst>
        </xdr:cNvPr>
        <xdr:cNvSpPr/>
      </xdr:nvSpPr>
      <xdr:spPr>
        <a:xfrm>
          <a:off x="13578840" y="100163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153488</xdr:rowOff>
    </xdr:from>
    <xdr:to>
      <xdr:col>85</xdr:col>
      <xdr:colOff>127000</xdr:colOff>
      <xdr:row>60</xdr:row>
      <xdr:rowOff>4899</xdr:rowOff>
    </xdr:to>
    <xdr:cxnSp macro="">
      <xdr:nvCxnSpPr>
        <xdr:cNvPr id="639" name="直線コネクタ 638">
          <a:extLst>
            <a:ext uri="{FF2B5EF4-FFF2-40B4-BE49-F238E27FC236}">
              <a16:creationId xmlns:a16="http://schemas.microsoft.com/office/drawing/2014/main" id="{C52B9C6F-6991-44CC-B71F-1DC77DFAD3E6}"/>
            </a:ext>
          </a:extLst>
        </xdr:cNvPr>
        <xdr:cNvCxnSpPr/>
      </xdr:nvCxnSpPr>
      <xdr:spPr>
        <a:xfrm flipV="1">
          <a:off x="13629640" y="10044248"/>
          <a:ext cx="74676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87993</xdr:rowOff>
    </xdr:from>
    <xdr:to>
      <xdr:col>76</xdr:col>
      <xdr:colOff>165100</xdr:colOff>
      <xdr:row>60</xdr:row>
      <xdr:rowOff>18143</xdr:rowOff>
    </xdr:to>
    <xdr:sp textlink="">
      <xdr:nvSpPr>
        <xdr:cNvPr id="640" name="楕円 639">
          <a:extLst>
            <a:ext uri="{FF2B5EF4-FFF2-40B4-BE49-F238E27FC236}">
              <a16:creationId xmlns:a16="http://schemas.microsoft.com/office/drawing/2014/main" id="{4260F686-3529-4926-9232-2CD1522D3FDC}"/>
            </a:ext>
          </a:extLst>
        </xdr:cNvPr>
        <xdr:cNvSpPr/>
      </xdr:nvSpPr>
      <xdr:spPr>
        <a:xfrm>
          <a:off x="12804140" y="9978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138793</xdr:rowOff>
    </xdr:from>
    <xdr:to>
      <xdr:col>81</xdr:col>
      <xdr:colOff>50800</xdr:colOff>
      <xdr:row>60</xdr:row>
      <xdr:rowOff>4899</xdr:rowOff>
    </xdr:to>
    <xdr:cxnSp macro="">
      <xdr:nvCxnSpPr>
        <xdr:cNvPr id="641" name="直線コネクタ 640">
          <a:extLst>
            <a:ext uri="{FF2B5EF4-FFF2-40B4-BE49-F238E27FC236}">
              <a16:creationId xmlns:a16="http://schemas.microsoft.com/office/drawing/2014/main" id="{D325D7EA-1D00-4F73-8943-FC6DE9F8517E}"/>
            </a:ext>
          </a:extLst>
        </xdr:cNvPr>
        <xdr:cNvCxnSpPr/>
      </xdr:nvCxnSpPr>
      <xdr:spPr>
        <a:xfrm>
          <a:off x="12854940" y="10029553"/>
          <a:ext cx="7747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63500</xdr:rowOff>
    </xdr:from>
    <xdr:to>
      <xdr:col>72</xdr:col>
      <xdr:colOff>38100</xdr:colOff>
      <xdr:row>59</xdr:row>
      <xdr:rowOff>165100</xdr:rowOff>
    </xdr:to>
    <xdr:sp textlink="">
      <xdr:nvSpPr>
        <xdr:cNvPr id="642" name="楕円 641">
          <a:extLst>
            <a:ext uri="{FF2B5EF4-FFF2-40B4-BE49-F238E27FC236}">
              <a16:creationId xmlns:a16="http://schemas.microsoft.com/office/drawing/2014/main" id="{763140E4-B29E-4BFF-A1AE-6E13C5B10833}"/>
            </a:ext>
          </a:extLst>
        </xdr:cNvPr>
        <xdr:cNvSpPr/>
      </xdr:nvSpPr>
      <xdr:spPr>
        <a:xfrm>
          <a:off x="12029440" y="9954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114300</xdr:rowOff>
    </xdr:from>
    <xdr:to>
      <xdr:col>76</xdr:col>
      <xdr:colOff>114300</xdr:colOff>
      <xdr:row>59</xdr:row>
      <xdr:rowOff>138793</xdr:rowOff>
    </xdr:to>
    <xdr:cxnSp macro="">
      <xdr:nvCxnSpPr>
        <xdr:cNvPr id="643" name="直線コネクタ 642">
          <a:extLst>
            <a:ext uri="{FF2B5EF4-FFF2-40B4-BE49-F238E27FC236}">
              <a16:creationId xmlns:a16="http://schemas.microsoft.com/office/drawing/2014/main" id="{5E8595DD-6FD4-41F6-A7FC-294D3426077C}"/>
            </a:ext>
          </a:extLst>
        </xdr:cNvPr>
        <xdr:cNvCxnSpPr/>
      </xdr:nvCxnSpPr>
      <xdr:spPr>
        <a:xfrm>
          <a:off x="12072620" y="10005060"/>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25944</xdr:rowOff>
    </xdr:from>
    <xdr:to>
      <xdr:col>67</xdr:col>
      <xdr:colOff>101600</xdr:colOff>
      <xdr:row>59</xdr:row>
      <xdr:rowOff>127544</xdr:rowOff>
    </xdr:to>
    <xdr:sp textlink="">
      <xdr:nvSpPr>
        <xdr:cNvPr id="644" name="楕円 643">
          <a:extLst>
            <a:ext uri="{FF2B5EF4-FFF2-40B4-BE49-F238E27FC236}">
              <a16:creationId xmlns:a16="http://schemas.microsoft.com/office/drawing/2014/main" id="{F99F50EA-ABED-482C-B344-E0A5AEAE0096}"/>
            </a:ext>
          </a:extLst>
        </xdr:cNvPr>
        <xdr:cNvSpPr/>
      </xdr:nvSpPr>
      <xdr:spPr>
        <a:xfrm>
          <a:off x="11231880" y="99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76744</xdr:rowOff>
    </xdr:from>
    <xdr:to>
      <xdr:col>71</xdr:col>
      <xdr:colOff>177800</xdr:colOff>
      <xdr:row>59</xdr:row>
      <xdr:rowOff>114300</xdr:rowOff>
    </xdr:to>
    <xdr:cxnSp macro="">
      <xdr:nvCxnSpPr>
        <xdr:cNvPr id="645" name="直線コネクタ 644">
          <a:extLst>
            <a:ext uri="{FF2B5EF4-FFF2-40B4-BE49-F238E27FC236}">
              <a16:creationId xmlns:a16="http://schemas.microsoft.com/office/drawing/2014/main" id="{9C97230F-2111-438C-AADE-BDFFB59F60F6}"/>
            </a:ext>
          </a:extLst>
        </xdr:cNvPr>
        <xdr:cNvCxnSpPr/>
      </xdr:nvCxnSpPr>
      <xdr:spPr>
        <a:xfrm>
          <a:off x="11282680" y="9967504"/>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textlink="">
      <xdr:nvSpPr>
        <xdr:cNvPr id="646" name="n_1aveValue【保健センター・保健所】&#10;有形固定資産減価償却率">
          <a:extLst>
            <a:ext uri="{FF2B5EF4-FFF2-40B4-BE49-F238E27FC236}">
              <a16:creationId xmlns:a16="http://schemas.microsoft.com/office/drawing/2014/main" id="{4F671E88-0969-40F7-AFF9-7C0DFB4D710A}"/>
            </a:ext>
          </a:extLst>
        </xdr:cNvPr>
        <xdr:cNvSpPr txBox="1"/>
      </xdr:nvSpPr>
      <xdr:spPr>
        <a:xfrm>
          <a:off x="134372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textlink="">
      <xdr:nvSpPr>
        <xdr:cNvPr id="647" name="n_2aveValue【保健センター・保健所】&#10;有形固定資産減価償却率">
          <a:extLst>
            <a:ext uri="{FF2B5EF4-FFF2-40B4-BE49-F238E27FC236}">
              <a16:creationId xmlns:a16="http://schemas.microsoft.com/office/drawing/2014/main" id="{4A4D5050-C421-4715-9F44-67D11EDCA089}"/>
            </a:ext>
          </a:extLst>
        </xdr:cNvPr>
        <xdr:cNvSpPr txBox="1"/>
      </xdr:nvSpPr>
      <xdr:spPr>
        <a:xfrm>
          <a:off x="126752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textlink="">
      <xdr:nvSpPr>
        <xdr:cNvPr id="648" name="n_3aveValue【保健センター・保健所】&#10;有形固定資産減価償却率">
          <a:extLst>
            <a:ext uri="{FF2B5EF4-FFF2-40B4-BE49-F238E27FC236}">
              <a16:creationId xmlns:a16="http://schemas.microsoft.com/office/drawing/2014/main" id="{68438EB5-39AE-4BDD-BB1F-D77E44B71494}"/>
            </a:ext>
          </a:extLst>
        </xdr:cNvPr>
        <xdr:cNvSpPr txBox="1"/>
      </xdr:nvSpPr>
      <xdr:spPr>
        <a:xfrm>
          <a:off x="11900544" y="1011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textlink="">
      <xdr:nvSpPr>
        <xdr:cNvPr id="649" name="n_4aveValue【保健センター・保健所】&#10;有形固定資産減価償却率">
          <a:extLst>
            <a:ext uri="{FF2B5EF4-FFF2-40B4-BE49-F238E27FC236}">
              <a16:creationId xmlns:a16="http://schemas.microsoft.com/office/drawing/2014/main" id="{9D86FDC4-E25A-4785-9DAD-D512DF01FB7A}"/>
            </a:ext>
          </a:extLst>
        </xdr:cNvPr>
        <xdr:cNvSpPr txBox="1"/>
      </xdr:nvSpPr>
      <xdr:spPr>
        <a:xfrm>
          <a:off x="1110298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72226</xdr:rowOff>
    </xdr:from>
    <xdr:ext cx="405111" cy="259045"/>
    <xdr:sp textlink="">
      <xdr:nvSpPr>
        <xdr:cNvPr id="650" name="n_1mainValue【保健センター・保健所】&#10;有形固定資産減価償却率">
          <a:extLst>
            <a:ext uri="{FF2B5EF4-FFF2-40B4-BE49-F238E27FC236}">
              <a16:creationId xmlns:a16="http://schemas.microsoft.com/office/drawing/2014/main" id="{D23C4FBD-0C79-4756-BC49-5C7D941100E4}"/>
            </a:ext>
          </a:extLst>
        </xdr:cNvPr>
        <xdr:cNvSpPr txBox="1"/>
      </xdr:nvSpPr>
      <xdr:spPr>
        <a:xfrm>
          <a:off x="13437244" y="979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textlink="">
      <xdr:nvSpPr>
        <xdr:cNvPr id="651" name="n_2mainValue【保健センター・保健所】&#10;有形固定資産減価償却率">
          <a:extLst>
            <a:ext uri="{FF2B5EF4-FFF2-40B4-BE49-F238E27FC236}">
              <a16:creationId xmlns:a16="http://schemas.microsoft.com/office/drawing/2014/main" id="{D94B344D-E2BE-425B-BEAD-5610C620A7C1}"/>
            </a:ext>
          </a:extLst>
        </xdr:cNvPr>
        <xdr:cNvSpPr txBox="1"/>
      </xdr:nvSpPr>
      <xdr:spPr>
        <a:xfrm>
          <a:off x="1267524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10177</xdr:rowOff>
    </xdr:from>
    <xdr:ext cx="405111" cy="259045"/>
    <xdr:sp textlink="">
      <xdr:nvSpPr>
        <xdr:cNvPr id="652" name="n_3mainValue【保健センター・保健所】&#10;有形固定資産減価償却率">
          <a:extLst>
            <a:ext uri="{FF2B5EF4-FFF2-40B4-BE49-F238E27FC236}">
              <a16:creationId xmlns:a16="http://schemas.microsoft.com/office/drawing/2014/main" id="{BA453012-8D81-4B37-B7C6-312F4A56B451}"/>
            </a:ext>
          </a:extLst>
        </xdr:cNvPr>
        <xdr:cNvSpPr txBox="1"/>
      </xdr:nvSpPr>
      <xdr:spPr>
        <a:xfrm>
          <a:off x="119005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textlink="">
      <xdr:nvSpPr>
        <xdr:cNvPr id="653" name="n_4mainValue【保健センター・保健所】&#10;有形固定資産減価償却率">
          <a:extLst>
            <a:ext uri="{FF2B5EF4-FFF2-40B4-BE49-F238E27FC236}">
              <a16:creationId xmlns:a16="http://schemas.microsoft.com/office/drawing/2014/main" id="{A3C80A5B-28A9-47DD-8B19-8ECE960F746B}"/>
            </a:ext>
          </a:extLst>
        </xdr:cNvPr>
        <xdr:cNvSpPr txBox="1"/>
      </xdr:nvSpPr>
      <xdr:spPr>
        <a:xfrm>
          <a:off x="11102984" y="1000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54" name="正方形/長方形 653">
          <a:extLst>
            <a:ext uri="{FF2B5EF4-FFF2-40B4-BE49-F238E27FC236}">
              <a16:creationId xmlns:a16="http://schemas.microsoft.com/office/drawing/2014/main" id="{513FB8CA-CA80-4CFC-A37E-8EA59D312D7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55" name="正方形/長方形 654">
          <a:extLst>
            <a:ext uri="{FF2B5EF4-FFF2-40B4-BE49-F238E27FC236}">
              <a16:creationId xmlns:a16="http://schemas.microsoft.com/office/drawing/2014/main" id="{25290B25-AAD5-45E0-9D43-3E315AD4BD7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56" name="正方形/長方形 655">
          <a:extLst>
            <a:ext uri="{FF2B5EF4-FFF2-40B4-BE49-F238E27FC236}">
              <a16:creationId xmlns:a16="http://schemas.microsoft.com/office/drawing/2014/main" id="{ECDC19E5-7385-4A23-A2E3-83DEFEB6F0E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57" name="正方形/長方形 656">
          <a:extLst>
            <a:ext uri="{FF2B5EF4-FFF2-40B4-BE49-F238E27FC236}">
              <a16:creationId xmlns:a16="http://schemas.microsoft.com/office/drawing/2014/main" id="{F3A0D1DD-276B-4394-BD1A-22700D1E402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58" name="正方形/長方形 657">
          <a:extLst>
            <a:ext uri="{FF2B5EF4-FFF2-40B4-BE49-F238E27FC236}">
              <a16:creationId xmlns:a16="http://schemas.microsoft.com/office/drawing/2014/main" id="{9E287A98-DAD7-4F3E-AAE9-BB6F8A1C0A8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59" name="正方形/長方形 658">
          <a:extLst>
            <a:ext uri="{FF2B5EF4-FFF2-40B4-BE49-F238E27FC236}">
              <a16:creationId xmlns:a16="http://schemas.microsoft.com/office/drawing/2014/main" id="{A029185F-2935-4948-98A3-BC5ACFB1D79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60" name="正方形/長方形 659">
          <a:extLst>
            <a:ext uri="{FF2B5EF4-FFF2-40B4-BE49-F238E27FC236}">
              <a16:creationId xmlns:a16="http://schemas.microsoft.com/office/drawing/2014/main" id="{35F8645F-FB49-4C9D-A0E6-FB7217CD5E3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61" name="正方形/長方形 660">
          <a:extLst>
            <a:ext uri="{FF2B5EF4-FFF2-40B4-BE49-F238E27FC236}">
              <a16:creationId xmlns:a16="http://schemas.microsoft.com/office/drawing/2014/main" id="{EE21DE2E-8D63-48F4-8009-1119081C8B2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62" name="テキスト ボックス 661">
          <a:extLst>
            <a:ext uri="{FF2B5EF4-FFF2-40B4-BE49-F238E27FC236}">
              <a16:creationId xmlns:a16="http://schemas.microsoft.com/office/drawing/2014/main" id="{6EA4CB2B-AA9A-4BA1-86BE-CFC7A44491C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3" name="直線コネクタ 662">
          <a:extLst>
            <a:ext uri="{FF2B5EF4-FFF2-40B4-BE49-F238E27FC236}">
              <a16:creationId xmlns:a16="http://schemas.microsoft.com/office/drawing/2014/main" id="{549E3FF3-E670-4ECB-B880-A9A8FA09771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4" name="直線コネクタ 663">
          <a:extLst>
            <a:ext uri="{FF2B5EF4-FFF2-40B4-BE49-F238E27FC236}">
              <a16:creationId xmlns:a16="http://schemas.microsoft.com/office/drawing/2014/main" id="{20F8F14E-446E-4B12-AF33-AA738EF0F3A9}"/>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textlink="">
      <xdr:nvSpPr>
        <xdr:cNvPr id="665" name="テキスト ボックス 664">
          <a:extLst>
            <a:ext uri="{FF2B5EF4-FFF2-40B4-BE49-F238E27FC236}">
              <a16:creationId xmlns:a16="http://schemas.microsoft.com/office/drawing/2014/main" id="{5F97B41C-CF6B-4DB8-A452-6B6CA58A671B}"/>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6" name="直線コネクタ 665">
          <a:extLst>
            <a:ext uri="{FF2B5EF4-FFF2-40B4-BE49-F238E27FC236}">
              <a16:creationId xmlns:a16="http://schemas.microsoft.com/office/drawing/2014/main" id="{2CC1C8B8-1BBE-458A-AC35-BEF79D2A0997}"/>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textlink="">
      <xdr:nvSpPr>
        <xdr:cNvPr id="667" name="テキスト ボックス 666">
          <a:extLst>
            <a:ext uri="{FF2B5EF4-FFF2-40B4-BE49-F238E27FC236}">
              <a16:creationId xmlns:a16="http://schemas.microsoft.com/office/drawing/2014/main" id="{79D6829B-4752-43CF-8D2D-FB6F53DA1C54}"/>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8" name="直線コネクタ 667">
          <a:extLst>
            <a:ext uri="{FF2B5EF4-FFF2-40B4-BE49-F238E27FC236}">
              <a16:creationId xmlns:a16="http://schemas.microsoft.com/office/drawing/2014/main" id="{0FAAA078-767B-4F90-97A4-77FF69E69778}"/>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textlink="">
      <xdr:nvSpPr>
        <xdr:cNvPr id="669" name="テキスト ボックス 668">
          <a:extLst>
            <a:ext uri="{FF2B5EF4-FFF2-40B4-BE49-F238E27FC236}">
              <a16:creationId xmlns:a16="http://schemas.microsoft.com/office/drawing/2014/main" id="{A1C7BEA1-013E-4CF2-ADE3-0B5EEE6356EA}"/>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0" name="直線コネクタ 669">
          <a:extLst>
            <a:ext uri="{FF2B5EF4-FFF2-40B4-BE49-F238E27FC236}">
              <a16:creationId xmlns:a16="http://schemas.microsoft.com/office/drawing/2014/main" id="{B8A29FE5-C9F5-4A6B-B84D-CAB5AB2D6964}"/>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textlink="">
      <xdr:nvSpPr>
        <xdr:cNvPr id="671" name="テキスト ボックス 670">
          <a:extLst>
            <a:ext uri="{FF2B5EF4-FFF2-40B4-BE49-F238E27FC236}">
              <a16:creationId xmlns:a16="http://schemas.microsoft.com/office/drawing/2014/main" id="{5141DB5A-AA0A-4D31-AEA2-4644CEE12FC9}"/>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2" name="直線コネクタ 671">
          <a:extLst>
            <a:ext uri="{FF2B5EF4-FFF2-40B4-BE49-F238E27FC236}">
              <a16:creationId xmlns:a16="http://schemas.microsoft.com/office/drawing/2014/main" id="{FF039467-CF9B-41DC-B56C-2BC2EF9584D4}"/>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textlink="">
      <xdr:nvSpPr>
        <xdr:cNvPr id="673" name="テキスト ボックス 672">
          <a:extLst>
            <a:ext uri="{FF2B5EF4-FFF2-40B4-BE49-F238E27FC236}">
              <a16:creationId xmlns:a16="http://schemas.microsoft.com/office/drawing/2014/main" id="{2ABDE628-9712-4B13-BB6C-5BEA81FF9CE2}"/>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4" name="直線コネクタ 673">
          <a:extLst>
            <a:ext uri="{FF2B5EF4-FFF2-40B4-BE49-F238E27FC236}">
              <a16:creationId xmlns:a16="http://schemas.microsoft.com/office/drawing/2014/main" id="{4ED8E372-BA1A-43EF-8723-F3E10C5F6B65}"/>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textlink="">
      <xdr:nvSpPr>
        <xdr:cNvPr id="675" name="テキスト ボックス 674">
          <a:extLst>
            <a:ext uri="{FF2B5EF4-FFF2-40B4-BE49-F238E27FC236}">
              <a16:creationId xmlns:a16="http://schemas.microsoft.com/office/drawing/2014/main" id="{F19A22A3-C881-4BE7-BD68-9658AEB33572}"/>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70D94D6-FB90-4B14-8526-7E46A0DE5B3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77" name="テキスト ボックス 676">
          <a:extLst>
            <a:ext uri="{FF2B5EF4-FFF2-40B4-BE49-F238E27FC236}">
              <a16:creationId xmlns:a16="http://schemas.microsoft.com/office/drawing/2014/main" id="{F5E399B0-5AA8-4EE6-A149-3FF3C87ACBC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78" name="【保健センター・保健所】&#10;一人当たり面積グラフ枠">
          <a:extLst>
            <a:ext uri="{FF2B5EF4-FFF2-40B4-BE49-F238E27FC236}">
              <a16:creationId xmlns:a16="http://schemas.microsoft.com/office/drawing/2014/main" id="{64008BEB-F7A2-4F59-B65D-5B669488F14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79" name="直線コネクタ 678">
          <a:extLst>
            <a:ext uri="{FF2B5EF4-FFF2-40B4-BE49-F238E27FC236}">
              <a16:creationId xmlns:a16="http://schemas.microsoft.com/office/drawing/2014/main" id="{021B609E-BD35-44B9-9E5E-AD3F3F4DE978}"/>
            </a:ext>
          </a:extLst>
        </xdr:cNvPr>
        <xdr:cNvCxnSpPr/>
      </xdr:nvCxnSpPr>
      <xdr:spPr>
        <a:xfrm flipV="1">
          <a:off x="19509104" y="937532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textlink="">
      <xdr:nvSpPr>
        <xdr:cNvPr id="680" name="【保健センター・保健所】&#10;一人当たり面積最小値テキスト">
          <a:extLst>
            <a:ext uri="{FF2B5EF4-FFF2-40B4-BE49-F238E27FC236}">
              <a16:creationId xmlns:a16="http://schemas.microsoft.com/office/drawing/2014/main" id="{8DFE4E30-8243-44DC-8FC8-8506B9C5F485}"/>
            </a:ext>
          </a:extLst>
        </xdr:cNvPr>
        <xdr:cNvSpPr txBox="1"/>
      </xdr:nvSpPr>
      <xdr:spPr>
        <a:xfrm>
          <a:off x="19547840"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81" name="直線コネクタ 680">
          <a:extLst>
            <a:ext uri="{FF2B5EF4-FFF2-40B4-BE49-F238E27FC236}">
              <a16:creationId xmlns:a16="http://schemas.microsoft.com/office/drawing/2014/main" id="{326EBA5F-3CE0-4536-A271-D97980EA82BE}"/>
            </a:ext>
          </a:extLst>
        </xdr:cNvPr>
        <xdr:cNvCxnSpPr/>
      </xdr:nvCxnSpPr>
      <xdr:spPr>
        <a:xfrm>
          <a:off x="19443700" y="10810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textlink="">
      <xdr:nvSpPr>
        <xdr:cNvPr id="682" name="【保健センター・保健所】&#10;一人当たり面積最大値テキスト">
          <a:extLst>
            <a:ext uri="{FF2B5EF4-FFF2-40B4-BE49-F238E27FC236}">
              <a16:creationId xmlns:a16="http://schemas.microsoft.com/office/drawing/2014/main" id="{F4B8119B-4877-4701-98C0-A667645B5B5B}"/>
            </a:ext>
          </a:extLst>
        </xdr:cNvPr>
        <xdr:cNvSpPr txBox="1"/>
      </xdr:nvSpPr>
      <xdr:spPr>
        <a:xfrm>
          <a:off x="19547840" y="9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83" name="直線コネクタ 682">
          <a:extLst>
            <a:ext uri="{FF2B5EF4-FFF2-40B4-BE49-F238E27FC236}">
              <a16:creationId xmlns:a16="http://schemas.microsoft.com/office/drawing/2014/main" id="{B5BE8615-03D2-4F71-9B99-2546D6C8AD3D}"/>
            </a:ext>
          </a:extLst>
        </xdr:cNvPr>
        <xdr:cNvCxnSpPr/>
      </xdr:nvCxnSpPr>
      <xdr:spPr>
        <a:xfrm>
          <a:off x="1944370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textlink="">
      <xdr:nvSpPr>
        <xdr:cNvPr id="684" name="【保健センター・保健所】&#10;一人当たり面積平均値テキスト">
          <a:extLst>
            <a:ext uri="{FF2B5EF4-FFF2-40B4-BE49-F238E27FC236}">
              <a16:creationId xmlns:a16="http://schemas.microsoft.com/office/drawing/2014/main" id="{7B3CDDE8-DE63-4796-8AC8-E18900EEB131}"/>
            </a:ext>
          </a:extLst>
        </xdr:cNvPr>
        <xdr:cNvSpPr txBox="1"/>
      </xdr:nvSpPr>
      <xdr:spPr>
        <a:xfrm>
          <a:off x="19547840" y="10357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textlink="">
      <xdr:nvSpPr>
        <xdr:cNvPr id="685" name="フローチャート: 判断 684">
          <a:extLst>
            <a:ext uri="{FF2B5EF4-FFF2-40B4-BE49-F238E27FC236}">
              <a16:creationId xmlns:a16="http://schemas.microsoft.com/office/drawing/2014/main" id="{66E321C1-CD73-4C3F-B85A-3083093E8426}"/>
            </a:ext>
          </a:extLst>
        </xdr:cNvPr>
        <xdr:cNvSpPr/>
      </xdr:nvSpPr>
      <xdr:spPr>
        <a:xfrm>
          <a:off x="19458940" y="10379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textlink="">
      <xdr:nvSpPr>
        <xdr:cNvPr id="686" name="フローチャート: 判断 685">
          <a:extLst>
            <a:ext uri="{FF2B5EF4-FFF2-40B4-BE49-F238E27FC236}">
              <a16:creationId xmlns:a16="http://schemas.microsoft.com/office/drawing/2014/main" id="{A818B9D4-1415-4416-B6CF-CA56B0B60A63}"/>
            </a:ext>
          </a:extLst>
        </xdr:cNvPr>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textlink="">
      <xdr:nvSpPr>
        <xdr:cNvPr id="687" name="フローチャート: 判断 686">
          <a:extLst>
            <a:ext uri="{FF2B5EF4-FFF2-40B4-BE49-F238E27FC236}">
              <a16:creationId xmlns:a16="http://schemas.microsoft.com/office/drawing/2014/main" id="{22F20717-DF9F-4717-BFCB-47536BFB89A8}"/>
            </a:ext>
          </a:extLst>
        </xdr:cNvPr>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textlink="">
      <xdr:nvSpPr>
        <xdr:cNvPr id="688" name="フローチャート: 判断 687">
          <a:extLst>
            <a:ext uri="{FF2B5EF4-FFF2-40B4-BE49-F238E27FC236}">
              <a16:creationId xmlns:a16="http://schemas.microsoft.com/office/drawing/2014/main" id="{B66F3AA7-8AB5-4264-A75C-8D33F0E11105}"/>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22678</xdr:rowOff>
    </xdr:from>
    <xdr:to>
      <xdr:col>98</xdr:col>
      <xdr:colOff>38100</xdr:colOff>
      <xdr:row>61</xdr:row>
      <xdr:rowOff>124278</xdr:rowOff>
    </xdr:to>
    <xdr:sp textlink="">
      <xdr:nvSpPr>
        <xdr:cNvPr id="689" name="フローチャート: 判断 688">
          <a:extLst>
            <a:ext uri="{FF2B5EF4-FFF2-40B4-BE49-F238E27FC236}">
              <a16:creationId xmlns:a16="http://schemas.microsoft.com/office/drawing/2014/main" id="{43A30D6C-E4AC-4FA3-B15E-24924B1276C9}"/>
            </a:ext>
          </a:extLst>
        </xdr:cNvPr>
        <xdr:cNvSpPr/>
      </xdr:nvSpPr>
      <xdr:spPr>
        <a:xfrm>
          <a:off x="16388080" y="102487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90" name="テキスト ボックス 689">
          <a:extLst>
            <a:ext uri="{FF2B5EF4-FFF2-40B4-BE49-F238E27FC236}">
              <a16:creationId xmlns:a16="http://schemas.microsoft.com/office/drawing/2014/main" id="{8CF4F1C4-B5FC-40AE-9247-D6D373FDC24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91" name="テキスト ボックス 690">
          <a:extLst>
            <a:ext uri="{FF2B5EF4-FFF2-40B4-BE49-F238E27FC236}">
              <a16:creationId xmlns:a16="http://schemas.microsoft.com/office/drawing/2014/main" id="{3D148CE1-1379-46A4-B533-F5A0DEFD07E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92" name="テキスト ボックス 691">
          <a:extLst>
            <a:ext uri="{FF2B5EF4-FFF2-40B4-BE49-F238E27FC236}">
              <a16:creationId xmlns:a16="http://schemas.microsoft.com/office/drawing/2014/main" id="{0D479E75-4DF1-4600-AB28-B0DA8137D80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93" name="テキスト ボックス 692">
          <a:extLst>
            <a:ext uri="{FF2B5EF4-FFF2-40B4-BE49-F238E27FC236}">
              <a16:creationId xmlns:a16="http://schemas.microsoft.com/office/drawing/2014/main" id="{E6571EC7-FEEF-4D98-A92A-71CCBD5BCE7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94" name="テキスト ボックス 693">
          <a:extLst>
            <a:ext uri="{FF2B5EF4-FFF2-40B4-BE49-F238E27FC236}">
              <a16:creationId xmlns:a16="http://schemas.microsoft.com/office/drawing/2014/main" id="{787BAC77-E7B6-4446-AA77-4E4E6D37FEF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47172</xdr:rowOff>
    </xdr:from>
    <xdr:to>
      <xdr:col>116</xdr:col>
      <xdr:colOff>114300</xdr:colOff>
      <xdr:row>60</xdr:row>
      <xdr:rowOff>148772</xdr:rowOff>
    </xdr:to>
    <xdr:sp textlink="">
      <xdr:nvSpPr>
        <xdr:cNvPr id="695" name="楕円 694">
          <a:extLst>
            <a:ext uri="{FF2B5EF4-FFF2-40B4-BE49-F238E27FC236}">
              <a16:creationId xmlns:a16="http://schemas.microsoft.com/office/drawing/2014/main" id="{2F9D7FDF-2184-4D7E-AE22-3169FF666734}"/>
            </a:ext>
          </a:extLst>
        </xdr:cNvPr>
        <xdr:cNvSpPr/>
      </xdr:nvSpPr>
      <xdr:spPr>
        <a:xfrm>
          <a:off x="1945894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70049</xdr:rowOff>
    </xdr:from>
    <xdr:ext cx="469744" cy="259045"/>
    <xdr:sp textlink="">
      <xdr:nvSpPr>
        <xdr:cNvPr id="696" name="【保健センター・保健所】&#10;一人当たり面積該当値テキスト">
          <a:extLst>
            <a:ext uri="{FF2B5EF4-FFF2-40B4-BE49-F238E27FC236}">
              <a16:creationId xmlns:a16="http://schemas.microsoft.com/office/drawing/2014/main" id="{4A859284-3FB2-4379-A086-A078C7065E63}"/>
            </a:ext>
          </a:extLst>
        </xdr:cNvPr>
        <xdr:cNvSpPr txBox="1"/>
      </xdr:nvSpPr>
      <xdr:spPr>
        <a:xfrm>
          <a:off x="19547840" y="996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47172</xdr:rowOff>
    </xdr:from>
    <xdr:to>
      <xdr:col>112</xdr:col>
      <xdr:colOff>38100</xdr:colOff>
      <xdr:row>60</xdr:row>
      <xdr:rowOff>148772</xdr:rowOff>
    </xdr:to>
    <xdr:sp textlink="">
      <xdr:nvSpPr>
        <xdr:cNvPr id="697" name="楕円 696">
          <a:extLst>
            <a:ext uri="{FF2B5EF4-FFF2-40B4-BE49-F238E27FC236}">
              <a16:creationId xmlns:a16="http://schemas.microsoft.com/office/drawing/2014/main" id="{F12CDCC2-BB85-4595-9C01-79EFB8B53ABD}"/>
            </a:ext>
          </a:extLst>
        </xdr:cNvPr>
        <xdr:cNvSpPr/>
      </xdr:nvSpPr>
      <xdr:spPr>
        <a:xfrm>
          <a:off x="18735040" y="10105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97972</xdr:rowOff>
    </xdr:from>
    <xdr:to>
      <xdr:col>116</xdr:col>
      <xdr:colOff>63500</xdr:colOff>
      <xdr:row>60</xdr:row>
      <xdr:rowOff>97972</xdr:rowOff>
    </xdr:to>
    <xdr:cxnSp macro="">
      <xdr:nvCxnSpPr>
        <xdr:cNvPr id="698" name="直線コネクタ 697">
          <a:extLst>
            <a:ext uri="{FF2B5EF4-FFF2-40B4-BE49-F238E27FC236}">
              <a16:creationId xmlns:a16="http://schemas.microsoft.com/office/drawing/2014/main" id="{14CDEDC5-A9A5-4F57-8EA9-5ECA3F363FB8}"/>
            </a:ext>
          </a:extLst>
        </xdr:cNvPr>
        <xdr:cNvCxnSpPr/>
      </xdr:nvCxnSpPr>
      <xdr:spPr>
        <a:xfrm>
          <a:off x="18778220" y="1015637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47172</xdr:rowOff>
    </xdr:from>
    <xdr:to>
      <xdr:col>107</xdr:col>
      <xdr:colOff>101600</xdr:colOff>
      <xdr:row>60</xdr:row>
      <xdr:rowOff>148772</xdr:rowOff>
    </xdr:to>
    <xdr:sp textlink="">
      <xdr:nvSpPr>
        <xdr:cNvPr id="699" name="楕円 698">
          <a:extLst>
            <a:ext uri="{FF2B5EF4-FFF2-40B4-BE49-F238E27FC236}">
              <a16:creationId xmlns:a16="http://schemas.microsoft.com/office/drawing/2014/main" id="{D29DCFF5-9BC1-4939-A2D4-17E1E86E4603}"/>
            </a:ext>
          </a:extLst>
        </xdr:cNvPr>
        <xdr:cNvSpPr/>
      </xdr:nvSpPr>
      <xdr:spPr>
        <a:xfrm>
          <a:off x="1793748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97972</xdr:rowOff>
    </xdr:from>
    <xdr:to>
      <xdr:col>111</xdr:col>
      <xdr:colOff>177800</xdr:colOff>
      <xdr:row>60</xdr:row>
      <xdr:rowOff>97972</xdr:rowOff>
    </xdr:to>
    <xdr:cxnSp macro="">
      <xdr:nvCxnSpPr>
        <xdr:cNvPr id="700" name="直線コネクタ 699">
          <a:extLst>
            <a:ext uri="{FF2B5EF4-FFF2-40B4-BE49-F238E27FC236}">
              <a16:creationId xmlns:a16="http://schemas.microsoft.com/office/drawing/2014/main" id="{31FC4C54-7848-4A14-83D3-44E758F74E84}"/>
            </a:ext>
          </a:extLst>
        </xdr:cNvPr>
        <xdr:cNvCxnSpPr/>
      </xdr:nvCxnSpPr>
      <xdr:spPr>
        <a:xfrm>
          <a:off x="17988280" y="1015637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47172</xdr:rowOff>
    </xdr:from>
    <xdr:to>
      <xdr:col>102</xdr:col>
      <xdr:colOff>165100</xdr:colOff>
      <xdr:row>60</xdr:row>
      <xdr:rowOff>148772</xdr:rowOff>
    </xdr:to>
    <xdr:sp textlink="">
      <xdr:nvSpPr>
        <xdr:cNvPr id="701" name="楕円 700">
          <a:extLst>
            <a:ext uri="{FF2B5EF4-FFF2-40B4-BE49-F238E27FC236}">
              <a16:creationId xmlns:a16="http://schemas.microsoft.com/office/drawing/2014/main" id="{FE78B04D-3E41-48C3-9BE1-16A7E2A11EB0}"/>
            </a:ext>
          </a:extLst>
        </xdr:cNvPr>
        <xdr:cNvSpPr/>
      </xdr:nvSpPr>
      <xdr:spPr>
        <a:xfrm>
          <a:off x="1716278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97972</xdr:rowOff>
    </xdr:from>
    <xdr:to>
      <xdr:col>107</xdr:col>
      <xdr:colOff>50800</xdr:colOff>
      <xdr:row>60</xdr:row>
      <xdr:rowOff>97972</xdr:rowOff>
    </xdr:to>
    <xdr:cxnSp macro="">
      <xdr:nvCxnSpPr>
        <xdr:cNvPr id="702" name="直線コネクタ 701">
          <a:extLst>
            <a:ext uri="{FF2B5EF4-FFF2-40B4-BE49-F238E27FC236}">
              <a16:creationId xmlns:a16="http://schemas.microsoft.com/office/drawing/2014/main" id="{C085B2F1-F066-43D0-8C03-A0FDDDCBC3C6}"/>
            </a:ext>
          </a:extLst>
        </xdr:cNvPr>
        <xdr:cNvCxnSpPr/>
      </xdr:nvCxnSpPr>
      <xdr:spPr>
        <a:xfrm>
          <a:off x="17213580" y="1015637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30843</xdr:rowOff>
    </xdr:from>
    <xdr:to>
      <xdr:col>98</xdr:col>
      <xdr:colOff>38100</xdr:colOff>
      <xdr:row>60</xdr:row>
      <xdr:rowOff>132443</xdr:rowOff>
    </xdr:to>
    <xdr:sp textlink="">
      <xdr:nvSpPr>
        <xdr:cNvPr id="703" name="楕円 702">
          <a:extLst>
            <a:ext uri="{FF2B5EF4-FFF2-40B4-BE49-F238E27FC236}">
              <a16:creationId xmlns:a16="http://schemas.microsoft.com/office/drawing/2014/main" id="{78D0A87A-F4A1-4714-A538-3AB66E17A06B}"/>
            </a:ext>
          </a:extLst>
        </xdr:cNvPr>
        <xdr:cNvSpPr/>
      </xdr:nvSpPr>
      <xdr:spPr>
        <a:xfrm>
          <a:off x="16388080" y="100892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81643</xdr:rowOff>
    </xdr:from>
    <xdr:to>
      <xdr:col>102</xdr:col>
      <xdr:colOff>114300</xdr:colOff>
      <xdr:row>60</xdr:row>
      <xdr:rowOff>97972</xdr:rowOff>
    </xdr:to>
    <xdr:cxnSp macro="">
      <xdr:nvCxnSpPr>
        <xdr:cNvPr id="704" name="直線コネクタ 703">
          <a:extLst>
            <a:ext uri="{FF2B5EF4-FFF2-40B4-BE49-F238E27FC236}">
              <a16:creationId xmlns:a16="http://schemas.microsoft.com/office/drawing/2014/main" id="{A45E0A52-A92B-446C-8155-62AA63C5848F}"/>
            </a:ext>
          </a:extLst>
        </xdr:cNvPr>
        <xdr:cNvCxnSpPr/>
      </xdr:nvCxnSpPr>
      <xdr:spPr>
        <a:xfrm>
          <a:off x="16431260" y="10140043"/>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textlink="">
      <xdr:nvSpPr>
        <xdr:cNvPr id="705" name="n_1aveValue【保健センター・保健所】&#10;一人当たり面積">
          <a:extLst>
            <a:ext uri="{FF2B5EF4-FFF2-40B4-BE49-F238E27FC236}">
              <a16:creationId xmlns:a16="http://schemas.microsoft.com/office/drawing/2014/main" id="{DDD5A9F5-62D8-4ABD-A41E-E67988DC7F2B}"/>
            </a:ext>
          </a:extLst>
        </xdr:cNvPr>
        <xdr:cNvSpPr txBox="1"/>
      </xdr:nvSpPr>
      <xdr:spPr>
        <a:xfrm>
          <a:off x="1856112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textlink="">
      <xdr:nvSpPr>
        <xdr:cNvPr id="706" name="n_2aveValue【保健センター・保健所】&#10;一人当たり面積">
          <a:extLst>
            <a:ext uri="{FF2B5EF4-FFF2-40B4-BE49-F238E27FC236}">
              <a16:creationId xmlns:a16="http://schemas.microsoft.com/office/drawing/2014/main" id="{A3739FF6-8624-49FE-87B1-1B7EABF82DC1}"/>
            </a:ext>
          </a:extLst>
        </xdr:cNvPr>
        <xdr:cNvSpPr txBox="1"/>
      </xdr:nvSpPr>
      <xdr:spPr>
        <a:xfrm>
          <a:off x="177762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textlink="">
      <xdr:nvSpPr>
        <xdr:cNvPr id="707" name="n_3aveValue【保健センター・保健所】&#10;一人当たり面積">
          <a:extLst>
            <a:ext uri="{FF2B5EF4-FFF2-40B4-BE49-F238E27FC236}">
              <a16:creationId xmlns:a16="http://schemas.microsoft.com/office/drawing/2014/main" id="{7042A2ED-709A-4B07-891C-F7681F879C29}"/>
            </a:ext>
          </a:extLst>
        </xdr:cNvPr>
        <xdr:cNvSpPr txBox="1"/>
      </xdr:nvSpPr>
      <xdr:spPr>
        <a:xfrm>
          <a:off x="170015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115405</xdr:rowOff>
    </xdr:from>
    <xdr:ext cx="469744" cy="259045"/>
    <xdr:sp textlink="">
      <xdr:nvSpPr>
        <xdr:cNvPr id="708" name="n_4aveValue【保健センター・保健所】&#10;一人当たり面積">
          <a:extLst>
            <a:ext uri="{FF2B5EF4-FFF2-40B4-BE49-F238E27FC236}">
              <a16:creationId xmlns:a16="http://schemas.microsoft.com/office/drawing/2014/main" id="{C3FA5702-F288-43FE-B79F-24264FFC5494}"/>
            </a:ext>
          </a:extLst>
        </xdr:cNvPr>
        <xdr:cNvSpPr txBox="1"/>
      </xdr:nvSpPr>
      <xdr:spPr>
        <a:xfrm>
          <a:off x="16226867" y="103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165299</xdr:rowOff>
    </xdr:from>
    <xdr:ext cx="469744" cy="259045"/>
    <xdr:sp textlink="">
      <xdr:nvSpPr>
        <xdr:cNvPr id="709" name="n_1mainValue【保健センター・保健所】&#10;一人当たり面積">
          <a:extLst>
            <a:ext uri="{FF2B5EF4-FFF2-40B4-BE49-F238E27FC236}">
              <a16:creationId xmlns:a16="http://schemas.microsoft.com/office/drawing/2014/main" id="{BD0A3031-D7F0-44FF-AFC6-3C5FD80B4148}"/>
            </a:ext>
          </a:extLst>
        </xdr:cNvPr>
        <xdr:cNvSpPr txBox="1"/>
      </xdr:nvSpPr>
      <xdr:spPr>
        <a:xfrm>
          <a:off x="1856112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textlink="">
      <xdr:nvSpPr>
        <xdr:cNvPr id="710" name="n_2mainValue【保健センター・保健所】&#10;一人当たり面積">
          <a:extLst>
            <a:ext uri="{FF2B5EF4-FFF2-40B4-BE49-F238E27FC236}">
              <a16:creationId xmlns:a16="http://schemas.microsoft.com/office/drawing/2014/main" id="{07820E7E-2BD7-49DB-AAE5-4E0A5B8E31EF}"/>
            </a:ext>
          </a:extLst>
        </xdr:cNvPr>
        <xdr:cNvSpPr txBox="1"/>
      </xdr:nvSpPr>
      <xdr:spPr>
        <a:xfrm>
          <a:off x="1777626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165299</xdr:rowOff>
    </xdr:from>
    <xdr:ext cx="469744" cy="259045"/>
    <xdr:sp textlink="">
      <xdr:nvSpPr>
        <xdr:cNvPr id="711" name="n_3mainValue【保健センター・保健所】&#10;一人当たり面積">
          <a:extLst>
            <a:ext uri="{FF2B5EF4-FFF2-40B4-BE49-F238E27FC236}">
              <a16:creationId xmlns:a16="http://schemas.microsoft.com/office/drawing/2014/main" id="{59F1F175-3E3A-4B1E-8580-0E668334ADDB}"/>
            </a:ext>
          </a:extLst>
        </xdr:cNvPr>
        <xdr:cNvSpPr txBox="1"/>
      </xdr:nvSpPr>
      <xdr:spPr>
        <a:xfrm>
          <a:off x="1700156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148970</xdr:rowOff>
    </xdr:from>
    <xdr:ext cx="469744" cy="259045"/>
    <xdr:sp textlink="">
      <xdr:nvSpPr>
        <xdr:cNvPr id="712" name="n_4mainValue【保健センター・保健所】&#10;一人当たり面積">
          <a:extLst>
            <a:ext uri="{FF2B5EF4-FFF2-40B4-BE49-F238E27FC236}">
              <a16:creationId xmlns:a16="http://schemas.microsoft.com/office/drawing/2014/main" id="{60892744-7CE7-480E-BE26-A1B2B587D030}"/>
            </a:ext>
          </a:extLst>
        </xdr:cNvPr>
        <xdr:cNvSpPr txBox="1"/>
      </xdr:nvSpPr>
      <xdr:spPr>
        <a:xfrm>
          <a:off x="16226867" y="987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13" name="正方形/長方形 712">
          <a:extLst>
            <a:ext uri="{FF2B5EF4-FFF2-40B4-BE49-F238E27FC236}">
              <a16:creationId xmlns:a16="http://schemas.microsoft.com/office/drawing/2014/main" id="{9B089118-CA57-4B30-8A4E-EDE04B24FD9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14" name="正方形/長方形 713">
          <a:extLst>
            <a:ext uri="{FF2B5EF4-FFF2-40B4-BE49-F238E27FC236}">
              <a16:creationId xmlns:a16="http://schemas.microsoft.com/office/drawing/2014/main" id="{B260BF98-696A-49DC-87BC-96DFE88891D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15" name="正方形/長方形 714">
          <a:extLst>
            <a:ext uri="{FF2B5EF4-FFF2-40B4-BE49-F238E27FC236}">
              <a16:creationId xmlns:a16="http://schemas.microsoft.com/office/drawing/2014/main" id="{ADFF52F3-025B-43AE-8208-C719958A276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16" name="正方形/長方形 715">
          <a:extLst>
            <a:ext uri="{FF2B5EF4-FFF2-40B4-BE49-F238E27FC236}">
              <a16:creationId xmlns:a16="http://schemas.microsoft.com/office/drawing/2014/main" id="{F8D6969F-0581-4EF7-BAE7-0A8F2B3FCB5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17" name="正方形/長方形 716">
          <a:extLst>
            <a:ext uri="{FF2B5EF4-FFF2-40B4-BE49-F238E27FC236}">
              <a16:creationId xmlns:a16="http://schemas.microsoft.com/office/drawing/2014/main" id="{59011647-AF34-4EEC-8063-6C483F6E4FC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18" name="正方形/長方形 717">
          <a:extLst>
            <a:ext uri="{FF2B5EF4-FFF2-40B4-BE49-F238E27FC236}">
              <a16:creationId xmlns:a16="http://schemas.microsoft.com/office/drawing/2014/main" id="{6B5853EE-1456-4C15-8857-959491C5B5C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19" name="正方形/長方形 718">
          <a:extLst>
            <a:ext uri="{FF2B5EF4-FFF2-40B4-BE49-F238E27FC236}">
              <a16:creationId xmlns:a16="http://schemas.microsoft.com/office/drawing/2014/main" id="{00630A11-0B7F-4A3E-BBA7-93EC5343A12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20" name="正方形/長方形 719">
          <a:extLst>
            <a:ext uri="{FF2B5EF4-FFF2-40B4-BE49-F238E27FC236}">
              <a16:creationId xmlns:a16="http://schemas.microsoft.com/office/drawing/2014/main" id="{6F6FB14E-977C-4AEB-9728-EAE0AE1188F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21" name="テキスト ボックス 720">
          <a:extLst>
            <a:ext uri="{FF2B5EF4-FFF2-40B4-BE49-F238E27FC236}">
              <a16:creationId xmlns:a16="http://schemas.microsoft.com/office/drawing/2014/main" id="{7EF2E9A8-0287-45AC-B936-B8F34338050D}"/>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EED3A7B4-68F0-4B38-8FC4-8E2B2AE5F8D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23" name="テキスト ボックス 722">
          <a:extLst>
            <a:ext uri="{FF2B5EF4-FFF2-40B4-BE49-F238E27FC236}">
              <a16:creationId xmlns:a16="http://schemas.microsoft.com/office/drawing/2014/main" id="{890B56E7-D498-43BF-B341-06B44443CFE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D1A01DBC-EF0A-4C4F-8E01-8FA3B3315EC8}"/>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725" name="テキスト ボックス 724">
          <a:extLst>
            <a:ext uri="{FF2B5EF4-FFF2-40B4-BE49-F238E27FC236}">
              <a16:creationId xmlns:a16="http://schemas.microsoft.com/office/drawing/2014/main" id="{D39D7FCF-7773-492B-8B0B-83C62084BF93}"/>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C4AE0CEA-FD43-435E-BB89-5E940F225223}"/>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727" name="テキスト ボックス 726">
          <a:extLst>
            <a:ext uri="{FF2B5EF4-FFF2-40B4-BE49-F238E27FC236}">
              <a16:creationId xmlns:a16="http://schemas.microsoft.com/office/drawing/2014/main" id="{FABFF041-0F74-4295-9496-D2911AF62FF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4405C26F-FE87-46A8-83A2-EA57883B3862}"/>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729" name="テキスト ボックス 728">
          <a:extLst>
            <a:ext uri="{FF2B5EF4-FFF2-40B4-BE49-F238E27FC236}">
              <a16:creationId xmlns:a16="http://schemas.microsoft.com/office/drawing/2014/main" id="{8AE6A252-4D86-4550-9586-0FCB38B7EA1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9A6E2BCC-5B30-49CD-A07C-D15F239EE71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731" name="テキスト ボックス 730">
          <a:extLst>
            <a:ext uri="{FF2B5EF4-FFF2-40B4-BE49-F238E27FC236}">
              <a16:creationId xmlns:a16="http://schemas.microsoft.com/office/drawing/2014/main" id="{5EFF5668-9A60-4DC6-B3D7-BAD04F1A644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CCA4EA36-F549-46BE-A798-094A418C62B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733" name="テキスト ボックス 732">
          <a:extLst>
            <a:ext uri="{FF2B5EF4-FFF2-40B4-BE49-F238E27FC236}">
              <a16:creationId xmlns:a16="http://schemas.microsoft.com/office/drawing/2014/main" id="{543C26FB-084A-47E7-AB08-4FB22BAD402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E8EB5B19-2132-4D90-A4CA-313EC282326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735" name="テキスト ボックス 734">
          <a:extLst>
            <a:ext uri="{FF2B5EF4-FFF2-40B4-BE49-F238E27FC236}">
              <a16:creationId xmlns:a16="http://schemas.microsoft.com/office/drawing/2014/main" id="{D2FF59E4-E273-43A8-A143-423712B4154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736" name="【消防施設】&#10;有形固定資産減価償却率グラフ枠">
          <a:extLst>
            <a:ext uri="{FF2B5EF4-FFF2-40B4-BE49-F238E27FC236}">
              <a16:creationId xmlns:a16="http://schemas.microsoft.com/office/drawing/2014/main" id="{53F2A74D-8494-4C48-8477-D77B6B84478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37" name="直線コネクタ 736">
          <a:extLst>
            <a:ext uri="{FF2B5EF4-FFF2-40B4-BE49-F238E27FC236}">
              <a16:creationId xmlns:a16="http://schemas.microsoft.com/office/drawing/2014/main" id="{D33C6ED4-EE3A-4E6D-B3D4-F8CE8EF71166}"/>
            </a:ext>
          </a:extLst>
        </xdr:cNvPr>
        <xdr:cNvCxnSpPr/>
      </xdr:nvCxnSpPr>
      <xdr:spPr>
        <a:xfrm flipV="1">
          <a:off x="14375764" y="13045441"/>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textlink="">
      <xdr:nvSpPr>
        <xdr:cNvPr id="738" name="【消防施設】&#10;有形固定資産減価償却率最小値テキスト">
          <a:extLst>
            <a:ext uri="{FF2B5EF4-FFF2-40B4-BE49-F238E27FC236}">
              <a16:creationId xmlns:a16="http://schemas.microsoft.com/office/drawing/2014/main" id="{DECA648E-DA81-47AC-BD1A-2B08E66D27A9}"/>
            </a:ext>
          </a:extLst>
        </xdr:cNvPr>
        <xdr:cNvSpPr txBox="1"/>
      </xdr:nvSpPr>
      <xdr:spPr>
        <a:xfrm>
          <a:off x="144145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39" name="直線コネクタ 738">
          <a:extLst>
            <a:ext uri="{FF2B5EF4-FFF2-40B4-BE49-F238E27FC236}">
              <a16:creationId xmlns:a16="http://schemas.microsoft.com/office/drawing/2014/main" id="{B546A998-FB51-4E05-B7A3-61D18C92A6F8}"/>
            </a:ext>
          </a:extLst>
        </xdr:cNvPr>
        <xdr:cNvCxnSpPr/>
      </xdr:nvCxnSpPr>
      <xdr:spPr>
        <a:xfrm>
          <a:off x="14287500" y="1441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textlink="">
      <xdr:nvSpPr>
        <xdr:cNvPr id="740" name="【消防施設】&#10;有形固定資産減価償却率最大値テキスト">
          <a:extLst>
            <a:ext uri="{FF2B5EF4-FFF2-40B4-BE49-F238E27FC236}">
              <a16:creationId xmlns:a16="http://schemas.microsoft.com/office/drawing/2014/main" id="{823DFA54-A934-4141-BFFD-3CE834D1D26A}"/>
            </a:ext>
          </a:extLst>
        </xdr:cNvPr>
        <xdr:cNvSpPr txBox="1"/>
      </xdr:nvSpPr>
      <xdr:spPr>
        <a:xfrm>
          <a:off x="1441450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41" name="直線コネクタ 740">
          <a:extLst>
            <a:ext uri="{FF2B5EF4-FFF2-40B4-BE49-F238E27FC236}">
              <a16:creationId xmlns:a16="http://schemas.microsoft.com/office/drawing/2014/main" id="{32B623F4-6542-4D6D-A019-F29A82F6547F}"/>
            </a:ext>
          </a:extLst>
        </xdr:cNvPr>
        <xdr:cNvCxnSpPr/>
      </xdr:nvCxnSpPr>
      <xdr:spPr>
        <a:xfrm>
          <a:off x="1428750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textlink="">
      <xdr:nvSpPr>
        <xdr:cNvPr id="742" name="【消防施設】&#10;有形固定資産減価償却率平均値テキスト">
          <a:extLst>
            <a:ext uri="{FF2B5EF4-FFF2-40B4-BE49-F238E27FC236}">
              <a16:creationId xmlns:a16="http://schemas.microsoft.com/office/drawing/2014/main" id="{4221B873-F68B-4979-A887-C06268368E43}"/>
            </a:ext>
          </a:extLst>
        </xdr:cNvPr>
        <xdr:cNvSpPr txBox="1"/>
      </xdr:nvSpPr>
      <xdr:spPr>
        <a:xfrm>
          <a:off x="14414500" y="1371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textlink="">
      <xdr:nvSpPr>
        <xdr:cNvPr id="743" name="フローチャート: 判断 742">
          <a:extLst>
            <a:ext uri="{FF2B5EF4-FFF2-40B4-BE49-F238E27FC236}">
              <a16:creationId xmlns:a16="http://schemas.microsoft.com/office/drawing/2014/main" id="{23F8996A-1C56-4EA3-B93A-60E185F0AB21}"/>
            </a:ext>
          </a:extLst>
        </xdr:cNvPr>
        <xdr:cNvSpPr/>
      </xdr:nvSpPr>
      <xdr:spPr>
        <a:xfrm>
          <a:off x="14325600" y="1373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textlink="">
      <xdr:nvSpPr>
        <xdr:cNvPr id="744" name="フローチャート: 判断 743">
          <a:extLst>
            <a:ext uri="{FF2B5EF4-FFF2-40B4-BE49-F238E27FC236}">
              <a16:creationId xmlns:a16="http://schemas.microsoft.com/office/drawing/2014/main" id="{0EA88BB6-A397-4FB6-A24F-18E889FFCEDD}"/>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textlink="">
      <xdr:nvSpPr>
        <xdr:cNvPr id="745" name="フローチャート: 判断 744">
          <a:extLst>
            <a:ext uri="{FF2B5EF4-FFF2-40B4-BE49-F238E27FC236}">
              <a16:creationId xmlns:a16="http://schemas.microsoft.com/office/drawing/2014/main" id="{2D9FC13D-4FF5-49DE-B1E1-7FA611570E44}"/>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textlink="">
      <xdr:nvSpPr>
        <xdr:cNvPr id="746" name="フローチャート: 判断 745">
          <a:extLst>
            <a:ext uri="{FF2B5EF4-FFF2-40B4-BE49-F238E27FC236}">
              <a16:creationId xmlns:a16="http://schemas.microsoft.com/office/drawing/2014/main" id="{62E21E85-F934-45AD-96BB-626E87260362}"/>
            </a:ext>
          </a:extLst>
        </xdr:cNvPr>
        <xdr:cNvSpPr/>
      </xdr:nvSpPr>
      <xdr:spPr>
        <a:xfrm>
          <a:off x="1202944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109220</xdr:rowOff>
    </xdr:from>
    <xdr:to>
      <xdr:col>67</xdr:col>
      <xdr:colOff>101600</xdr:colOff>
      <xdr:row>83</xdr:row>
      <xdr:rowOff>39370</xdr:rowOff>
    </xdr:to>
    <xdr:sp textlink="">
      <xdr:nvSpPr>
        <xdr:cNvPr id="747" name="フローチャート: 判断 746">
          <a:extLst>
            <a:ext uri="{FF2B5EF4-FFF2-40B4-BE49-F238E27FC236}">
              <a16:creationId xmlns:a16="http://schemas.microsoft.com/office/drawing/2014/main" id="{0A1875C3-F5C1-4E97-9499-348B7DE4D664}"/>
            </a:ext>
          </a:extLst>
        </xdr:cNvPr>
        <xdr:cNvSpPr/>
      </xdr:nvSpPr>
      <xdr:spPr>
        <a:xfrm>
          <a:off x="11231880" y="1385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48" name="テキスト ボックス 747">
          <a:extLst>
            <a:ext uri="{FF2B5EF4-FFF2-40B4-BE49-F238E27FC236}">
              <a16:creationId xmlns:a16="http://schemas.microsoft.com/office/drawing/2014/main" id="{35F38560-0D6D-4404-9406-1A0452FD318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49" name="テキスト ボックス 748">
          <a:extLst>
            <a:ext uri="{FF2B5EF4-FFF2-40B4-BE49-F238E27FC236}">
              <a16:creationId xmlns:a16="http://schemas.microsoft.com/office/drawing/2014/main" id="{D8CE0F1A-121B-456E-BA8E-31B1DF0EDA0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50" name="テキスト ボックス 749">
          <a:extLst>
            <a:ext uri="{FF2B5EF4-FFF2-40B4-BE49-F238E27FC236}">
              <a16:creationId xmlns:a16="http://schemas.microsoft.com/office/drawing/2014/main" id="{CCD4F012-A99E-4F2B-84CA-EA291BC15CF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51" name="テキスト ボックス 750">
          <a:extLst>
            <a:ext uri="{FF2B5EF4-FFF2-40B4-BE49-F238E27FC236}">
              <a16:creationId xmlns:a16="http://schemas.microsoft.com/office/drawing/2014/main" id="{557B131F-CFCF-4376-B2EC-E8EB9B3083A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52" name="テキスト ボックス 751">
          <a:extLst>
            <a:ext uri="{FF2B5EF4-FFF2-40B4-BE49-F238E27FC236}">
              <a16:creationId xmlns:a16="http://schemas.microsoft.com/office/drawing/2014/main" id="{B9E8E61F-0CD1-4982-93AD-390EEBFACC6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92075</xdr:rowOff>
    </xdr:from>
    <xdr:to>
      <xdr:col>85</xdr:col>
      <xdr:colOff>177800</xdr:colOff>
      <xdr:row>82</xdr:row>
      <xdr:rowOff>22225</xdr:rowOff>
    </xdr:to>
    <xdr:sp textlink="">
      <xdr:nvSpPr>
        <xdr:cNvPr id="753" name="楕円 752">
          <a:extLst>
            <a:ext uri="{FF2B5EF4-FFF2-40B4-BE49-F238E27FC236}">
              <a16:creationId xmlns:a16="http://schemas.microsoft.com/office/drawing/2014/main" id="{D542A5B2-42B6-4662-8307-5E26A924AE71}"/>
            </a:ext>
          </a:extLst>
        </xdr:cNvPr>
        <xdr:cNvSpPr/>
      </xdr:nvSpPr>
      <xdr:spPr>
        <a:xfrm>
          <a:off x="14325600" y="136709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114952</xdr:rowOff>
    </xdr:from>
    <xdr:ext cx="405111" cy="259045"/>
    <xdr:sp textlink="">
      <xdr:nvSpPr>
        <xdr:cNvPr id="754" name="【消防施設】&#10;有形固定資産減価償却率該当値テキスト">
          <a:extLst>
            <a:ext uri="{FF2B5EF4-FFF2-40B4-BE49-F238E27FC236}">
              <a16:creationId xmlns:a16="http://schemas.microsoft.com/office/drawing/2014/main" id="{D612B07A-4DD7-4DDF-84C0-44C7B4DF6026}"/>
            </a:ext>
          </a:extLst>
        </xdr:cNvPr>
        <xdr:cNvSpPr txBox="1"/>
      </xdr:nvSpPr>
      <xdr:spPr>
        <a:xfrm>
          <a:off x="14414500"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2539</xdr:rowOff>
    </xdr:from>
    <xdr:to>
      <xdr:col>81</xdr:col>
      <xdr:colOff>101600</xdr:colOff>
      <xdr:row>82</xdr:row>
      <xdr:rowOff>104139</xdr:rowOff>
    </xdr:to>
    <xdr:sp textlink="">
      <xdr:nvSpPr>
        <xdr:cNvPr id="755" name="楕円 754">
          <a:extLst>
            <a:ext uri="{FF2B5EF4-FFF2-40B4-BE49-F238E27FC236}">
              <a16:creationId xmlns:a16="http://schemas.microsoft.com/office/drawing/2014/main" id="{4E22AA76-5FDD-4C3B-9F51-5468EFF48E55}"/>
            </a:ext>
          </a:extLst>
        </xdr:cNvPr>
        <xdr:cNvSpPr/>
      </xdr:nvSpPr>
      <xdr:spPr>
        <a:xfrm>
          <a:off x="13578840" y="1374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142875</xdr:rowOff>
    </xdr:from>
    <xdr:to>
      <xdr:col>85</xdr:col>
      <xdr:colOff>127000</xdr:colOff>
      <xdr:row>82</xdr:row>
      <xdr:rowOff>53339</xdr:rowOff>
    </xdr:to>
    <xdr:cxnSp macro="">
      <xdr:nvCxnSpPr>
        <xdr:cNvPr id="756" name="直線コネクタ 755">
          <a:extLst>
            <a:ext uri="{FF2B5EF4-FFF2-40B4-BE49-F238E27FC236}">
              <a16:creationId xmlns:a16="http://schemas.microsoft.com/office/drawing/2014/main" id="{E28A163B-01A0-434A-9D18-7EC34418B9FB}"/>
            </a:ext>
          </a:extLst>
        </xdr:cNvPr>
        <xdr:cNvCxnSpPr/>
      </xdr:nvCxnSpPr>
      <xdr:spPr>
        <a:xfrm flipV="1">
          <a:off x="13629640" y="13721715"/>
          <a:ext cx="746760" cy="7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135889</xdr:rowOff>
    </xdr:from>
    <xdr:to>
      <xdr:col>76</xdr:col>
      <xdr:colOff>165100</xdr:colOff>
      <xdr:row>82</xdr:row>
      <xdr:rowOff>66039</xdr:rowOff>
    </xdr:to>
    <xdr:sp textlink="">
      <xdr:nvSpPr>
        <xdr:cNvPr id="757" name="楕円 756">
          <a:extLst>
            <a:ext uri="{FF2B5EF4-FFF2-40B4-BE49-F238E27FC236}">
              <a16:creationId xmlns:a16="http://schemas.microsoft.com/office/drawing/2014/main" id="{216D4B68-840B-4AAB-A1A5-7E717A3A0E4F}"/>
            </a:ext>
          </a:extLst>
        </xdr:cNvPr>
        <xdr:cNvSpPr/>
      </xdr:nvSpPr>
      <xdr:spPr>
        <a:xfrm>
          <a:off x="12804140" y="13714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15239</xdr:rowOff>
    </xdr:from>
    <xdr:to>
      <xdr:col>81</xdr:col>
      <xdr:colOff>50800</xdr:colOff>
      <xdr:row>82</xdr:row>
      <xdr:rowOff>53339</xdr:rowOff>
    </xdr:to>
    <xdr:cxnSp macro="">
      <xdr:nvCxnSpPr>
        <xdr:cNvPr id="758" name="直線コネクタ 757">
          <a:extLst>
            <a:ext uri="{FF2B5EF4-FFF2-40B4-BE49-F238E27FC236}">
              <a16:creationId xmlns:a16="http://schemas.microsoft.com/office/drawing/2014/main" id="{243F0A55-785C-4928-823D-C77E2446AE6A}"/>
            </a:ext>
          </a:extLst>
        </xdr:cNvPr>
        <xdr:cNvCxnSpPr/>
      </xdr:nvCxnSpPr>
      <xdr:spPr>
        <a:xfrm>
          <a:off x="12854940" y="13761719"/>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143511</xdr:rowOff>
    </xdr:from>
    <xdr:to>
      <xdr:col>72</xdr:col>
      <xdr:colOff>38100</xdr:colOff>
      <xdr:row>82</xdr:row>
      <xdr:rowOff>73661</xdr:rowOff>
    </xdr:to>
    <xdr:sp textlink="">
      <xdr:nvSpPr>
        <xdr:cNvPr id="759" name="楕円 758">
          <a:extLst>
            <a:ext uri="{FF2B5EF4-FFF2-40B4-BE49-F238E27FC236}">
              <a16:creationId xmlns:a16="http://schemas.microsoft.com/office/drawing/2014/main" id="{DE6BA3F9-E0F6-40D5-A21A-96C1D2CB81EC}"/>
            </a:ext>
          </a:extLst>
        </xdr:cNvPr>
        <xdr:cNvSpPr/>
      </xdr:nvSpPr>
      <xdr:spPr>
        <a:xfrm>
          <a:off x="12029440" y="13722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15239</xdr:rowOff>
    </xdr:from>
    <xdr:to>
      <xdr:col>76</xdr:col>
      <xdr:colOff>114300</xdr:colOff>
      <xdr:row>82</xdr:row>
      <xdr:rowOff>22861</xdr:rowOff>
    </xdr:to>
    <xdr:cxnSp macro="">
      <xdr:nvCxnSpPr>
        <xdr:cNvPr id="760" name="直線コネクタ 759">
          <a:extLst>
            <a:ext uri="{FF2B5EF4-FFF2-40B4-BE49-F238E27FC236}">
              <a16:creationId xmlns:a16="http://schemas.microsoft.com/office/drawing/2014/main" id="{014651C4-30EC-4D46-853B-23A47C3C409A}"/>
            </a:ext>
          </a:extLst>
        </xdr:cNvPr>
        <xdr:cNvCxnSpPr/>
      </xdr:nvCxnSpPr>
      <xdr:spPr>
        <a:xfrm flipV="1">
          <a:off x="12072620" y="13761719"/>
          <a:ext cx="78232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101600</xdr:rowOff>
    </xdr:from>
    <xdr:to>
      <xdr:col>67</xdr:col>
      <xdr:colOff>101600</xdr:colOff>
      <xdr:row>82</xdr:row>
      <xdr:rowOff>31750</xdr:rowOff>
    </xdr:to>
    <xdr:sp textlink="">
      <xdr:nvSpPr>
        <xdr:cNvPr id="761" name="楕円 760">
          <a:extLst>
            <a:ext uri="{FF2B5EF4-FFF2-40B4-BE49-F238E27FC236}">
              <a16:creationId xmlns:a16="http://schemas.microsoft.com/office/drawing/2014/main" id="{8E506633-44C9-4B31-8026-9C6EDC30F5C3}"/>
            </a:ext>
          </a:extLst>
        </xdr:cNvPr>
        <xdr:cNvSpPr/>
      </xdr:nvSpPr>
      <xdr:spPr>
        <a:xfrm>
          <a:off x="11231880" y="1368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152400</xdr:rowOff>
    </xdr:from>
    <xdr:to>
      <xdr:col>71</xdr:col>
      <xdr:colOff>177800</xdr:colOff>
      <xdr:row>82</xdr:row>
      <xdr:rowOff>22861</xdr:rowOff>
    </xdr:to>
    <xdr:cxnSp macro="">
      <xdr:nvCxnSpPr>
        <xdr:cNvPr id="762" name="直線コネクタ 761">
          <a:extLst>
            <a:ext uri="{FF2B5EF4-FFF2-40B4-BE49-F238E27FC236}">
              <a16:creationId xmlns:a16="http://schemas.microsoft.com/office/drawing/2014/main" id="{AEA69C89-AAD2-4666-AFF4-EE25021BABE0}"/>
            </a:ext>
          </a:extLst>
        </xdr:cNvPr>
        <xdr:cNvCxnSpPr/>
      </xdr:nvCxnSpPr>
      <xdr:spPr>
        <a:xfrm>
          <a:off x="11282680" y="13731240"/>
          <a:ext cx="78994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textlink="">
      <xdr:nvSpPr>
        <xdr:cNvPr id="763" name="n_1aveValue【消防施設】&#10;有形固定資産減価償却率">
          <a:extLst>
            <a:ext uri="{FF2B5EF4-FFF2-40B4-BE49-F238E27FC236}">
              <a16:creationId xmlns:a16="http://schemas.microsoft.com/office/drawing/2014/main" id="{1080A141-C0DB-42C2-B511-7D15459CD98E}"/>
            </a:ext>
          </a:extLst>
        </xdr:cNvPr>
        <xdr:cNvSpPr txBox="1"/>
      </xdr:nvSpPr>
      <xdr:spPr>
        <a:xfrm>
          <a:off x="1343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textlink="">
      <xdr:nvSpPr>
        <xdr:cNvPr id="764" name="n_2aveValue【消防施設】&#10;有形固定資産減価償却率">
          <a:extLst>
            <a:ext uri="{FF2B5EF4-FFF2-40B4-BE49-F238E27FC236}">
              <a16:creationId xmlns:a16="http://schemas.microsoft.com/office/drawing/2014/main" id="{D9D1354B-ADF7-4BB9-8515-22ACAA57CFCB}"/>
            </a:ext>
          </a:extLst>
        </xdr:cNvPr>
        <xdr:cNvSpPr txBox="1"/>
      </xdr:nvSpPr>
      <xdr:spPr>
        <a:xfrm>
          <a:off x="12675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textlink="">
      <xdr:nvSpPr>
        <xdr:cNvPr id="765" name="n_3aveValue【消防施設】&#10;有形固定資産減価償却率">
          <a:extLst>
            <a:ext uri="{FF2B5EF4-FFF2-40B4-BE49-F238E27FC236}">
              <a16:creationId xmlns:a16="http://schemas.microsoft.com/office/drawing/2014/main" id="{6974001F-B4C4-4DDB-B15C-B6E69EE772F4}"/>
            </a:ext>
          </a:extLst>
        </xdr:cNvPr>
        <xdr:cNvSpPr txBox="1"/>
      </xdr:nvSpPr>
      <xdr:spPr>
        <a:xfrm>
          <a:off x="119005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30497</xdr:rowOff>
    </xdr:from>
    <xdr:ext cx="405111" cy="259045"/>
    <xdr:sp textlink="">
      <xdr:nvSpPr>
        <xdr:cNvPr id="766" name="n_4aveValue【消防施設】&#10;有形固定資産減価償却率">
          <a:extLst>
            <a:ext uri="{FF2B5EF4-FFF2-40B4-BE49-F238E27FC236}">
              <a16:creationId xmlns:a16="http://schemas.microsoft.com/office/drawing/2014/main" id="{5D196183-83D3-4C1E-89E5-66757C7C19AD}"/>
            </a:ext>
          </a:extLst>
        </xdr:cNvPr>
        <xdr:cNvSpPr txBox="1"/>
      </xdr:nvSpPr>
      <xdr:spPr>
        <a:xfrm>
          <a:off x="11102984" y="1394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95266</xdr:rowOff>
    </xdr:from>
    <xdr:ext cx="405111" cy="259045"/>
    <xdr:sp textlink="">
      <xdr:nvSpPr>
        <xdr:cNvPr id="767" name="n_1mainValue【消防施設】&#10;有形固定資産減価償却率">
          <a:extLst>
            <a:ext uri="{FF2B5EF4-FFF2-40B4-BE49-F238E27FC236}">
              <a16:creationId xmlns:a16="http://schemas.microsoft.com/office/drawing/2014/main" id="{69C5597E-1D11-45EC-9DD3-E99CA5C4E6D5}"/>
            </a:ext>
          </a:extLst>
        </xdr:cNvPr>
        <xdr:cNvSpPr txBox="1"/>
      </xdr:nvSpPr>
      <xdr:spPr>
        <a:xfrm>
          <a:off x="13437244" y="13841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57166</xdr:rowOff>
    </xdr:from>
    <xdr:ext cx="405111" cy="259045"/>
    <xdr:sp textlink="">
      <xdr:nvSpPr>
        <xdr:cNvPr id="768" name="n_2mainValue【消防施設】&#10;有形固定資産減価償却率">
          <a:extLst>
            <a:ext uri="{FF2B5EF4-FFF2-40B4-BE49-F238E27FC236}">
              <a16:creationId xmlns:a16="http://schemas.microsoft.com/office/drawing/2014/main" id="{7941FCAF-918C-414B-8357-C944BBA3DB71}"/>
            </a:ext>
          </a:extLst>
        </xdr:cNvPr>
        <xdr:cNvSpPr txBox="1"/>
      </xdr:nvSpPr>
      <xdr:spPr>
        <a:xfrm>
          <a:off x="12675244" y="13803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64788</xdr:rowOff>
    </xdr:from>
    <xdr:ext cx="405111" cy="259045"/>
    <xdr:sp textlink="">
      <xdr:nvSpPr>
        <xdr:cNvPr id="769" name="n_3mainValue【消防施設】&#10;有形固定資産減価償却率">
          <a:extLst>
            <a:ext uri="{FF2B5EF4-FFF2-40B4-BE49-F238E27FC236}">
              <a16:creationId xmlns:a16="http://schemas.microsoft.com/office/drawing/2014/main" id="{768B598E-3CC2-442E-8212-E2B91D60FC4C}"/>
            </a:ext>
          </a:extLst>
        </xdr:cNvPr>
        <xdr:cNvSpPr txBox="1"/>
      </xdr:nvSpPr>
      <xdr:spPr>
        <a:xfrm>
          <a:off x="11900544" y="1381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textlink="">
      <xdr:nvSpPr>
        <xdr:cNvPr id="770" name="n_4mainValue【消防施設】&#10;有形固定資産減価償却率">
          <a:extLst>
            <a:ext uri="{FF2B5EF4-FFF2-40B4-BE49-F238E27FC236}">
              <a16:creationId xmlns:a16="http://schemas.microsoft.com/office/drawing/2014/main" id="{34606362-F3D5-487A-B2E6-9DEC79377168}"/>
            </a:ext>
          </a:extLst>
        </xdr:cNvPr>
        <xdr:cNvSpPr txBox="1"/>
      </xdr:nvSpPr>
      <xdr:spPr>
        <a:xfrm>
          <a:off x="1110298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71" name="正方形/長方形 770">
          <a:extLst>
            <a:ext uri="{FF2B5EF4-FFF2-40B4-BE49-F238E27FC236}">
              <a16:creationId xmlns:a16="http://schemas.microsoft.com/office/drawing/2014/main" id="{535D47A9-14D9-4112-B729-D9F85AED8CB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72" name="正方形/長方形 771">
          <a:extLst>
            <a:ext uri="{FF2B5EF4-FFF2-40B4-BE49-F238E27FC236}">
              <a16:creationId xmlns:a16="http://schemas.microsoft.com/office/drawing/2014/main" id="{AE849066-1BFC-42C2-9F2E-C80948EA465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73" name="正方形/長方形 772">
          <a:extLst>
            <a:ext uri="{FF2B5EF4-FFF2-40B4-BE49-F238E27FC236}">
              <a16:creationId xmlns:a16="http://schemas.microsoft.com/office/drawing/2014/main" id="{A942BBA2-66B0-4941-BF32-EFBC795D392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74" name="正方形/長方形 773">
          <a:extLst>
            <a:ext uri="{FF2B5EF4-FFF2-40B4-BE49-F238E27FC236}">
              <a16:creationId xmlns:a16="http://schemas.microsoft.com/office/drawing/2014/main" id="{C151931D-58DD-4E78-A284-3E2D07131EA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75" name="正方形/長方形 774">
          <a:extLst>
            <a:ext uri="{FF2B5EF4-FFF2-40B4-BE49-F238E27FC236}">
              <a16:creationId xmlns:a16="http://schemas.microsoft.com/office/drawing/2014/main" id="{32F397F4-3832-4B9B-BBC2-9B5D394DD3DF}"/>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76" name="正方形/長方形 775">
          <a:extLst>
            <a:ext uri="{FF2B5EF4-FFF2-40B4-BE49-F238E27FC236}">
              <a16:creationId xmlns:a16="http://schemas.microsoft.com/office/drawing/2014/main" id="{E5585F59-5FA2-4C51-ACF9-134FEB1A95E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77" name="正方形/長方形 776">
          <a:extLst>
            <a:ext uri="{FF2B5EF4-FFF2-40B4-BE49-F238E27FC236}">
              <a16:creationId xmlns:a16="http://schemas.microsoft.com/office/drawing/2014/main" id="{A24A930B-2013-42E3-9573-AF5CB6E1A07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78" name="正方形/長方形 777">
          <a:extLst>
            <a:ext uri="{FF2B5EF4-FFF2-40B4-BE49-F238E27FC236}">
              <a16:creationId xmlns:a16="http://schemas.microsoft.com/office/drawing/2014/main" id="{42A55080-9193-43ED-BEE0-0951ACB472C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79" name="テキスト ボックス 778">
          <a:extLst>
            <a:ext uri="{FF2B5EF4-FFF2-40B4-BE49-F238E27FC236}">
              <a16:creationId xmlns:a16="http://schemas.microsoft.com/office/drawing/2014/main" id="{C2D08DFF-24D1-42F7-9A9B-8137FD261F2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C99318BC-4380-4E2F-A0C9-37635EB5975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1" name="直線コネクタ 780">
          <a:extLst>
            <a:ext uri="{FF2B5EF4-FFF2-40B4-BE49-F238E27FC236}">
              <a16:creationId xmlns:a16="http://schemas.microsoft.com/office/drawing/2014/main" id="{E27ED892-C3A3-4DDE-BC6B-C8443027E74C}"/>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textlink="">
      <xdr:nvSpPr>
        <xdr:cNvPr id="782" name="テキスト ボックス 781">
          <a:extLst>
            <a:ext uri="{FF2B5EF4-FFF2-40B4-BE49-F238E27FC236}">
              <a16:creationId xmlns:a16="http://schemas.microsoft.com/office/drawing/2014/main" id="{2AC015FD-282A-4800-AE3B-60CAFF2CA107}"/>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3" name="直線コネクタ 782">
          <a:extLst>
            <a:ext uri="{FF2B5EF4-FFF2-40B4-BE49-F238E27FC236}">
              <a16:creationId xmlns:a16="http://schemas.microsoft.com/office/drawing/2014/main" id="{076648FD-69A4-4C42-BA43-09D7AB623B8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textlink="">
      <xdr:nvSpPr>
        <xdr:cNvPr id="784" name="テキスト ボックス 783">
          <a:extLst>
            <a:ext uri="{FF2B5EF4-FFF2-40B4-BE49-F238E27FC236}">
              <a16:creationId xmlns:a16="http://schemas.microsoft.com/office/drawing/2014/main" id="{9F0CCF68-F8DF-4460-849F-1D0A4C969205}"/>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a:extLst>
            <a:ext uri="{FF2B5EF4-FFF2-40B4-BE49-F238E27FC236}">
              <a16:creationId xmlns:a16="http://schemas.microsoft.com/office/drawing/2014/main" id="{B9FF3CF6-B4B6-401D-A8F9-3FCD2922599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786" name="テキスト ボックス 785">
          <a:extLst>
            <a:ext uri="{FF2B5EF4-FFF2-40B4-BE49-F238E27FC236}">
              <a16:creationId xmlns:a16="http://schemas.microsoft.com/office/drawing/2014/main" id="{322CA203-463B-425D-BD52-799609111AF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7" name="直線コネクタ 786">
          <a:extLst>
            <a:ext uri="{FF2B5EF4-FFF2-40B4-BE49-F238E27FC236}">
              <a16:creationId xmlns:a16="http://schemas.microsoft.com/office/drawing/2014/main" id="{9A3DACCC-A86C-4DB7-B24D-157296B6A66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textlink="">
      <xdr:nvSpPr>
        <xdr:cNvPr id="788" name="テキスト ボックス 787">
          <a:extLst>
            <a:ext uri="{FF2B5EF4-FFF2-40B4-BE49-F238E27FC236}">
              <a16:creationId xmlns:a16="http://schemas.microsoft.com/office/drawing/2014/main" id="{A033D16E-933E-416F-A794-3F0D23A43098}"/>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9" name="直線コネクタ 788">
          <a:extLst>
            <a:ext uri="{FF2B5EF4-FFF2-40B4-BE49-F238E27FC236}">
              <a16:creationId xmlns:a16="http://schemas.microsoft.com/office/drawing/2014/main" id="{C95FACE5-BB8B-4B13-8505-406F11C8AEB1}"/>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textlink="">
      <xdr:nvSpPr>
        <xdr:cNvPr id="790" name="テキスト ボックス 789">
          <a:extLst>
            <a:ext uri="{FF2B5EF4-FFF2-40B4-BE49-F238E27FC236}">
              <a16:creationId xmlns:a16="http://schemas.microsoft.com/office/drawing/2014/main" id="{9F292244-E601-49DD-BA04-F0E7A3DE5DDC}"/>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99CE7D06-C791-480E-A89C-4D5506DC9B3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92" name="テキスト ボックス 791">
          <a:extLst>
            <a:ext uri="{FF2B5EF4-FFF2-40B4-BE49-F238E27FC236}">
              <a16:creationId xmlns:a16="http://schemas.microsoft.com/office/drawing/2014/main" id="{E8F2D4F0-0C07-4009-8DAC-B18AC52E03BA}"/>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93" name="【消防施設】&#10;一人当たり面積グラフ枠">
          <a:extLst>
            <a:ext uri="{FF2B5EF4-FFF2-40B4-BE49-F238E27FC236}">
              <a16:creationId xmlns:a16="http://schemas.microsoft.com/office/drawing/2014/main" id="{A5EB1F84-20C5-4440-A578-C6AA8B0E3D3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94" name="直線コネクタ 793">
          <a:extLst>
            <a:ext uri="{FF2B5EF4-FFF2-40B4-BE49-F238E27FC236}">
              <a16:creationId xmlns:a16="http://schemas.microsoft.com/office/drawing/2014/main" id="{CF6FA430-DCC3-4F4B-BFFA-78184E2AEB68}"/>
            </a:ext>
          </a:extLst>
        </xdr:cNvPr>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textlink="">
      <xdr:nvSpPr>
        <xdr:cNvPr id="795" name="【消防施設】&#10;一人当たり面積最小値テキスト">
          <a:extLst>
            <a:ext uri="{FF2B5EF4-FFF2-40B4-BE49-F238E27FC236}">
              <a16:creationId xmlns:a16="http://schemas.microsoft.com/office/drawing/2014/main" id="{11D22E7F-FE02-4009-A88F-21BD3DE712C5}"/>
            </a:ext>
          </a:extLst>
        </xdr:cNvPr>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96" name="直線コネクタ 795">
          <a:extLst>
            <a:ext uri="{FF2B5EF4-FFF2-40B4-BE49-F238E27FC236}">
              <a16:creationId xmlns:a16="http://schemas.microsoft.com/office/drawing/2014/main" id="{5F44BA79-00EE-4BED-9DA3-0D2EF9E832E0}"/>
            </a:ext>
          </a:extLst>
        </xdr:cNvPr>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textlink="">
      <xdr:nvSpPr>
        <xdr:cNvPr id="797" name="【消防施設】&#10;一人当たり面積最大値テキスト">
          <a:extLst>
            <a:ext uri="{FF2B5EF4-FFF2-40B4-BE49-F238E27FC236}">
              <a16:creationId xmlns:a16="http://schemas.microsoft.com/office/drawing/2014/main" id="{37F5409E-B836-4739-9A0E-22EEBFA3C154}"/>
            </a:ext>
          </a:extLst>
        </xdr:cNvPr>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98" name="直線コネクタ 797">
          <a:extLst>
            <a:ext uri="{FF2B5EF4-FFF2-40B4-BE49-F238E27FC236}">
              <a16:creationId xmlns:a16="http://schemas.microsoft.com/office/drawing/2014/main" id="{9001A5C7-8378-43A5-82AA-C3749EABF687}"/>
            </a:ext>
          </a:extLst>
        </xdr:cNvPr>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textlink="">
      <xdr:nvSpPr>
        <xdr:cNvPr id="799" name="【消防施設】&#10;一人当たり面積平均値テキスト">
          <a:extLst>
            <a:ext uri="{FF2B5EF4-FFF2-40B4-BE49-F238E27FC236}">
              <a16:creationId xmlns:a16="http://schemas.microsoft.com/office/drawing/2014/main" id="{16C655D0-E011-4E51-BA26-725FC79506EF}"/>
            </a:ext>
          </a:extLst>
        </xdr:cNvPr>
        <xdr:cNvSpPr txBox="1"/>
      </xdr:nvSpPr>
      <xdr:spPr>
        <a:xfrm>
          <a:off x="19547840" y="1407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textlink="">
      <xdr:nvSpPr>
        <xdr:cNvPr id="800" name="フローチャート: 判断 799">
          <a:extLst>
            <a:ext uri="{FF2B5EF4-FFF2-40B4-BE49-F238E27FC236}">
              <a16:creationId xmlns:a16="http://schemas.microsoft.com/office/drawing/2014/main" id="{E785940E-F237-4F84-97B8-CB2AF6F937B3}"/>
            </a:ext>
          </a:extLst>
        </xdr:cNvPr>
        <xdr:cNvSpPr/>
      </xdr:nvSpPr>
      <xdr:spPr>
        <a:xfrm>
          <a:off x="19458940" y="1422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textlink="">
      <xdr:nvSpPr>
        <xdr:cNvPr id="801" name="フローチャート: 判断 800">
          <a:extLst>
            <a:ext uri="{FF2B5EF4-FFF2-40B4-BE49-F238E27FC236}">
              <a16:creationId xmlns:a16="http://schemas.microsoft.com/office/drawing/2014/main" id="{5D11E473-8652-409D-8550-2637F2A5CD4A}"/>
            </a:ext>
          </a:extLst>
        </xdr:cNvPr>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textlink="">
      <xdr:nvSpPr>
        <xdr:cNvPr id="802" name="フローチャート: 判断 801">
          <a:extLst>
            <a:ext uri="{FF2B5EF4-FFF2-40B4-BE49-F238E27FC236}">
              <a16:creationId xmlns:a16="http://schemas.microsoft.com/office/drawing/2014/main" id="{EF90E44D-521D-44B4-B808-BD984BF5E82C}"/>
            </a:ext>
          </a:extLst>
        </xdr:cNvPr>
        <xdr:cNvSpPr/>
      </xdr:nvSpPr>
      <xdr:spPr>
        <a:xfrm>
          <a:off x="1793748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textlink="">
      <xdr:nvSpPr>
        <xdr:cNvPr id="803" name="フローチャート: 判断 802">
          <a:extLst>
            <a:ext uri="{FF2B5EF4-FFF2-40B4-BE49-F238E27FC236}">
              <a16:creationId xmlns:a16="http://schemas.microsoft.com/office/drawing/2014/main" id="{E71B51A6-CCF9-4081-955B-87BA6CB5C7CA}"/>
            </a:ext>
          </a:extLst>
        </xdr:cNvPr>
        <xdr:cNvSpPr/>
      </xdr:nvSpPr>
      <xdr:spPr>
        <a:xfrm>
          <a:off x="1716278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textlink="">
      <xdr:nvSpPr>
        <xdr:cNvPr id="804" name="フローチャート: 判断 803">
          <a:extLst>
            <a:ext uri="{FF2B5EF4-FFF2-40B4-BE49-F238E27FC236}">
              <a16:creationId xmlns:a16="http://schemas.microsoft.com/office/drawing/2014/main" id="{A9068B2C-D03A-46D5-ADA8-9DA2E9F6326F}"/>
            </a:ext>
          </a:extLst>
        </xdr:cNvPr>
        <xdr:cNvSpPr/>
      </xdr:nvSpPr>
      <xdr:spPr>
        <a:xfrm>
          <a:off x="1638808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05" name="テキスト ボックス 804">
          <a:extLst>
            <a:ext uri="{FF2B5EF4-FFF2-40B4-BE49-F238E27FC236}">
              <a16:creationId xmlns:a16="http://schemas.microsoft.com/office/drawing/2014/main" id="{88BF2130-75F4-438D-BFCD-073176FE441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06" name="テキスト ボックス 805">
          <a:extLst>
            <a:ext uri="{FF2B5EF4-FFF2-40B4-BE49-F238E27FC236}">
              <a16:creationId xmlns:a16="http://schemas.microsoft.com/office/drawing/2014/main" id="{7A5DCAAD-AC38-42A1-86CA-E6C9B96903B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07" name="テキスト ボックス 806">
          <a:extLst>
            <a:ext uri="{FF2B5EF4-FFF2-40B4-BE49-F238E27FC236}">
              <a16:creationId xmlns:a16="http://schemas.microsoft.com/office/drawing/2014/main" id="{A043C75C-8A70-4539-A0BF-F8BABE7F8DA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08" name="テキスト ボックス 807">
          <a:extLst>
            <a:ext uri="{FF2B5EF4-FFF2-40B4-BE49-F238E27FC236}">
              <a16:creationId xmlns:a16="http://schemas.microsoft.com/office/drawing/2014/main" id="{52C3B5F3-211B-4037-B7F8-7DA1DCDC2D8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09" name="テキスト ボックス 808">
          <a:extLst>
            <a:ext uri="{FF2B5EF4-FFF2-40B4-BE49-F238E27FC236}">
              <a16:creationId xmlns:a16="http://schemas.microsoft.com/office/drawing/2014/main" id="{9BA9F26A-7770-4216-B6E6-E7615A2E3C1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textlink="">
      <xdr:nvSpPr>
        <xdr:cNvPr id="810" name="楕円 809">
          <a:extLst>
            <a:ext uri="{FF2B5EF4-FFF2-40B4-BE49-F238E27FC236}">
              <a16:creationId xmlns:a16="http://schemas.microsoft.com/office/drawing/2014/main" id="{6C1ECA8D-0448-4F70-B060-C9202BFB7C57}"/>
            </a:ext>
          </a:extLst>
        </xdr:cNvPr>
        <xdr:cNvSpPr/>
      </xdr:nvSpPr>
      <xdr:spPr>
        <a:xfrm>
          <a:off x="19458940" y="1437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43197</xdr:rowOff>
    </xdr:from>
    <xdr:ext cx="469744" cy="259045"/>
    <xdr:sp textlink="">
      <xdr:nvSpPr>
        <xdr:cNvPr id="811" name="【消防施設】&#10;一人当たり面積該当値テキスト">
          <a:extLst>
            <a:ext uri="{FF2B5EF4-FFF2-40B4-BE49-F238E27FC236}">
              <a16:creationId xmlns:a16="http://schemas.microsoft.com/office/drawing/2014/main" id="{55C3ED4F-2B9B-427E-90AD-C79EAC9399F1}"/>
            </a:ext>
          </a:extLst>
        </xdr:cNvPr>
        <xdr:cNvSpPr txBox="1"/>
      </xdr:nvSpPr>
      <xdr:spPr>
        <a:xfrm>
          <a:off x="19547840" y="1429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textlink="">
      <xdr:nvSpPr>
        <xdr:cNvPr id="812" name="楕円 811">
          <a:extLst>
            <a:ext uri="{FF2B5EF4-FFF2-40B4-BE49-F238E27FC236}">
              <a16:creationId xmlns:a16="http://schemas.microsoft.com/office/drawing/2014/main" id="{0168CFEB-ED53-4F0E-B236-B90AFD7A4FA6}"/>
            </a:ext>
          </a:extLst>
        </xdr:cNvPr>
        <xdr:cNvSpPr/>
      </xdr:nvSpPr>
      <xdr:spPr>
        <a:xfrm>
          <a:off x="18735040" y="14377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7620</xdr:rowOff>
    </xdr:to>
    <xdr:cxnSp macro="">
      <xdr:nvCxnSpPr>
        <xdr:cNvPr id="813" name="直線コネクタ 812">
          <a:extLst>
            <a:ext uri="{FF2B5EF4-FFF2-40B4-BE49-F238E27FC236}">
              <a16:creationId xmlns:a16="http://schemas.microsoft.com/office/drawing/2014/main" id="{F2401E39-C655-4835-ADB9-098084497270}"/>
            </a:ext>
          </a:extLst>
        </xdr:cNvPr>
        <xdr:cNvCxnSpPr/>
      </xdr:nvCxnSpPr>
      <xdr:spPr>
        <a:xfrm>
          <a:off x="18778220" y="144246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128270</xdr:rowOff>
    </xdr:from>
    <xdr:to>
      <xdr:col>107</xdr:col>
      <xdr:colOff>101600</xdr:colOff>
      <xdr:row>86</xdr:row>
      <xdr:rowOff>58420</xdr:rowOff>
    </xdr:to>
    <xdr:sp textlink="">
      <xdr:nvSpPr>
        <xdr:cNvPr id="814" name="楕円 813">
          <a:extLst>
            <a:ext uri="{FF2B5EF4-FFF2-40B4-BE49-F238E27FC236}">
              <a16:creationId xmlns:a16="http://schemas.microsoft.com/office/drawing/2014/main" id="{2733A11A-7D82-4F10-9850-8CD983A10CED}"/>
            </a:ext>
          </a:extLst>
        </xdr:cNvPr>
        <xdr:cNvSpPr/>
      </xdr:nvSpPr>
      <xdr:spPr>
        <a:xfrm>
          <a:off x="17937480" y="1437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xdr:rowOff>
    </xdr:from>
    <xdr:to>
      <xdr:col>111</xdr:col>
      <xdr:colOff>177800</xdr:colOff>
      <xdr:row>86</xdr:row>
      <xdr:rowOff>7620</xdr:rowOff>
    </xdr:to>
    <xdr:cxnSp macro="">
      <xdr:nvCxnSpPr>
        <xdr:cNvPr id="815" name="直線コネクタ 814">
          <a:extLst>
            <a:ext uri="{FF2B5EF4-FFF2-40B4-BE49-F238E27FC236}">
              <a16:creationId xmlns:a16="http://schemas.microsoft.com/office/drawing/2014/main" id="{9562EDCC-F6AE-4226-9BF7-4E9B70AE25AA}"/>
            </a:ext>
          </a:extLst>
        </xdr:cNvPr>
        <xdr:cNvCxnSpPr/>
      </xdr:nvCxnSpPr>
      <xdr:spPr>
        <a:xfrm>
          <a:off x="17988280" y="144246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128270</xdr:rowOff>
    </xdr:from>
    <xdr:to>
      <xdr:col>102</xdr:col>
      <xdr:colOff>165100</xdr:colOff>
      <xdr:row>86</xdr:row>
      <xdr:rowOff>58420</xdr:rowOff>
    </xdr:to>
    <xdr:sp textlink="">
      <xdr:nvSpPr>
        <xdr:cNvPr id="816" name="楕円 815">
          <a:extLst>
            <a:ext uri="{FF2B5EF4-FFF2-40B4-BE49-F238E27FC236}">
              <a16:creationId xmlns:a16="http://schemas.microsoft.com/office/drawing/2014/main" id="{AFC6937F-F762-4A42-B881-0679EDD94B77}"/>
            </a:ext>
          </a:extLst>
        </xdr:cNvPr>
        <xdr:cNvSpPr/>
      </xdr:nvSpPr>
      <xdr:spPr>
        <a:xfrm>
          <a:off x="17162780" y="1437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xdr:rowOff>
    </xdr:from>
    <xdr:to>
      <xdr:col>107</xdr:col>
      <xdr:colOff>50800</xdr:colOff>
      <xdr:row>86</xdr:row>
      <xdr:rowOff>7620</xdr:rowOff>
    </xdr:to>
    <xdr:cxnSp macro="">
      <xdr:nvCxnSpPr>
        <xdr:cNvPr id="817" name="直線コネクタ 816">
          <a:extLst>
            <a:ext uri="{FF2B5EF4-FFF2-40B4-BE49-F238E27FC236}">
              <a16:creationId xmlns:a16="http://schemas.microsoft.com/office/drawing/2014/main" id="{E8DD371C-535D-4487-9C7F-6893AA05DF4B}"/>
            </a:ext>
          </a:extLst>
        </xdr:cNvPr>
        <xdr:cNvCxnSpPr/>
      </xdr:nvCxnSpPr>
      <xdr:spPr>
        <a:xfrm>
          <a:off x="17213580" y="144246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128270</xdr:rowOff>
    </xdr:from>
    <xdr:to>
      <xdr:col>98</xdr:col>
      <xdr:colOff>38100</xdr:colOff>
      <xdr:row>86</xdr:row>
      <xdr:rowOff>58420</xdr:rowOff>
    </xdr:to>
    <xdr:sp textlink="">
      <xdr:nvSpPr>
        <xdr:cNvPr id="818" name="楕円 817">
          <a:extLst>
            <a:ext uri="{FF2B5EF4-FFF2-40B4-BE49-F238E27FC236}">
              <a16:creationId xmlns:a16="http://schemas.microsoft.com/office/drawing/2014/main" id="{C20DE6CE-0EF0-4BF1-8990-95F39A9AAD69}"/>
            </a:ext>
          </a:extLst>
        </xdr:cNvPr>
        <xdr:cNvSpPr/>
      </xdr:nvSpPr>
      <xdr:spPr>
        <a:xfrm>
          <a:off x="16388080" y="14377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xdr:rowOff>
    </xdr:from>
    <xdr:to>
      <xdr:col>102</xdr:col>
      <xdr:colOff>114300</xdr:colOff>
      <xdr:row>86</xdr:row>
      <xdr:rowOff>7620</xdr:rowOff>
    </xdr:to>
    <xdr:cxnSp macro="">
      <xdr:nvCxnSpPr>
        <xdr:cNvPr id="819" name="直線コネクタ 818">
          <a:extLst>
            <a:ext uri="{FF2B5EF4-FFF2-40B4-BE49-F238E27FC236}">
              <a16:creationId xmlns:a16="http://schemas.microsoft.com/office/drawing/2014/main" id="{E94E0B01-509F-426D-AC1D-15C685B49837}"/>
            </a:ext>
          </a:extLst>
        </xdr:cNvPr>
        <xdr:cNvCxnSpPr/>
      </xdr:nvCxnSpPr>
      <xdr:spPr>
        <a:xfrm>
          <a:off x="16431260" y="144246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textlink="">
      <xdr:nvSpPr>
        <xdr:cNvPr id="820" name="n_1aveValue【消防施設】&#10;一人当たり面積">
          <a:extLst>
            <a:ext uri="{FF2B5EF4-FFF2-40B4-BE49-F238E27FC236}">
              <a16:creationId xmlns:a16="http://schemas.microsoft.com/office/drawing/2014/main" id="{235E86B3-6286-4C50-A71A-B79C991A71AA}"/>
            </a:ext>
          </a:extLst>
        </xdr:cNvPr>
        <xdr:cNvSpPr txBox="1"/>
      </xdr:nvSpPr>
      <xdr:spPr>
        <a:xfrm>
          <a:off x="1856112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textlink="">
      <xdr:nvSpPr>
        <xdr:cNvPr id="821" name="n_2aveValue【消防施設】&#10;一人当たり面積">
          <a:extLst>
            <a:ext uri="{FF2B5EF4-FFF2-40B4-BE49-F238E27FC236}">
              <a16:creationId xmlns:a16="http://schemas.microsoft.com/office/drawing/2014/main" id="{C2DAF5F5-DD40-4AC7-98C1-8EFF58A7B2BF}"/>
            </a:ext>
          </a:extLst>
        </xdr:cNvPr>
        <xdr:cNvSpPr txBox="1"/>
      </xdr:nvSpPr>
      <xdr:spPr>
        <a:xfrm>
          <a:off x="1777626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textlink="">
      <xdr:nvSpPr>
        <xdr:cNvPr id="822" name="n_3aveValue【消防施設】&#10;一人当たり面積">
          <a:extLst>
            <a:ext uri="{FF2B5EF4-FFF2-40B4-BE49-F238E27FC236}">
              <a16:creationId xmlns:a16="http://schemas.microsoft.com/office/drawing/2014/main" id="{EA0F27DA-DBBD-4603-96AB-743CD9CADF30}"/>
            </a:ext>
          </a:extLst>
        </xdr:cNvPr>
        <xdr:cNvSpPr txBox="1"/>
      </xdr:nvSpPr>
      <xdr:spPr>
        <a:xfrm>
          <a:off x="17001567" y="1401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textlink="">
      <xdr:nvSpPr>
        <xdr:cNvPr id="823" name="n_4aveValue【消防施設】&#10;一人当たり面積">
          <a:extLst>
            <a:ext uri="{FF2B5EF4-FFF2-40B4-BE49-F238E27FC236}">
              <a16:creationId xmlns:a16="http://schemas.microsoft.com/office/drawing/2014/main" id="{2DF361FB-D0B3-47B3-AF17-229F6DA18648}"/>
            </a:ext>
          </a:extLst>
        </xdr:cNvPr>
        <xdr:cNvSpPr txBox="1"/>
      </xdr:nvSpPr>
      <xdr:spPr>
        <a:xfrm>
          <a:off x="1622686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textlink="">
      <xdr:nvSpPr>
        <xdr:cNvPr id="824" name="n_1mainValue【消防施設】&#10;一人当たり面積">
          <a:extLst>
            <a:ext uri="{FF2B5EF4-FFF2-40B4-BE49-F238E27FC236}">
              <a16:creationId xmlns:a16="http://schemas.microsoft.com/office/drawing/2014/main" id="{67A1BC35-D6BF-4510-9A2D-8584A23379CE}"/>
            </a:ext>
          </a:extLst>
        </xdr:cNvPr>
        <xdr:cNvSpPr txBox="1"/>
      </xdr:nvSpPr>
      <xdr:spPr>
        <a:xfrm>
          <a:off x="1856112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49547</xdr:rowOff>
    </xdr:from>
    <xdr:ext cx="469744" cy="259045"/>
    <xdr:sp textlink="">
      <xdr:nvSpPr>
        <xdr:cNvPr id="825" name="n_2mainValue【消防施設】&#10;一人当たり面積">
          <a:extLst>
            <a:ext uri="{FF2B5EF4-FFF2-40B4-BE49-F238E27FC236}">
              <a16:creationId xmlns:a16="http://schemas.microsoft.com/office/drawing/2014/main" id="{F330BF7A-5291-4030-B012-C19564DFBA4D}"/>
            </a:ext>
          </a:extLst>
        </xdr:cNvPr>
        <xdr:cNvSpPr txBox="1"/>
      </xdr:nvSpPr>
      <xdr:spPr>
        <a:xfrm>
          <a:off x="1777626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49547</xdr:rowOff>
    </xdr:from>
    <xdr:ext cx="469744" cy="259045"/>
    <xdr:sp textlink="">
      <xdr:nvSpPr>
        <xdr:cNvPr id="826" name="n_3mainValue【消防施設】&#10;一人当たり面積">
          <a:extLst>
            <a:ext uri="{FF2B5EF4-FFF2-40B4-BE49-F238E27FC236}">
              <a16:creationId xmlns:a16="http://schemas.microsoft.com/office/drawing/2014/main" id="{EA88A6E7-D530-4486-8AD8-7D075DF47802}"/>
            </a:ext>
          </a:extLst>
        </xdr:cNvPr>
        <xdr:cNvSpPr txBox="1"/>
      </xdr:nvSpPr>
      <xdr:spPr>
        <a:xfrm>
          <a:off x="1700156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49547</xdr:rowOff>
    </xdr:from>
    <xdr:ext cx="469744" cy="259045"/>
    <xdr:sp textlink="">
      <xdr:nvSpPr>
        <xdr:cNvPr id="827" name="n_4mainValue【消防施設】&#10;一人当たり面積">
          <a:extLst>
            <a:ext uri="{FF2B5EF4-FFF2-40B4-BE49-F238E27FC236}">
              <a16:creationId xmlns:a16="http://schemas.microsoft.com/office/drawing/2014/main" id="{63F73249-35B7-4A0B-9FB1-1741B7AE1C36}"/>
            </a:ext>
          </a:extLst>
        </xdr:cNvPr>
        <xdr:cNvSpPr txBox="1"/>
      </xdr:nvSpPr>
      <xdr:spPr>
        <a:xfrm>
          <a:off x="16226867" y="144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28" name="正方形/長方形 827">
          <a:extLst>
            <a:ext uri="{FF2B5EF4-FFF2-40B4-BE49-F238E27FC236}">
              <a16:creationId xmlns:a16="http://schemas.microsoft.com/office/drawing/2014/main" id="{0126D34D-A19D-45B0-964F-C5B5ED0D3AD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29" name="正方形/長方形 828">
          <a:extLst>
            <a:ext uri="{FF2B5EF4-FFF2-40B4-BE49-F238E27FC236}">
              <a16:creationId xmlns:a16="http://schemas.microsoft.com/office/drawing/2014/main" id="{2C2D8847-E4AE-4462-886A-C5A313D10B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30" name="正方形/長方形 829">
          <a:extLst>
            <a:ext uri="{FF2B5EF4-FFF2-40B4-BE49-F238E27FC236}">
              <a16:creationId xmlns:a16="http://schemas.microsoft.com/office/drawing/2014/main" id="{B3767483-A7DA-40D9-87DE-0EA172FF0EC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31" name="正方形/長方形 830">
          <a:extLst>
            <a:ext uri="{FF2B5EF4-FFF2-40B4-BE49-F238E27FC236}">
              <a16:creationId xmlns:a16="http://schemas.microsoft.com/office/drawing/2014/main" id="{FAE1A653-4FC5-4721-B03B-70D5F56BE49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32" name="正方形/長方形 831">
          <a:extLst>
            <a:ext uri="{FF2B5EF4-FFF2-40B4-BE49-F238E27FC236}">
              <a16:creationId xmlns:a16="http://schemas.microsoft.com/office/drawing/2014/main" id="{B12F63AE-CB9A-4809-87B0-864F9E5565D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33" name="正方形/長方形 832">
          <a:extLst>
            <a:ext uri="{FF2B5EF4-FFF2-40B4-BE49-F238E27FC236}">
              <a16:creationId xmlns:a16="http://schemas.microsoft.com/office/drawing/2014/main" id="{B18E4292-2C4F-4A86-93B0-95EA187CF6A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34" name="正方形/長方形 833">
          <a:extLst>
            <a:ext uri="{FF2B5EF4-FFF2-40B4-BE49-F238E27FC236}">
              <a16:creationId xmlns:a16="http://schemas.microsoft.com/office/drawing/2014/main" id="{77D15CD2-9363-4890-926D-EACEB9E5513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35" name="正方形/長方形 834">
          <a:extLst>
            <a:ext uri="{FF2B5EF4-FFF2-40B4-BE49-F238E27FC236}">
              <a16:creationId xmlns:a16="http://schemas.microsoft.com/office/drawing/2014/main" id="{BDDD57F5-86FC-4808-BFAA-1E03BE54B2A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36" name="テキスト ボックス 835">
          <a:extLst>
            <a:ext uri="{FF2B5EF4-FFF2-40B4-BE49-F238E27FC236}">
              <a16:creationId xmlns:a16="http://schemas.microsoft.com/office/drawing/2014/main" id="{BE5904D0-18C4-4A32-8D86-475B2A6AA27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92A308F8-0449-48B5-BB60-CBBE9C7BE68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38" name="テキスト ボックス 837">
          <a:extLst>
            <a:ext uri="{FF2B5EF4-FFF2-40B4-BE49-F238E27FC236}">
              <a16:creationId xmlns:a16="http://schemas.microsoft.com/office/drawing/2014/main" id="{11984882-7919-4832-8E89-BA65CF1368B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9" name="直線コネクタ 838">
          <a:extLst>
            <a:ext uri="{FF2B5EF4-FFF2-40B4-BE49-F238E27FC236}">
              <a16:creationId xmlns:a16="http://schemas.microsoft.com/office/drawing/2014/main" id="{098B6DA7-DB4A-4035-AF36-91BE55118B96}"/>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840" name="テキスト ボックス 839">
          <a:extLst>
            <a:ext uri="{FF2B5EF4-FFF2-40B4-BE49-F238E27FC236}">
              <a16:creationId xmlns:a16="http://schemas.microsoft.com/office/drawing/2014/main" id="{C44F2E1F-B20A-42F7-A96C-3FBD49DCF51D}"/>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1" name="直線コネクタ 840">
          <a:extLst>
            <a:ext uri="{FF2B5EF4-FFF2-40B4-BE49-F238E27FC236}">
              <a16:creationId xmlns:a16="http://schemas.microsoft.com/office/drawing/2014/main" id="{980F6B43-3012-4D59-8C63-153EA493A5BD}"/>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842" name="テキスト ボックス 841">
          <a:extLst>
            <a:ext uri="{FF2B5EF4-FFF2-40B4-BE49-F238E27FC236}">
              <a16:creationId xmlns:a16="http://schemas.microsoft.com/office/drawing/2014/main" id="{689DA6FB-DB50-4C37-A534-747D8ED125CE}"/>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3" name="直線コネクタ 842">
          <a:extLst>
            <a:ext uri="{FF2B5EF4-FFF2-40B4-BE49-F238E27FC236}">
              <a16:creationId xmlns:a16="http://schemas.microsoft.com/office/drawing/2014/main" id="{B02CE0D0-7848-45EC-8496-40A983264E68}"/>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844" name="テキスト ボックス 843">
          <a:extLst>
            <a:ext uri="{FF2B5EF4-FFF2-40B4-BE49-F238E27FC236}">
              <a16:creationId xmlns:a16="http://schemas.microsoft.com/office/drawing/2014/main" id="{3B206335-D238-4198-9B24-56A682D46B97}"/>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5" name="直線コネクタ 844">
          <a:extLst>
            <a:ext uri="{FF2B5EF4-FFF2-40B4-BE49-F238E27FC236}">
              <a16:creationId xmlns:a16="http://schemas.microsoft.com/office/drawing/2014/main" id="{34986CB5-4EFD-499E-A64B-DEE95E9943E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846" name="テキスト ボックス 845">
          <a:extLst>
            <a:ext uri="{FF2B5EF4-FFF2-40B4-BE49-F238E27FC236}">
              <a16:creationId xmlns:a16="http://schemas.microsoft.com/office/drawing/2014/main" id="{BBE8D1B1-634B-4C95-A893-34079906990B}"/>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7" name="直線コネクタ 846">
          <a:extLst>
            <a:ext uri="{FF2B5EF4-FFF2-40B4-BE49-F238E27FC236}">
              <a16:creationId xmlns:a16="http://schemas.microsoft.com/office/drawing/2014/main" id="{26D44BB2-F9D5-4F3B-A25F-D4593CA98056}"/>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848" name="テキスト ボックス 847">
          <a:extLst>
            <a:ext uri="{FF2B5EF4-FFF2-40B4-BE49-F238E27FC236}">
              <a16:creationId xmlns:a16="http://schemas.microsoft.com/office/drawing/2014/main" id="{ED4B18B3-3B98-40AE-8E4B-FC3B15844EF3}"/>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9" name="直線コネクタ 848">
          <a:extLst>
            <a:ext uri="{FF2B5EF4-FFF2-40B4-BE49-F238E27FC236}">
              <a16:creationId xmlns:a16="http://schemas.microsoft.com/office/drawing/2014/main" id="{2C717C6A-32FF-4E64-BE70-25FE4702142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850" name="テキスト ボックス 849">
          <a:extLst>
            <a:ext uri="{FF2B5EF4-FFF2-40B4-BE49-F238E27FC236}">
              <a16:creationId xmlns:a16="http://schemas.microsoft.com/office/drawing/2014/main" id="{3F61DBBA-EFD4-4591-BA01-103550278989}"/>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851" name="【庁舎】&#10;有形固定資産減価償却率グラフ枠">
          <a:extLst>
            <a:ext uri="{FF2B5EF4-FFF2-40B4-BE49-F238E27FC236}">
              <a16:creationId xmlns:a16="http://schemas.microsoft.com/office/drawing/2014/main" id="{5F24B27E-39EB-43C2-A5E2-A103530339F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52" name="直線コネクタ 851">
          <a:extLst>
            <a:ext uri="{FF2B5EF4-FFF2-40B4-BE49-F238E27FC236}">
              <a16:creationId xmlns:a16="http://schemas.microsoft.com/office/drawing/2014/main" id="{4BEAE739-D1C2-4883-95B3-D07083C76EA9}"/>
            </a:ext>
          </a:extLst>
        </xdr:cNvPr>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textlink="">
      <xdr:nvSpPr>
        <xdr:cNvPr id="853" name="【庁舎】&#10;有形固定資産減価償却率最小値テキスト">
          <a:extLst>
            <a:ext uri="{FF2B5EF4-FFF2-40B4-BE49-F238E27FC236}">
              <a16:creationId xmlns:a16="http://schemas.microsoft.com/office/drawing/2014/main" id="{C113542C-4B35-4464-99D2-B42A89EF1089}"/>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4" name="直線コネクタ 853">
          <a:extLst>
            <a:ext uri="{FF2B5EF4-FFF2-40B4-BE49-F238E27FC236}">
              <a16:creationId xmlns:a16="http://schemas.microsoft.com/office/drawing/2014/main" id="{A3C96EDD-4D9A-4619-9ADE-C22CFC1AEFEC}"/>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textlink="">
      <xdr:nvSpPr>
        <xdr:cNvPr id="855" name="【庁舎】&#10;有形固定資産減価償却率最大値テキスト">
          <a:extLst>
            <a:ext uri="{FF2B5EF4-FFF2-40B4-BE49-F238E27FC236}">
              <a16:creationId xmlns:a16="http://schemas.microsoft.com/office/drawing/2014/main" id="{011B5B1D-9F3A-40DE-9AEF-FD63FB649914}"/>
            </a:ext>
          </a:extLst>
        </xdr:cNvPr>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56" name="直線コネクタ 855">
          <a:extLst>
            <a:ext uri="{FF2B5EF4-FFF2-40B4-BE49-F238E27FC236}">
              <a16:creationId xmlns:a16="http://schemas.microsoft.com/office/drawing/2014/main" id="{D49EB646-8F60-44E1-AB86-22A5E2AEF246}"/>
            </a:ext>
          </a:extLst>
        </xdr:cNvPr>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textlink="">
      <xdr:nvSpPr>
        <xdr:cNvPr id="857" name="【庁舎】&#10;有形固定資産減価償却率平均値テキスト">
          <a:extLst>
            <a:ext uri="{FF2B5EF4-FFF2-40B4-BE49-F238E27FC236}">
              <a16:creationId xmlns:a16="http://schemas.microsoft.com/office/drawing/2014/main" id="{172E0B18-AAC6-4DA9-8E5C-FA8DD65D8A65}"/>
            </a:ext>
          </a:extLst>
        </xdr:cNvPr>
        <xdr:cNvSpPr txBox="1"/>
      </xdr:nvSpPr>
      <xdr:spPr>
        <a:xfrm>
          <a:off x="14414500" y="1723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textlink="">
      <xdr:nvSpPr>
        <xdr:cNvPr id="858" name="フローチャート: 判断 857">
          <a:extLst>
            <a:ext uri="{FF2B5EF4-FFF2-40B4-BE49-F238E27FC236}">
              <a16:creationId xmlns:a16="http://schemas.microsoft.com/office/drawing/2014/main" id="{3CA2E5EC-0929-4DC8-8421-A2B358D2563A}"/>
            </a:ext>
          </a:extLst>
        </xdr:cNvPr>
        <xdr:cNvSpPr/>
      </xdr:nvSpPr>
      <xdr:spPr>
        <a:xfrm>
          <a:off x="14325600" y="17378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textlink="">
      <xdr:nvSpPr>
        <xdr:cNvPr id="859" name="フローチャート: 判断 858">
          <a:extLst>
            <a:ext uri="{FF2B5EF4-FFF2-40B4-BE49-F238E27FC236}">
              <a16:creationId xmlns:a16="http://schemas.microsoft.com/office/drawing/2014/main" id="{C9666C7C-4B76-47D8-9132-78D7306BD7E1}"/>
            </a:ext>
          </a:extLst>
        </xdr:cNvPr>
        <xdr:cNvSpPr/>
      </xdr:nvSpPr>
      <xdr:spPr>
        <a:xfrm>
          <a:off x="1357884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textlink="">
      <xdr:nvSpPr>
        <xdr:cNvPr id="860" name="フローチャート: 判断 859">
          <a:extLst>
            <a:ext uri="{FF2B5EF4-FFF2-40B4-BE49-F238E27FC236}">
              <a16:creationId xmlns:a16="http://schemas.microsoft.com/office/drawing/2014/main" id="{17789155-9E78-48D3-B774-0BE2DE00E4BA}"/>
            </a:ext>
          </a:extLst>
        </xdr:cNvPr>
        <xdr:cNvSpPr/>
      </xdr:nvSpPr>
      <xdr:spPr>
        <a:xfrm>
          <a:off x="1280414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textlink="">
      <xdr:nvSpPr>
        <xdr:cNvPr id="861" name="フローチャート: 判断 860">
          <a:extLst>
            <a:ext uri="{FF2B5EF4-FFF2-40B4-BE49-F238E27FC236}">
              <a16:creationId xmlns:a16="http://schemas.microsoft.com/office/drawing/2014/main" id="{52F68A2F-B4EA-43CB-9C2A-CA5C332D2E67}"/>
            </a:ext>
          </a:extLst>
        </xdr:cNvPr>
        <xdr:cNvSpPr/>
      </xdr:nvSpPr>
      <xdr:spPr>
        <a:xfrm>
          <a:off x="12029440" y="17277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84455</xdr:rowOff>
    </xdr:from>
    <xdr:to>
      <xdr:col>67</xdr:col>
      <xdr:colOff>101600</xdr:colOff>
      <xdr:row>104</xdr:row>
      <xdr:rowOff>14605</xdr:rowOff>
    </xdr:to>
    <xdr:sp textlink="">
      <xdr:nvSpPr>
        <xdr:cNvPr id="862" name="フローチャート: 判断 861">
          <a:extLst>
            <a:ext uri="{FF2B5EF4-FFF2-40B4-BE49-F238E27FC236}">
              <a16:creationId xmlns:a16="http://schemas.microsoft.com/office/drawing/2014/main" id="{97372D92-88E7-4EE9-A2A1-C85319FF5481}"/>
            </a:ext>
          </a:extLst>
        </xdr:cNvPr>
        <xdr:cNvSpPr/>
      </xdr:nvSpPr>
      <xdr:spPr>
        <a:xfrm>
          <a:off x="11231880" y="17351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63" name="テキスト ボックス 862">
          <a:extLst>
            <a:ext uri="{FF2B5EF4-FFF2-40B4-BE49-F238E27FC236}">
              <a16:creationId xmlns:a16="http://schemas.microsoft.com/office/drawing/2014/main" id="{E5C2CDEA-6C3B-4CB2-B225-12CD55ADDFB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64" name="テキスト ボックス 863">
          <a:extLst>
            <a:ext uri="{FF2B5EF4-FFF2-40B4-BE49-F238E27FC236}">
              <a16:creationId xmlns:a16="http://schemas.microsoft.com/office/drawing/2014/main" id="{D267D365-A1E6-4ABD-A603-2ACC50074C4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65" name="テキスト ボックス 864">
          <a:extLst>
            <a:ext uri="{FF2B5EF4-FFF2-40B4-BE49-F238E27FC236}">
              <a16:creationId xmlns:a16="http://schemas.microsoft.com/office/drawing/2014/main" id="{BD814E02-A095-4424-8EDA-8611A823A30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66" name="テキスト ボックス 865">
          <a:extLst>
            <a:ext uri="{FF2B5EF4-FFF2-40B4-BE49-F238E27FC236}">
              <a16:creationId xmlns:a16="http://schemas.microsoft.com/office/drawing/2014/main" id="{36E7196B-540B-4C99-A597-6892FF8EB98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67" name="テキスト ボックス 866">
          <a:extLst>
            <a:ext uri="{FF2B5EF4-FFF2-40B4-BE49-F238E27FC236}">
              <a16:creationId xmlns:a16="http://schemas.microsoft.com/office/drawing/2014/main" id="{C1531C59-027E-4EDA-99B2-DABAEE9459C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65405</xdr:rowOff>
    </xdr:from>
    <xdr:to>
      <xdr:col>85</xdr:col>
      <xdr:colOff>177800</xdr:colOff>
      <xdr:row>105</xdr:row>
      <xdr:rowOff>167005</xdr:rowOff>
    </xdr:to>
    <xdr:sp textlink="">
      <xdr:nvSpPr>
        <xdr:cNvPr id="868" name="楕円 867">
          <a:extLst>
            <a:ext uri="{FF2B5EF4-FFF2-40B4-BE49-F238E27FC236}">
              <a16:creationId xmlns:a16="http://schemas.microsoft.com/office/drawing/2014/main" id="{121F37FD-88C5-4AF7-9DF9-BF4642CC50D9}"/>
            </a:ext>
          </a:extLst>
        </xdr:cNvPr>
        <xdr:cNvSpPr/>
      </xdr:nvSpPr>
      <xdr:spPr>
        <a:xfrm>
          <a:off x="14325600" y="176676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43832</xdr:rowOff>
    </xdr:from>
    <xdr:ext cx="405111" cy="259045"/>
    <xdr:sp textlink="">
      <xdr:nvSpPr>
        <xdr:cNvPr id="869" name="【庁舎】&#10;有形固定資産減価償却率該当値テキスト">
          <a:extLst>
            <a:ext uri="{FF2B5EF4-FFF2-40B4-BE49-F238E27FC236}">
              <a16:creationId xmlns:a16="http://schemas.microsoft.com/office/drawing/2014/main" id="{D7CCB4A4-88D5-4E2D-8E8F-6F497E4EBC68}"/>
            </a:ext>
          </a:extLst>
        </xdr:cNvPr>
        <xdr:cNvSpPr txBox="1"/>
      </xdr:nvSpPr>
      <xdr:spPr>
        <a:xfrm>
          <a:off x="14414500" y="1764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124461</xdr:rowOff>
    </xdr:from>
    <xdr:to>
      <xdr:col>81</xdr:col>
      <xdr:colOff>101600</xdr:colOff>
      <xdr:row>106</xdr:row>
      <xdr:rowOff>54611</xdr:rowOff>
    </xdr:to>
    <xdr:sp textlink="">
      <xdr:nvSpPr>
        <xdr:cNvPr id="870" name="楕円 869">
          <a:extLst>
            <a:ext uri="{FF2B5EF4-FFF2-40B4-BE49-F238E27FC236}">
              <a16:creationId xmlns:a16="http://schemas.microsoft.com/office/drawing/2014/main" id="{0892BCE8-A63A-4FDC-8365-828008112101}"/>
            </a:ext>
          </a:extLst>
        </xdr:cNvPr>
        <xdr:cNvSpPr/>
      </xdr:nvSpPr>
      <xdr:spPr>
        <a:xfrm>
          <a:off x="13578840" y="17726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116205</xdr:rowOff>
    </xdr:from>
    <xdr:to>
      <xdr:col>85</xdr:col>
      <xdr:colOff>127000</xdr:colOff>
      <xdr:row>106</xdr:row>
      <xdr:rowOff>3811</xdr:rowOff>
    </xdr:to>
    <xdr:cxnSp macro="">
      <xdr:nvCxnSpPr>
        <xdr:cNvPr id="871" name="直線コネクタ 870">
          <a:extLst>
            <a:ext uri="{FF2B5EF4-FFF2-40B4-BE49-F238E27FC236}">
              <a16:creationId xmlns:a16="http://schemas.microsoft.com/office/drawing/2014/main" id="{96F30418-76CF-45F8-97EB-855B435CAC88}"/>
            </a:ext>
          </a:extLst>
        </xdr:cNvPr>
        <xdr:cNvCxnSpPr/>
      </xdr:nvCxnSpPr>
      <xdr:spPr>
        <a:xfrm flipV="1">
          <a:off x="13629640" y="17718405"/>
          <a:ext cx="746760" cy="5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93980</xdr:rowOff>
    </xdr:from>
    <xdr:to>
      <xdr:col>76</xdr:col>
      <xdr:colOff>165100</xdr:colOff>
      <xdr:row>106</xdr:row>
      <xdr:rowOff>24130</xdr:rowOff>
    </xdr:to>
    <xdr:sp textlink="">
      <xdr:nvSpPr>
        <xdr:cNvPr id="872" name="楕円 871">
          <a:extLst>
            <a:ext uri="{FF2B5EF4-FFF2-40B4-BE49-F238E27FC236}">
              <a16:creationId xmlns:a16="http://schemas.microsoft.com/office/drawing/2014/main" id="{E3149A06-530C-4A60-993A-1757E789DDF5}"/>
            </a:ext>
          </a:extLst>
        </xdr:cNvPr>
        <xdr:cNvSpPr/>
      </xdr:nvSpPr>
      <xdr:spPr>
        <a:xfrm>
          <a:off x="12804140" y="17696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106</xdr:row>
      <xdr:rowOff>3811</xdr:rowOff>
    </xdr:to>
    <xdr:cxnSp macro="">
      <xdr:nvCxnSpPr>
        <xdr:cNvPr id="873" name="直線コネクタ 872">
          <a:extLst>
            <a:ext uri="{FF2B5EF4-FFF2-40B4-BE49-F238E27FC236}">
              <a16:creationId xmlns:a16="http://schemas.microsoft.com/office/drawing/2014/main" id="{61CE3554-B360-4272-A71F-8C139E0F7652}"/>
            </a:ext>
          </a:extLst>
        </xdr:cNvPr>
        <xdr:cNvCxnSpPr/>
      </xdr:nvCxnSpPr>
      <xdr:spPr>
        <a:xfrm>
          <a:off x="12854940" y="17746980"/>
          <a:ext cx="7747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111125</xdr:rowOff>
    </xdr:from>
    <xdr:to>
      <xdr:col>72</xdr:col>
      <xdr:colOff>38100</xdr:colOff>
      <xdr:row>106</xdr:row>
      <xdr:rowOff>41275</xdr:rowOff>
    </xdr:to>
    <xdr:sp textlink="">
      <xdr:nvSpPr>
        <xdr:cNvPr id="874" name="楕円 873">
          <a:extLst>
            <a:ext uri="{FF2B5EF4-FFF2-40B4-BE49-F238E27FC236}">
              <a16:creationId xmlns:a16="http://schemas.microsoft.com/office/drawing/2014/main" id="{90147AEC-BEF0-403A-BC28-32AFD478EF61}"/>
            </a:ext>
          </a:extLst>
        </xdr:cNvPr>
        <xdr:cNvSpPr/>
      </xdr:nvSpPr>
      <xdr:spPr>
        <a:xfrm>
          <a:off x="12029440" y="17713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105</xdr:row>
      <xdr:rowOff>161925</xdr:rowOff>
    </xdr:to>
    <xdr:cxnSp macro="">
      <xdr:nvCxnSpPr>
        <xdr:cNvPr id="875" name="直線コネクタ 874">
          <a:extLst>
            <a:ext uri="{FF2B5EF4-FFF2-40B4-BE49-F238E27FC236}">
              <a16:creationId xmlns:a16="http://schemas.microsoft.com/office/drawing/2014/main" id="{662895C2-0DDD-4FC7-BC8E-E8C3A70FC67A}"/>
            </a:ext>
          </a:extLst>
        </xdr:cNvPr>
        <xdr:cNvCxnSpPr/>
      </xdr:nvCxnSpPr>
      <xdr:spPr>
        <a:xfrm flipV="1">
          <a:off x="12072620" y="1774698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42545</xdr:rowOff>
    </xdr:from>
    <xdr:to>
      <xdr:col>67</xdr:col>
      <xdr:colOff>101600</xdr:colOff>
      <xdr:row>105</xdr:row>
      <xdr:rowOff>144145</xdr:rowOff>
    </xdr:to>
    <xdr:sp textlink="">
      <xdr:nvSpPr>
        <xdr:cNvPr id="876" name="楕円 875">
          <a:extLst>
            <a:ext uri="{FF2B5EF4-FFF2-40B4-BE49-F238E27FC236}">
              <a16:creationId xmlns:a16="http://schemas.microsoft.com/office/drawing/2014/main" id="{ACD4AB18-9B21-47E9-9C52-7F2DC874F9A8}"/>
            </a:ext>
          </a:extLst>
        </xdr:cNvPr>
        <xdr:cNvSpPr/>
      </xdr:nvSpPr>
      <xdr:spPr>
        <a:xfrm>
          <a:off x="1123188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93345</xdr:rowOff>
    </xdr:from>
    <xdr:to>
      <xdr:col>71</xdr:col>
      <xdr:colOff>177800</xdr:colOff>
      <xdr:row>105</xdr:row>
      <xdr:rowOff>161925</xdr:rowOff>
    </xdr:to>
    <xdr:cxnSp macro="">
      <xdr:nvCxnSpPr>
        <xdr:cNvPr id="877" name="直線コネクタ 876">
          <a:extLst>
            <a:ext uri="{FF2B5EF4-FFF2-40B4-BE49-F238E27FC236}">
              <a16:creationId xmlns:a16="http://schemas.microsoft.com/office/drawing/2014/main" id="{6697562B-6B6E-4207-8721-78EA542EF5F9}"/>
            </a:ext>
          </a:extLst>
        </xdr:cNvPr>
        <xdr:cNvCxnSpPr/>
      </xdr:nvCxnSpPr>
      <xdr:spPr>
        <a:xfrm>
          <a:off x="11282680" y="17695545"/>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textlink="">
      <xdr:nvSpPr>
        <xdr:cNvPr id="878" name="n_1aveValue【庁舎】&#10;有形固定資産減価償却率">
          <a:extLst>
            <a:ext uri="{FF2B5EF4-FFF2-40B4-BE49-F238E27FC236}">
              <a16:creationId xmlns:a16="http://schemas.microsoft.com/office/drawing/2014/main" id="{A868D12C-B3A4-45F8-AA7C-A56E8EE746E0}"/>
            </a:ext>
          </a:extLst>
        </xdr:cNvPr>
        <xdr:cNvSpPr txBox="1"/>
      </xdr:nvSpPr>
      <xdr:spPr>
        <a:xfrm>
          <a:off x="13437244" y="1711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textlink="">
      <xdr:nvSpPr>
        <xdr:cNvPr id="879" name="n_2aveValue【庁舎】&#10;有形固定資産減価償却率">
          <a:extLst>
            <a:ext uri="{FF2B5EF4-FFF2-40B4-BE49-F238E27FC236}">
              <a16:creationId xmlns:a16="http://schemas.microsoft.com/office/drawing/2014/main" id="{C0AD10F6-95A3-4B1F-A3A9-04D5DC131AC8}"/>
            </a:ext>
          </a:extLst>
        </xdr:cNvPr>
        <xdr:cNvSpPr txBox="1"/>
      </xdr:nvSpPr>
      <xdr:spPr>
        <a:xfrm>
          <a:off x="1267524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textlink="">
      <xdr:nvSpPr>
        <xdr:cNvPr id="880" name="n_3aveValue【庁舎】&#10;有形固定資産減価償却率">
          <a:extLst>
            <a:ext uri="{FF2B5EF4-FFF2-40B4-BE49-F238E27FC236}">
              <a16:creationId xmlns:a16="http://schemas.microsoft.com/office/drawing/2014/main" id="{A6A88957-D364-48E6-B2DA-E2257BCFE6D5}"/>
            </a:ext>
          </a:extLst>
        </xdr:cNvPr>
        <xdr:cNvSpPr txBox="1"/>
      </xdr:nvSpPr>
      <xdr:spPr>
        <a:xfrm>
          <a:off x="11900544" y="17059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31132</xdr:rowOff>
    </xdr:from>
    <xdr:ext cx="405111" cy="259045"/>
    <xdr:sp textlink="">
      <xdr:nvSpPr>
        <xdr:cNvPr id="881" name="n_4aveValue【庁舎】&#10;有形固定資産減価償却率">
          <a:extLst>
            <a:ext uri="{FF2B5EF4-FFF2-40B4-BE49-F238E27FC236}">
              <a16:creationId xmlns:a16="http://schemas.microsoft.com/office/drawing/2014/main" id="{80480CF0-411E-442C-9097-01B7FC2B2DD7}"/>
            </a:ext>
          </a:extLst>
        </xdr:cNvPr>
        <xdr:cNvSpPr txBox="1"/>
      </xdr:nvSpPr>
      <xdr:spPr>
        <a:xfrm>
          <a:off x="11102984" y="1713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45738</xdr:rowOff>
    </xdr:from>
    <xdr:ext cx="405111" cy="259045"/>
    <xdr:sp textlink="">
      <xdr:nvSpPr>
        <xdr:cNvPr id="882" name="n_1mainValue【庁舎】&#10;有形固定資産減価償却率">
          <a:extLst>
            <a:ext uri="{FF2B5EF4-FFF2-40B4-BE49-F238E27FC236}">
              <a16:creationId xmlns:a16="http://schemas.microsoft.com/office/drawing/2014/main" id="{9D0A111E-508B-4176-B747-58E3C62D4C8F}"/>
            </a:ext>
          </a:extLst>
        </xdr:cNvPr>
        <xdr:cNvSpPr txBox="1"/>
      </xdr:nvSpPr>
      <xdr:spPr>
        <a:xfrm>
          <a:off x="13437244" y="1781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15257</xdr:rowOff>
    </xdr:from>
    <xdr:ext cx="405111" cy="259045"/>
    <xdr:sp textlink="">
      <xdr:nvSpPr>
        <xdr:cNvPr id="883" name="n_2mainValue【庁舎】&#10;有形固定資産減価償却率">
          <a:extLst>
            <a:ext uri="{FF2B5EF4-FFF2-40B4-BE49-F238E27FC236}">
              <a16:creationId xmlns:a16="http://schemas.microsoft.com/office/drawing/2014/main" id="{88484E61-D6DA-44BF-B98D-03839F4EE871}"/>
            </a:ext>
          </a:extLst>
        </xdr:cNvPr>
        <xdr:cNvSpPr txBox="1"/>
      </xdr:nvSpPr>
      <xdr:spPr>
        <a:xfrm>
          <a:off x="126752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32402</xdr:rowOff>
    </xdr:from>
    <xdr:ext cx="405111" cy="259045"/>
    <xdr:sp textlink="">
      <xdr:nvSpPr>
        <xdr:cNvPr id="884" name="n_3mainValue【庁舎】&#10;有形固定資産減価償却率">
          <a:extLst>
            <a:ext uri="{FF2B5EF4-FFF2-40B4-BE49-F238E27FC236}">
              <a16:creationId xmlns:a16="http://schemas.microsoft.com/office/drawing/2014/main" id="{5C25D6A3-18F6-4340-9C41-995FEEB54FB8}"/>
            </a:ext>
          </a:extLst>
        </xdr:cNvPr>
        <xdr:cNvSpPr txBox="1"/>
      </xdr:nvSpPr>
      <xdr:spPr>
        <a:xfrm>
          <a:off x="11900544" y="1780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135272</xdr:rowOff>
    </xdr:from>
    <xdr:ext cx="405111" cy="259045"/>
    <xdr:sp textlink="">
      <xdr:nvSpPr>
        <xdr:cNvPr id="885" name="n_4mainValue【庁舎】&#10;有形固定資産減価償却率">
          <a:extLst>
            <a:ext uri="{FF2B5EF4-FFF2-40B4-BE49-F238E27FC236}">
              <a16:creationId xmlns:a16="http://schemas.microsoft.com/office/drawing/2014/main" id="{0623565B-12A1-4C8E-B766-76DF88491F72}"/>
            </a:ext>
          </a:extLst>
        </xdr:cNvPr>
        <xdr:cNvSpPr txBox="1"/>
      </xdr:nvSpPr>
      <xdr:spPr>
        <a:xfrm>
          <a:off x="1110298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886" name="正方形/長方形 885">
          <a:extLst>
            <a:ext uri="{FF2B5EF4-FFF2-40B4-BE49-F238E27FC236}">
              <a16:creationId xmlns:a16="http://schemas.microsoft.com/office/drawing/2014/main" id="{4DBA05B1-ECF2-498A-93EB-76A394E72CC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887" name="正方形/長方形 886">
          <a:extLst>
            <a:ext uri="{FF2B5EF4-FFF2-40B4-BE49-F238E27FC236}">
              <a16:creationId xmlns:a16="http://schemas.microsoft.com/office/drawing/2014/main" id="{C0F159DA-1B0E-44A8-B1BF-B3E18E4A961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88" name="正方形/長方形 887">
          <a:extLst>
            <a:ext uri="{FF2B5EF4-FFF2-40B4-BE49-F238E27FC236}">
              <a16:creationId xmlns:a16="http://schemas.microsoft.com/office/drawing/2014/main" id="{C871754F-460C-4C87-A652-58CA97A82E1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889" name="正方形/長方形 888">
          <a:extLst>
            <a:ext uri="{FF2B5EF4-FFF2-40B4-BE49-F238E27FC236}">
              <a16:creationId xmlns:a16="http://schemas.microsoft.com/office/drawing/2014/main" id="{4129C75B-B2E9-453D-8F13-B3D0E825659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90" name="正方形/長方形 889">
          <a:extLst>
            <a:ext uri="{FF2B5EF4-FFF2-40B4-BE49-F238E27FC236}">
              <a16:creationId xmlns:a16="http://schemas.microsoft.com/office/drawing/2014/main" id="{9F40F242-3D5B-42B8-B8A8-4D25FDC5640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91" name="正方形/長方形 890">
          <a:extLst>
            <a:ext uri="{FF2B5EF4-FFF2-40B4-BE49-F238E27FC236}">
              <a16:creationId xmlns:a16="http://schemas.microsoft.com/office/drawing/2014/main" id="{A114B878-A67D-4A5B-93DB-FCC6EB9193C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92" name="正方形/長方形 891">
          <a:extLst>
            <a:ext uri="{FF2B5EF4-FFF2-40B4-BE49-F238E27FC236}">
              <a16:creationId xmlns:a16="http://schemas.microsoft.com/office/drawing/2014/main" id="{2BE2CE27-478A-4590-B5E9-FA9FFDD0056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93" name="正方形/長方形 892">
          <a:extLst>
            <a:ext uri="{FF2B5EF4-FFF2-40B4-BE49-F238E27FC236}">
              <a16:creationId xmlns:a16="http://schemas.microsoft.com/office/drawing/2014/main" id="{0F39B807-BF53-43D8-9B17-1A9328D3C39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894" name="テキスト ボックス 893">
          <a:extLst>
            <a:ext uri="{FF2B5EF4-FFF2-40B4-BE49-F238E27FC236}">
              <a16:creationId xmlns:a16="http://schemas.microsoft.com/office/drawing/2014/main" id="{BAE6FAB5-B21F-454A-8D06-3AD88A09773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F2960CB6-DD44-48D6-A1BD-C7E145BE439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6" name="直線コネクタ 895">
          <a:extLst>
            <a:ext uri="{FF2B5EF4-FFF2-40B4-BE49-F238E27FC236}">
              <a16:creationId xmlns:a16="http://schemas.microsoft.com/office/drawing/2014/main" id="{16102B44-31F8-489C-93A0-0A745DD6C106}"/>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897" name="テキスト ボックス 896">
          <a:extLst>
            <a:ext uri="{FF2B5EF4-FFF2-40B4-BE49-F238E27FC236}">
              <a16:creationId xmlns:a16="http://schemas.microsoft.com/office/drawing/2014/main" id="{5027EEC0-EB59-494C-B1F6-6C0139601CA9}"/>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8" name="直線コネクタ 897">
          <a:extLst>
            <a:ext uri="{FF2B5EF4-FFF2-40B4-BE49-F238E27FC236}">
              <a16:creationId xmlns:a16="http://schemas.microsoft.com/office/drawing/2014/main" id="{BAE0E4A8-7E0B-4ACD-AFD8-6CDD0790B333}"/>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899" name="テキスト ボックス 898">
          <a:extLst>
            <a:ext uri="{FF2B5EF4-FFF2-40B4-BE49-F238E27FC236}">
              <a16:creationId xmlns:a16="http://schemas.microsoft.com/office/drawing/2014/main" id="{8CB884C1-111A-4EEE-B680-DAC178475B66}"/>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0" name="直線コネクタ 899">
          <a:extLst>
            <a:ext uri="{FF2B5EF4-FFF2-40B4-BE49-F238E27FC236}">
              <a16:creationId xmlns:a16="http://schemas.microsoft.com/office/drawing/2014/main" id="{12541702-89D8-46F4-BB39-5F3282E07439}"/>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901" name="テキスト ボックス 900">
          <a:extLst>
            <a:ext uri="{FF2B5EF4-FFF2-40B4-BE49-F238E27FC236}">
              <a16:creationId xmlns:a16="http://schemas.microsoft.com/office/drawing/2014/main" id="{CDD18A2C-4661-4A78-97B1-F55AA9E42A84}"/>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2" name="直線コネクタ 901">
          <a:extLst>
            <a:ext uri="{FF2B5EF4-FFF2-40B4-BE49-F238E27FC236}">
              <a16:creationId xmlns:a16="http://schemas.microsoft.com/office/drawing/2014/main" id="{CC402183-AA74-466E-BAE4-C745163628FA}"/>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903" name="テキスト ボックス 902">
          <a:extLst>
            <a:ext uri="{FF2B5EF4-FFF2-40B4-BE49-F238E27FC236}">
              <a16:creationId xmlns:a16="http://schemas.microsoft.com/office/drawing/2014/main" id="{51C058A3-D22B-46B5-B896-11B9DB226A9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a:extLst>
            <a:ext uri="{FF2B5EF4-FFF2-40B4-BE49-F238E27FC236}">
              <a16:creationId xmlns:a16="http://schemas.microsoft.com/office/drawing/2014/main" id="{FD8D37F0-28DD-42DE-8AE5-527F868EC38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05" name="テキスト ボックス 904">
          <a:extLst>
            <a:ext uri="{FF2B5EF4-FFF2-40B4-BE49-F238E27FC236}">
              <a16:creationId xmlns:a16="http://schemas.microsoft.com/office/drawing/2014/main" id="{C166CA23-D836-4A9B-852F-FE4C31DC414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06" name="【庁舎】&#10;一人当たり面積グラフ枠">
          <a:extLst>
            <a:ext uri="{FF2B5EF4-FFF2-40B4-BE49-F238E27FC236}">
              <a16:creationId xmlns:a16="http://schemas.microsoft.com/office/drawing/2014/main" id="{11827237-6FC3-40C8-986E-38B66CED723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07" name="直線コネクタ 906">
          <a:extLst>
            <a:ext uri="{FF2B5EF4-FFF2-40B4-BE49-F238E27FC236}">
              <a16:creationId xmlns:a16="http://schemas.microsoft.com/office/drawing/2014/main" id="{B7BC77CB-CD86-477F-881A-991D8B0A0273}"/>
            </a:ext>
          </a:extLst>
        </xdr:cNvPr>
        <xdr:cNvCxnSpPr/>
      </xdr:nvCxnSpPr>
      <xdr:spPr>
        <a:xfrm flipV="1">
          <a:off x="19509104" y="16785337"/>
          <a:ext cx="0" cy="1391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textlink="">
      <xdr:nvSpPr>
        <xdr:cNvPr id="908" name="【庁舎】&#10;一人当たり面積最小値テキスト">
          <a:extLst>
            <a:ext uri="{FF2B5EF4-FFF2-40B4-BE49-F238E27FC236}">
              <a16:creationId xmlns:a16="http://schemas.microsoft.com/office/drawing/2014/main" id="{483AB551-0DB7-4C86-AF1C-AE398D5F3262}"/>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09" name="直線コネクタ 908">
          <a:extLst>
            <a:ext uri="{FF2B5EF4-FFF2-40B4-BE49-F238E27FC236}">
              <a16:creationId xmlns:a16="http://schemas.microsoft.com/office/drawing/2014/main" id="{C443E097-1701-4CF7-84F1-6FEC4B218ADD}"/>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textlink="">
      <xdr:nvSpPr>
        <xdr:cNvPr id="910" name="【庁舎】&#10;一人当たり面積最大値テキスト">
          <a:extLst>
            <a:ext uri="{FF2B5EF4-FFF2-40B4-BE49-F238E27FC236}">
              <a16:creationId xmlns:a16="http://schemas.microsoft.com/office/drawing/2014/main" id="{73F816DE-1DAB-47D1-9E7E-71E2244F45E8}"/>
            </a:ext>
          </a:extLst>
        </xdr:cNvPr>
        <xdr:cNvSpPr txBox="1"/>
      </xdr:nvSpPr>
      <xdr:spPr>
        <a:xfrm>
          <a:off x="19547840" y="1656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11" name="直線コネクタ 910">
          <a:extLst>
            <a:ext uri="{FF2B5EF4-FFF2-40B4-BE49-F238E27FC236}">
              <a16:creationId xmlns:a16="http://schemas.microsoft.com/office/drawing/2014/main" id="{425DE3AA-B2BE-49E4-9BAA-1B3B137266AE}"/>
            </a:ext>
          </a:extLst>
        </xdr:cNvPr>
        <xdr:cNvCxnSpPr/>
      </xdr:nvCxnSpPr>
      <xdr:spPr>
        <a:xfrm>
          <a:off x="19443700" y="16785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textlink="">
      <xdr:nvSpPr>
        <xdr:cNvPr id="912" name="【庁舎】&#10;一人当たり面積平均値テキスト">
          <a:extLst>
            <a:ext uri="{FF2B5EF4-FFF2-40B4-BE49-F238E27FC236}">
              <a16:creationId xmlns:a16="http://schemas.microsoft.com/office/drawing/2014/main" id="{0841C9F0-4840-40D6-9E44-AB0BF00CDEE7}"/>
            </a:ext>
          </a:extLst>
        </xdr:cNvPr>
        <xdr:cNvSpPr txBox="1"/>
      </xdr:nvSpPr>
      <xdr:spPr>
        <a:xfrm>
          <a:off x="19547840" y="1726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textlink="">
      <xdr:nvSpPr>
        <xdr:cNvPr id="913" name="フローチャート: 判断 912">
          <a:extLst>
            <a:ext uri="{FF2B5EF4-FFF2-40B4-BE49-F238E27FC236}">
              <a16:creationId xmlns:a16="http://schemas.microsoft.com/office/drawing/2014/main" id="{8D02294F-CE2A-4C41-B348-6838A49566DF}"/>
            </a:ext>
          </a:extLst>
        </xdr:cNvPr>
        <xdr:cNvSpPr/>
      </xdr:nvSpPr>
      <xdr:spPr>
        <a:xfrm>
          <a:off x="19458940" y="17408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textlink="">
      <xdr:nvSpPr>
        <xdr:cNvPr id="914" name="フローチャート: 判断 913">
          <a:extLst>
            <a:ext uri="{FF2B5EF4-FFF2-40B4-BE49-F238E27FC236}">
              <a16:creationId xmlns:a16="http://schemas.microsoft.com/office/drawing/2014/main" id="{E13317D7-FAF6-481D-8379-201860FF2E7F}"/>
            </a:ext>
          </a:extLst>
        </xdr:cNvPr>
        <xdr:cNvSpPr/>
      </xdr:nvSpPr>
      <xdr:spPr>
        <a:xfrm>
          <a:off x="18735040" y="1739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textlink="">
      <xdr:nvSpPr>
        <xdr:cNvPr id="915" name="フローチャート: 判断 914">
          <a:extLst>
            <a:ext uri="{FF2B5EF4-FFF2-40B4-BE49-F238E27FC236}">
              <a16:creationId xmlns:a16="http://schemas.microsoft.com/office/drawing/2014/main" id="{A2AF45FA-C28E-4BCC-80CB-746B5598EBB7}"/>
            </a:ext>
          </a:extLst>
        </xdr:cNvPr>
        <xdr:cNvSpPr/>
      </xdr:nvSpPr>
      <xdr:spPr>
        <a:xfrm>
          <a:off x="17937480" y="17399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textlink="">
      <xdr:nvSpPr>
        <xdr:cNvPr id="916" name="フローチャート: 判断 915">
          <a:extLst>
            <a:ext uri="{FF2B5EF4-FFF2-40B4-BE49-F238E27FC236}">
              <a16:creationId xmlns:a16="http://schemas.microsoft.com/office/drawing/2014/main" id="{F514CB54-648C-4123-B5A4-05A1F7E72AD9}"/>
            </a:ext>
          </a:extLst>
        </xdr:cNvPr>
        <xdr:cNvSpPr/>
      </xdr:nvSpPr>
      <xdr:spPr>
        <a:xfrm>
          <a:off x="17162780" y="17422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77978</xdr:rowOff>
    </xdr:from>
    <xdr:to>
      <xdr:col>98</xdr:col>
      <xdr:colOff>38100</xdr:colOff>
      <xdr:row>104</xdr:row>
      <xdr:rowOff>8128</xdr:rowOff>
    </xdr:to>
    <xdr:sp textlink="">
      <xdr:nvSpPr>
        <xdr:cNvPr id="917" name="フローチャート: 判断 916">
          <a:extLst>
            <a:ext uri="{FF2B5EF4-FFF2-40B4-BE49-F238E27FC236}">
              <a16:creationId xmlns:a16="http://schemas.microsoft.com/office/drawing/2014/main" id="{EE9FE9C1-8E40-4814-9A90-662DD3CB1D18}"/>
            </a:ext>
          </a:extLst>
        </xdr:cNvPr>
        <xdr:cNvSpPr/>
      </xdr:nvSpPr>
      <xdr:spPr>
        <a:xfrm>
          <a:off x="16388080" y="17344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18" name="テキスト ボックス 917">
          <a:extLst>
            <a:ext uri="{FF2B5EF4-FFF2-40B4-BE49-F238E27FC236}">
              <a16:creationId xmlns:a16="http://schemas.microsoft.com/office/drawing/2014/main" id="{39E034A9-E685-4F80-ACC5-30EA5EE590C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19" name="テキスト ボックス 918">
          <a:extLst>
            <a:ext uri="{FF2B5EF4-FFF2-40B4-BE49-F238E27FC236}">
              <a16:creationId xmlns:a16="http://schemas.microsoft.com/office/drawing/2014/main" id="{64C77DA4-A62C-4772-A414-BF48E0E29E3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20" name="テキスト ボックス 919">
          <a:extLst>
            <a:ext uri="{FF2B5EF4-FFF2-40B4-BE49-F238E27FC236}">
              <a16:creationId xmlns:a16="http://schemas.microsoft.com/office/drawing/2014/main" id="{9EEC6193-2CD1-4C64-8608-08CE0E87DDF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21" name="テキスト ボックス 920">
          <a:extLst>
            <a:ext uri="{FF2B5EF4-FFF2-40B4-BE49-F238E27FC236}">
              <a16:creationId xmlns:a16="http://schemas.microsoft.com/office/drawing/2014/main" id="{E784A9C3-7887-4E9B-ACAD-B1820452AFC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22" name="テキスト ボックス 921">
          <a:extLst>
            <a:ext uri="{FF2B5EF4-FFF2-40B4-BE49-F238E27FC236}">
              <a16:creationId xmlns:a16="http://schemas.microsoft.com/office/drawing/2014/main" id="{3C56176F-C91D-4B83-8BA0-480D437501B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xdr:rowOff>
    </xdr:from>
    <xdr:to>
      <xdr:col>116</xdr:col>
      <xdr:colOff>114300</xdr:colOff>
      <xdr:row>105</xdr:row>
      <xdr:rowOff>110998</xdr:rowOff>
    </xdr:to>
    <xdr:sp textlink="">
      <xdr:nvSpPr>
        <xdr:cNvPr id="923" name="楕円 922">
          <a:extLst>
            <a:ext uri="{FF2B5EF4-FFF2-40B4-BE49-F238E27FC236}">
              <a16:creationId xmlns:a16="http://schemas.microsoft.com/office/drawing/2014/main" id="{1B4889C8-AA2C-4450-BAAD-A155A51B37BB}"/>
            </a:ext>
          </a:extLst>
        </xdr:cNvPr>
        <xdr:cNvSpPr/>
      </xdr:nvSpPr>
      <xdr:spPr>
        <a:xfrm>
          <a:off x="19458940" y="176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159275</xdr:rowOff>
    </xdr:from>
    <xdr:ext cx="469744" cy="259045"/>
    <xdr:sp textlink="">
      <xdr:nvSpPr>
        <xdr:cNvPr id="924" name="【庁舎】&#10;一人当たり面積該当値テキスト">
          <a:extLst>
            <a:ext uri="{FF2B5EF4-FFF2-40B4-BE49-F238E27FC236}">
              <a16:creationId xmlns:a16="http://schemas.microsoft.com/office/drawing/2014/main" id="{2CB6A44B-C723-4663-8DC6-CE73AFE7A900}"/>
            </a:ext>
          </a:extLst>
        </xdr:cNvPr>
        <xdr:cNvSpPr txBox="1"/>
      </xdr:nvSpPr>
      <xdr:spPr>
        <a:xfrm>
          <a:off x="19547840" y="1759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9398</xdr:rowOff>
    </xdr:from>
    <xdr:to>
      <xdr:col>112</xdr:col>
      <xdr:colOff>38100</xdr:colOff>
      <xdr:row>105</xdr:row>
      <xdr:rowOff>110998</xdr:rowOff>
    </xdr:to>
    <xdr:sp textlink="">
      <xdr:nvSpPr>
        <xdr:cNvPr id="925" name="楕円 924">
          <a:extLst>
            <a:ext uri="{FF2B5EF4-FFF2-40B4-BE49-F238E27FC236}">
              <a16:creationId xmlns:a16="http://schemas.microsoft.com/office/drawing/2014/main" id="{800DE7A9-7DAE-41DE-9BC3-E7E9D9FA58DA}"/>
            </a:ext>
          </a:extLst>
        </xdr:cNvPr>
        <xdr:cNvSpPr/>
      </xdr:nvSpPr>
      <xdr:spPr>
        <a:xfrm>
          <a:off x="18735040" y="176115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60198</xdr:rowOff>
    </xdr:from>
    <xdr:to>
      <xdr:col>116</xdr:col>
      <xdr:colOff>63500</xdr:colOff>
      <xdr:row>105</xdr:row>
      <xdr:rowOff>60198</xdr:rowOff>
    </xdr:to>
    <xdr:cxnSp macro="">
      <xdr:nvCxnSpPr>
        <xdr:cNvPr id="926" name="直線コネクタ 925">
          <a:extLst>
            <a:ext uri="{FF2B5EF4-FFF2-40B4-BE49-F238E27FC236}">
              <a16:creationId xmlns:a16="http://schemas.microsoft.com/office/drawing/2014/main" id="{5A56439F-DE3E-4C56-9692-EE895D643E20}"/>
            </a:ext>
          </a:extLst>
        </xdr:cNvPr>
        <xdr:cNvCxnSpPr/>
      </xdr:nvCxnSpPr>
      <xdr:spPr>
        <a:xfrm>
          <a:off x="18778220" y="1766239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4826</xdr:rowOff>
    </xdr:from>
    <xdr:to>
      <xdr:col>107</xdr:col>
      <xdr:colOff>101600</xdr:colOff>
      <xdr:row>105</xdr:row>
      <xdr:rowOff>106426</xdr:rowOff>
    </xdr:to>
    <xdr:sp textlink="">
      <xdr:nvSpPr>
        <xdr:cNvPr id="927" name="楕円 926">
          <a:extLst>
            <a:ext uri="{FF2B5EF4-FFF2-40B4-BE49-F238E27FC236}">
              <a16:creationId xmlns:a16="http://schemas.microsoft.com/office/drawing/2014/main" id="{0A90EB24-00DF-4CD1-96EB-97FADCDAF2CB}"/>
            </a:ext>
          </a:extLst>
        </xdr:cNvPr>
        <xdr:cNvSpPr/>
      </xdr:nvSpPr>
      <xdr:spPr>
        <a:xfrm>
          <a:off x="17937480" y="1760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55626</xdr:rowOff>
    </xdr:from>
    <xdr:to>
      <xdr:col>111</xdr:col>
      <xdr:colOff>177800</xdr:colOff>
      <xdr:row>105</xdr:row>
      <xdr:rowOff>60198</xdr:rowOff>
    </xdr:to>
    <xdr:cxnSp macro="">
      <xdr:nvCxnSpPr>
        <xdr:cNvPr id="928" name="直線コネクタ 927">
          <a:extLst>
            <a:ext uri="{FF2B5EF4-FFF2-40B4-BE49-F238E27FC236}">
              <a16:creationId xmlns:a16="http://schemas.microsoft.com/office/drawing/2014/main" id="{ABD553D1-636C-4AF2-84CC-834F60C487FC}"/>
            </a:ext>
          </a:extLst>
        </xdr:cNvPr>
        <xdr:cNvCxnSpPr/>
      </xdr:nvCxnSpPr>
      <xdr:spPr>
        <a:xfrm>
          <a:off x="17988280" y="1765782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4826</xdr:rowOff>
    </xdr:from>
    <xdr:to>
      <xdr:col>102</xdr:col>
      <xdr:colOff>165100</xdr:colOff>
      <xdr:row>105</xdr:row>
      <xdr:rowOff>106426</xdr:rowOff>
    </xdr:to>
    <xdr:sp textlink="">
      <xdr:nvSpPr>
        <xdr:cNvPr id="929" name="楕円 928">
          <a:extLst>
            <a:ext uri="{FF2B5EF4-FFF2-40B4-BE49-F238E27FC236}">
              <a16:creationId xmlns:a16="http://schemas.microsoft.com/office/drawing/2014/main" id="{7A9950E3-E67D-4C28-ADBA-E504AFD1B7EC}"/>
            </a:ext>
          </a:extLst>
        </xdr:cNvPr>
        <xdr:cNvSpPr/>
      </xdr:nvSpPr>
      <xdr:spPr>
        <a:xfrm>
          <a:off x="17162780" y="1760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55626</xdr:rowOff>
    </xdr:from>
    <xdr:to>
      <xdr:col>107</xdr:col>
      <xdr:colOff>50800</xdr:colOff>
      <xdr:row>105</xdr:row>
      <xdr:rowOff>55626</xdr:rowOff>
    </xdr:to>
    <xdr:cxnSp macro="">
      <xdr:nvCxnSpPr>
        <xdr:cNvPr id="930" name="直線コネクタ 929">
          <a:extLst>
            <a:ext uri="{FF2B5EF4-FFF2-40B4-BE49-F238E27FC236}">
              <a16:creationId xmlns:a16="http://schemas.microsoft.com/office/drawing/2014/main" id="{EF79DC44-A3C3-44BF-B6BC-D6F7064E8FF8}"/>
            </a:ext>
          </a:extLst>
        </xdr:cNvPr>
        <xdr:cNvCxnSpPr/>
      </xdr:nvCxnSpPr>
      <xdr:spPr>
        <a:xfrm>
          <a:off x="17213580" y="1765782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254</xdr:rowOff>
    </xdr:from>
    <xdr:to>
      <xdr:col>98</xdr:col>
      <xdr:colOff>38100</xdr:colOff>
      <xdr:row>105</xdr:row>
      <xdr:rowOff>101854</xdr:rowOff>
    </xdr:to>
    <xdr:sp textlink="">
      <xdr:nvSpPr>
        <xdr:cNvPr id="931" name="楕円 930">
          <a:extLst>
            <a:ext uri="{FF2B5EF4-FFF2-40B4-BE49-F238E27FC236}">
              <a16:creationId xmlns:a16="http://schemas.microsoft.com/office/drawing/2014/main" id="{BB025754-7F97-43C5-8DF1-63D8D6F13165}"/>
            </a:ext>
          </a:extLst>
        </xdr:cNvPr>
        <xdr:cNvSpPr/>
      </xdr:nvSpPr>
      <xdr:spPr>
        <a:xfrm>
          <a:off x="16388080" y="17602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51054</xdr:rowOff>
    </xdr:from>
    <xdr:to>
      <xdr:col>102</xdr:col>
      <xdr:colOff>114300</xdr:colOff>
      <xdr:row>105</xdr:row>
      <xdr:rowOff>55626</xdr:rowOff>
    </xdr:to>
    <xdr:cxnSp macro="">
      <xdr:nvCxnSpPr>
        <xdr:cNvPr id="932" name="直線コネクタ 931">
          <a:extLst>
            <a:ext uri="{FF2B5EF4-FFF2-40B4-BE49-F238E27FC236}">
              <a16:creationId xmlns:a16="http://schemas.microsoft.com/office/drawing/2014/main" id="{BA6012C0-E94B-4712-87C5-AFC64DCBFCF3}"/>
            </a:ext>
          </a:extLst>
        </xdr:cNvPr>
        <xdr:cNvCxnSpPr/>
      </xdr:nvCxnSpPr>
      <xdr:spPr>
        <a:xfrm>
          <a:off x="16431260" y="1765325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textlink="">
      <xdr:nvSpPr>
        <xdr:cNvPr id="933" name="n_1aveValue【庁舎】&#10;一人当たり面積">
          <a:extLst>
            <a:ext uri="{FF2B5EF4-FFF2-40B4-BE49-F238E27FC236}">
              <a16:creationId xmlns:a16="http://schemas.microsoft.com/office/drawing/2014/main" id="{142E114D-51D8-49C5-9564-9C2E43AB0E0C}"/>
            </a:ext>
          </a:extLst>
        </xdr:cNvPr>
        <xdr:cNvSpPr txBox="1"/>
      </xdr:nvSpPr>
      <xdr:spPr>
        <a:xfrm>
          <a:off x="185611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textlink="">
      <xdr:nvSpPr>
        <xdr:cNvPr id="934" name="n_2aveValue【庁舎】&#10;一人当たり面積">
          <a:extLst>
            <a:ext uri="{FF2B5EF4-FFF2-40B4-BE49-F238E27FC236}">
              <a16:creationId xmlns:a16="http://schemas.microsoft.com/office/drawing/2014/main" id="{302C0D1B-3C10-4F4C-9FB4-805B35402774}"/>
            </a:ext>
          </a:extLst>
        </xdr:cNvPr>
        <xdr:cNvSpPr txBox="1"/>
      </xdr:nvSpPr>
      <xdr:spPr>
        <a:xfrm>
          <a:off x="1777626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textlink="">
      <xdr:nvSpPr>
        <xdr:cNvPr id="935" name="n_3aveValue【庁舎】&#10;一人当たり面積">
          <a:extLst>
            <a:ext uri="{FF2B5EF4-FFF2-40B4-BE49-F238E27FC236}">
              <a16:creationId xmlns:a16="http://schemas.microsoft.com/office/drawing/2014/main" id="{47DED523-CF33-436E-80E6-24439ECE38EE}"/>
            </a:ext>
          </a:extLst>
        </xdr:cNvPr>
        <xdr:cNvSpPr txBox="1"/>
      </xdr:nvSpPr>
      <xdr:spPr>
        <a:xfrm>
          <a:off x="17001567" y="1720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24655</xdr:rowOff>
    </xdr:from>
    <xdr:ext cx="469744" cy="259045"/>
    <xdr:sp textlink="">
      <xdr:nvSpPr>
        <xdr:cNvPr id="936" name="n_4aveValue【庁舎】&#10;一人当たり面積">
          <a:extLst>
            <a:ext uri="{FF2B5EF4-FFF2-40B4-BE49-F238E27FC236}">
              <a16:creationId xmlns:a16="http://schemas.microsoft.com/office/drawing/2014/main" id="{A6E7067A-7344-4BB4-8908-16A80F81F056}"/>
            </a:ext>
          </a:extLst>
        </xdr:cNvPr>
        <xdr:cNvSpPr txBox="1"/>
      </xdr:nvSpPr>
      <xdr:spPr>
        <a:xfrm>
          <a:off x="16226867" y="171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102125</xdr:rowOff>
    </xdr:from>
    <xdr:ext cx="469744" cy="259045"/>
    <xdr:sp textlink="">
      <xdr:nvSpPr>
        <xdr:cNvPr id="937" name="n_1mainValue【庁舎】&#10;一人当たり面積">
          <a:extLst>
            <a:ext uri="{FF2B5EF4-FFF2-40B4-BE49-F238E27FC236}">
              <a16:creationId xmlns:a16="http://schemas.microsoft.com/office/drawing/2014/main" id="{98F2212E-8F83-4296-9B2E-90BA99CE8A74}"/>
            </a:ext>
          </a:extLst>
        </xdr:cNvPr>
        <xdr:cNvSpPr txBox="1"/>
      </xdr:nvSpPr>
      <xdr:spPr>
        <a:xfrm>
          <a:off x="18561127" y="1770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97553</xdr:rowOff>
    </xdr:from>
    <xdr:ext cx="469744" cy="259045"/>
    <xdr:sp textlink="">
      <xdr:nvSpPr>
        <xdr:cNvPr id="938" name="n_2mainValue【庁舎】&#10;一人当たり面積">
          <a:extLst>
            <a:ext uri="{FF2B5EF4-FFF2-40B4-BE49-F238E27FC236}">
              <a16:creationId xmlns:a16="http://schemas.microsoft.com/office/drawing/2014/main" id="{C67C6AD1-4361-45DF-96D0-9244F86C15FA}"/>
            </a:ext>
          </a:extLst>
        </xdr:cNvPr>
        <xdr:cNvSpPr txBox="1"/>
      </xdr:nvSpPr>
      <xdr:spPr>
        <a:xfrm>
          <a:off x="17776267" y="1769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97553</xdr:rowOff>
    </xdr:from>
    <xdr:ext cx="469744" cy="259045"/>
    <xdr:sp textlink="">
      <xdr:nvSpPr>
        <xdr:cNvPr id="939" name="n_3mainValue【庁舎】&#10;一人当たり面積">
          <a:extLst>
            <a:ext uri="{FF2B5EF4-FFF2-40B4-BE49-F238E27FC236}">
              <a16:creationId xmlns:a16="http://schemas.microsoft.com/office/drawing/2014/main" id="{B55C88C9-3662-4CD8-96FD-D2CE36A75D36}"/>
            </a:ext>
          </a:extLst>
        </xdr:cNvPr>
        <xdr:cNvSpPr txBox="1"/>
      </xdr:nvSpPr>
      <xdr:spPr>
        <a:xfrm>
          <a:off x="17001567" y="1769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92981</xdr:rowOff>
    </xdr:from>
    <xdr:ext cx="469744" cy="259045"/>
    <xdr:sp textlink="">
      <xdr:nvSpPr>
        <xdr:cNvPr id="940" name="n_4mainValue【庁舎】&#10;一人当たり面積">
          <a:extLst>
            <a:ext uri="{FF2B5EF4-FFF2-40B4-BE49-F238E27FC236}">
              <a16:creationId xmlns:a16="http://schemas.microsoft.com/office/drawing/2014/main" id="{FC37FD38-4520-4F44-9030-3FB54F2EB52B}"/>
            </a:ext>
          </a:extLst>
        </xdr:cNvPr>
        <xdr:cNvSpPr txBox="1"/>
      </xdr:nvSpPr>
      <xdr:spPr>
        <a:xfrm>
          <a:off x="16226867" y="1769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41" name="正方形/長方形 940">
          <a:extLst>
            <a:ext uri="{FF2B5EF4-FFF2-40B4-BE49-F238E27FC236}">
              <a16:creationId xmlns:a16="http://schemas.microsoft.com/office/drawing/2014/main" id="{0EDBDCDE-CD14-4ACE-B76E-097385A71E8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42" name="正方形/長方形 941">
          <a:extLst>
            <a:ext uri="{FF2B5EF4-FFF2-40B4-BE49-F238E27FC236}">
              <a16:creationId xmlns:a16="http://schemas.microsoft.com/office/drawing/2014/main" id="{1A2EF476-22AB-49E2-B253-0B1C407CFE5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43" name="テキスト ボックス 942">
          <a:extLst>
            <a:ext uri="{FF2B5EF4-FFF2-40B4-BE49-F238E27FC236}">
              <a16:creationId xmlns:a16="http://schemas.microsoft.com/office/drawing/2014/main" id="{3F2AE3E7-62AE-421A-B795-F4C4F27AC97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類似団体平均と比較して、体育館・プール、市民会館、一般廃棄物処理施設、保健センター・保健所</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消防施設では低い水準にある一方、図書館、庁舎では高い水準にある。</a:t>
          </a:r>
          <a:endParaRPr lang="ja-JP" altLang="ja-JP" sz="1400">
            <a:effectLst/>
          </a:endParaRPr>
        </a:p>
        <a:p>
          <a:r>
            <a:rPr kumimoji="1" lang="ja-JP" altLang="ja-JP" sz="1100">
              <a:solidFill>
                <a:schemeClr val="dk1"/>
              </a:solidFill>
              <a:effectLst/>
              <a:latin typeface="+mn-lt"/>
              <a:ea typeface="+mn-ea"/>
              <a:cs typeface="+mn-cs"/>
            </a:rPr>
            <a:t>　庁舎を含め、施設の多くは有形固定資産減価償却率が上昇傾向にあるため、個別施設計画に基づき、計画的な老朽化対策に取り組んでいく必要がある。</a:t>
          </a:r>
          <a:endParaRPr lang="ja-JP" altLang="ja-JP" sz="1400">
            <a:effectLst/>
          </a:endParaRPr>
        </a:p>
        <a:p>
          <a:r>
            <a:rPr kumimoji="1" lang="ja-JP" altLang="ja-JP" sz="1100">
              <a:solidFill>
                <a:schemeClr val="dk1"/>
              </a:solidFill>
              <a:effectLst/>
              <a:latin typeface="+mn-lt"/>
              <a:ea typeface="+mn-ea"/>
              <a:cs typeface="+mn-cs"/>
            </a:rPr>
            <a:t>　一般廃棄物処理施設の有形固定資産減価償却率は</a:t>
          </a:r>
          <a:r>
            <a:rPr kumimoji="1" lang="ja-JP" altLang="en-US" sz="1100">
              <a:solidFill>
                <a:schemeClr val="dk1"/>
              </a:solidFill>
              <a:effectLst/>
              <a:latin typeface="+mn-lt"/>
              <a:ea typeface="+mn-ea"/>
              <a:cs typeface="+mn-cs"/>
            </a:rPr>
            <a:t>類似団体平均と比較すると</a:t>
          </a:r>
          <a:r>
            <a:rPr kumimoji="1" lang="ja-JP" altLang="ja-JP" sz="1100">
              <a:solidFill>
                <a:schemeClr val="dk1"/>
              </a:solidFill>
              <a:effectLst/>
              <a:latin typeface="+mn-lt"/>
              <a:ea typeface="+mn-ea"/>
              <a:cs typeface="+mn-cs"/>
            </a:rPr>
            <a:t>非常に低い水準となっているが、これは平成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年度のグリーンヒルまどか新設、平成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年度の大野城環境処理センター除却によるものである。</a:t>
          </a:r>
          <a:endParaRPr lang="ja-JP" altLang="ja-JP" sz="1400">
            <a:effectLst/>
          </a:endParaRPr>
        </a:p>
        <a:p>
          <a:r>
            <a:rPr kumimoji="1" lang="ja-JP" altLang="ja-JP" sz="1100">
              <a:solidFill>
                <a:schemeClr val="dk1"/>
              </a:solidFill>
              <a:effectLst/>
              <a:latin typeface="+mn-lt"/>
              <a:ea typeface="+mn-ea"/>
              <a:cs typeface="+mn-cs"/>
            </a:rPr>
            <a:t>　なお、福祉施設は令和４年度</a:t>
          </a:r>
          <a:r>
            <a:rPr kumimoji="1" lang="ja-JP" altLang="en-US" sz="1100">
              <a:solidFill>
                <a:schemeClr val="dk1"/>
              </a:solidFill>
              <a:effectLst/>
              <a:latin typeface="+mn-lt"/>
              <a:ea typeface="+mn-ea"/>
              <a:cs typeface="+mn-cs"/>
            </a:rPr>
            <a:t>のデ</a:t>
          </a:r>
          <a:r>
            <a:rPr kumimoji="1" lang="ja-JP" altLang="ja-JP" sz="1100">
              <a:solidFill>
                <a:schemeClr val="dk1"/>
              </a:solidFill>
              <a:effectLst/>
              <a:latin typeface="+mn-lt"/>
              <a:ea typeface="+mn-ea"/>
              <a:cs typeface="+mn-cs"/>
            </a:rPr>
            <a:t>イサービスセンター除却により対象</a:t>
          </a:r>
          <a:r>
            <a:rPr kumimoji="1" lang="ja-JP" altLang="en-US" sz="1100">
              <a:solidFill>
                <a:schemeClr val="dk1"/>
              </a:solidFill>
              <a:effectLst/>
              <a:latin typeface="+mn-lt"/>
              <a:ea typeface="+mn-ea"/>
              <a:cs typeface="+mn-cs"/>
            </a:rPr>
            <a:t>施設</a:t>
          </a:r>
          <a:r>
            <a:rPr kumimoji="1" lang="ja-JP" altLang="ja-JP" sz="1100">
              <a:solidFill>
                <a:schemeClr val="dk1"/>
              </a:solidFill>
              <a:effectLst/>
              <a:latin typeface="+mn-lt"/>
              <a:ea typeface="+mn-ea"/>
              <a:cs typeface="+mn-cs"/>
            </a:rPr>
            <a:t>がゼロとなっている。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103,116
101,889
26.89
44,994,590
43,396,973
1,569,351
20,952,705
17,831,855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大企業等の立地がないため、類似団体と比較した際の特徴的な財源としては航空機燃料譲与税のみであり、収入としては個人市民税が中心である。今後も税の徴収強化等を行い、歳入の確保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経常経費のうち、人件費は類似団体の中でも５番目に低い団体である一方、補助費等については高い水準となっている。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補助費等、投資及び出資金、貸付金、積立金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を除いたその他の経費については、類似団体平均を下回っており、フルコスト診断等を用いた行政評価システムの効果と考えられる。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公債費は類似団体平均を下回っているが、今後、公共施設の老朽化による更新などにより、市債借入が増加する可能性があるため、繰上償還等を行い、将来への負担を軽減するように努めていく。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88138</xdr:rowOff>
    </xdr:from>
    <xdr:to>
      <xdr:col>23</xdr:col>
      <xdr:colOff>133350</xdr:colOff>
      <xdr:row>60</xdr:row>
      <xdr:rowOff>102616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7513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20574</xdr:rowOff>
    </xdr:from>
    <xdr:to>
      <xdr:col>19</xdr:col>
      <xdr:colOff>133350</xdr:colOff>
      <xdr:row>60</xdr:row>
      <xdr:rowOff>88138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0757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20574</xdr:rowOff>
    </xdr:from>
    <xdr:to>
      <xdr:col>15</xdr:col>
      <xdr:colOff>82550</xdr:colOff>
      <xdr:row>61</xdr:row>
      <xdr:rowOff>133858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07574"/>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85598</xdr:rowOff>
    </xdr:from>
    <xdr:to>
      <xdr:col>11</xdr:col>
      <xdr:colOff>31750</xdr:colOff>
      <xdr:row>61</xdr:row>
      <xdr:rowOff>133858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440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51816</xdr:rowOff>
    </xdr:from>
    <xdr:to>
      <xdr:col>23</xdr:col>
      <xdr:colOff>184150</xdr:colOff>
      <xdr:row>60</xdr:row>
      <xdr:rowOff>153416</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49022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68343</xdr:rowOff>
    </xdr:from>
    <xdr:ext cx="762000" cy="259045"/>
    <xdr:sp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8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37338</xdr:rowOff>
    </xdr:from>
    <xdr:to>
      <xdr:col>19</xdr:col>
      <xdr:colOff>184150</xdr:colOff>
      <xdr:row>60</xdr:row>
      <xdr:rowOff>138938</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40640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149115</xdr:rowOff>
    </xdr:from>
    <xdr:ext cx="7366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9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141224</xdr:rowOff>
    </xdr:from>
    <xdr:to>
      <xdr:col>15</xdr:col>
      <xdr:colOff>133350</xdr:colOff>
      <xdr:row>60</xdr:row>
      <xdr:rowOff>71374</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3175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81551</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83058</xdr:rowOff>
    </xdr:from>
    <xdr:to>
      <xdr:col>11</xdr:col>
      <xdr:colOff>82550</xdr:colOff>
      <xdr:row>62</xdr:row>
      <xdr:rowOff>13208</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2286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34798</xdr:rowOff>
    </xdr:from>
    <xdr:to>
      <xdr:col>7</xdr:col>
      <xdr:colOff>31750</xdr:colOff>
      <xdr:row>61</xdr:row>
      <xdr:rowOff>136398</xdr:rowOff>
    </xdr:to>
    <xdr:sp textlink="">
      <xdr:nvSpPr>
        <xdr:cNvPr id="159" name="楕円 158">
          <a:extLst>
            <a:ext uri="{FF2B5EF4-FFF2-40B4-BE49-F238E27FC236}">
              <a16:creationId xmlns:a16="http://schemas.microsoft.com/office/drawing/2014/main" id="{00000000-0008-0000-0300-00009F000000}"/>
            </a:ext>
          </a:extLst>
        </xdr:cNvPr>
        <xdr:cNvSpPr/>
      </xdr:nvSpPr>
      <xdr:spPr>
        <a:xfrm>
          <a:off x="1397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146575</xdr:rowOff>
    </xdr:from>
    <xdr:ext cx="762000" cy="259045"/>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類似団体の中でも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番目に低い団体となっている。今後も住民サービスとの均衡を崩さないように配慮しながら経常的な義務的経費の削減に努めていく。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70758</xdr:rowOff>
    </xdr:from>
    <xdr:to>
      <xdr:col>23</xdr:col>
      <xdr:colOff>133350</xdr:colOff>
      <xdr:row>81</xdr:row>
      <xdr:rowOff>128845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8208"/>
          <a:ext cx="838200" cy="5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70758</xdr:rowOff>
    </xdr:from>
    <xdr:to>
      <xdr:col>19</xdr:col>
      <xdr:colOff>133350</xdr:colOff>
      <xdr:row>81</xdr:row>
      <xdr:rowOff>114433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58208"/>
          <a:ext cx="889000" cy="4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165529</xdr:rowOff>
    </xdr:from>
    <xdr:to>
      <xdr:col>15</xdr:col>
      <xdr:colOff>82550</xdr:colOff>
      <xdr:row>81</xdr:row>
      <xdr:rowOff>114433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81529"/>
          <a:ext cx="889000" cy="12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19731</xdr:rowOff>
    </xdr:from>
    <xdr:to>
      <xdr:col>11</xdr:col>
      <xdr:colOff>31750</xdr:colOff>
      <xdr:row>80</xdr:row>
      <xdr:rowOff>165529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735731"/>
          <a:ext cx="889000" cy="14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1882</xdr:rowOff>
    </xdr:from>
    <xdr:to>
      <xdr:col>7</xdr:col>
      <xdr:colOff>31750</xdr:colOff>
      <xdr:row>82</xdr:row>
      <xdr:rowOff>103482</xdr:rowOff>
    </xdr:to>
    <xdr:sp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88259</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78045</xdr:rowOff>
    </xdr:from>
    <xdr:to>
      <xdr:col>23</xdr:col>
      <xdr:colOff>184150</xdr:colOff>
      <xdr:row>82</xdr:row>
      <xdr:rowOff>8195</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4902200" y="139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94572</xdr:rowOff>
    </xdr:from>
    <xdr:ext cx="762000" cy="259045"/>
    <xdr:sp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1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19958</xdr:rowOff>
    </xdr:from>
    <xdr:to>
      <xdr:col>19</xdr:col>
      <xdr:colOff>184150</xdr:colOff>
      <xdr:row>81</xdr:row>
      <xdr:rowOff>121558</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4064000" y="1390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131735</xdr:rowOff>
    </xdr:from>
    <xdr:ext cx="7366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6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63633</xdr:rowOff>
    </xdr:from>
    <xdr:to>
      <xdr:col>15</xdr:col>
      <xdr:colOff>133350</xdr:colOff>
      <xdr:row>81</xdr:row>
      <xdr:rowOff>165233</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3175000" y="1395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3960</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114729</xdr:rowOff>
    </xdr:from>
    <xdr:to>
      <xdr:col>11</xdr:col>
      <xdr:colOff>82550</xdr:colOff>
      <xdr:row>81</xdr:row>
      <xdr:rowOff>44879</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2286000" y="1383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55056</xdr:rowOff>
    </xdr:from>
    <xdr:ext cx="7620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9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140381</xdr:rowOff>
    </xdr:from>
    <xdr:to>
      <xdr:col>7</xdr:col>
      <xdr:colOff>31750</xdr:colOff>
      <xdr:row>80</xdr:row>
      <xdr:rowOff>70531</xdr:rowOff>
    </xdr:to>
    <xdr:sp textlink="">
      <xdr:nvSpPr>
        <xdr:cNvPr id="222" name="楕円 221">
          <a:extLst>
            <a:ext uri="{FF2B5EF4-FFF2-40B4-BE49-F238E27FC236}">
              <a16:creationId xmlns:a16="http://schemas.microsoft.com/office/drawing/2014/main" id="{00000000-0008-0000-0300-0000DE000000}"/>
            </a:ext>
          </a:extLst>
        </xdr:cNvPr>
        <xdr:cNvSpPr/>
      </xdr:nvSpPr>
      <xdr:spPr>
        <a:xfrm>
          <a:off x="1397000" y="1368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80708</xdr:rowOff>
    </xdr:from>
    <xdr:ext cx="762000" cy="259045"/>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45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類似団体平均を上回って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職員構成の変動等により高い水準となっている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今後とも他の自治体の状況も踏まえ、給与制度・運用・水準の適正化に努めていく。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87</xdr:row>
      <xdr:rowOff>102507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11829"/>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118836</xdr:rowOff>
    </xdr:from>
    <xdr:to>
      <xdr:col>77</xdr:col>
      <xdr:colOff>44450</xdr:colOff>
      <xdr:row>87</xdr:row>
      <xdr:rowOff>102507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8635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87</xdr:row>
      <xdr:rowOff>85271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6353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85271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6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6548</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textlink="">
      <xdr:nvSpPr>
        <xdr:cNvPr id="284" name="楕円 283">
          <a:extLst>
            <a:ext uri="{FF2B5EF4-FFF2-40B4-BE49-F238E27FC236}">
              <a16:creationId xmlns:a16="http://schemas.microsoft.com/office/drawing/2014/main" id="{00000000-0008-0000-0300-00001C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textlink="">
      <xdr:nvSpPr>
        <xdr:cNvPr id="286" name="楕円 285">
          <a:extLst>
            <a:ext uri="{FF2B5EF4-FFF2-40B4-BE49-F238E27FC236}">
              <a16:creationId xmlns:a16="http://schemas.microsoft.com/office/drawing/2014/main" id="{00000000-0008-0000-0300-00001E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類似団体の中でも２番目に低い団体となっている。今後も住民サービスとの均衡を崩さないように配慮しながら適正な定員管理に努めていく。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101812</xdr:rowOff>
    </xdr:from>
    <xdr:to>
      <xdr:col>81</xdr:col>
      <xdr:colOff>44450</xdr:colOff>
      <xdr:row>60</xdr:row>
      <xdr:rowOff>101812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888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101812</xdr:rowOff>
    </xdr:from>
    <xdr:to>
      <xdr:col>77</xdr:col>
      <xdr:colOff>44450</xdr:colOff>
      <xdr:row>60</xdr:row>
      <xdr:rowOff>103822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88812"/>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103822</xdr:rowOff>
    </xdr:from>
    <xdr:to>
      <xdr:col>72</xdr:col>
      <xdr:colOff>203200</xdr:colOff>
      <xdr:row>60</xdr:row>
      <xdr:rowOff>103822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90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103822</xdr:rowOff>
    </xdr:from>
    <xdr:to>
      <xdr:col>68</xdr:col>
      <xdr:colOff>152400</xdr:colOff>
      <xdr:row>60</xdr:row>
      <xdr:rowOff>119909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9082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5186</xdr:rowOff>
    </xdr:from>
    <xdr:to>
      <xdr:col>64</xdr:col>
      <xdr:colOff>152400</xdr:colOff>
      <xdr:row>63</xdr:row>
      <xdr:rowOff>106786</xdr:rowOff>
    </xdr:to>
    <xdr:sp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8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91563</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9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51012</xdr:rowOff>
    </xdr:from>
    <xdr:to>
      <xdr:col>81</xdr:col>
      <xdr:colOff>95250</xdr:colOff>
      <xdr:row>60</xdr:row>
      <xdr:rowOff>152612</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967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67539</xdr:rowOff>
    </xdr:from>
    <xdr:ext cx="762000" cy="259045"/>
    <xdr:sp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8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51012</xdr:rowOff>
    </xdr:from>
    <xdr:to>
      <xdr:col>77</xdr:col>
      <xdr:colOff>95250</xdr:colOff>
      <xdr:row>60</xdr:row>
      <xdr:rowOff>152612</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6129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162789</xdr:rowOff>
    </xdr:from>
    <xdr:ext cx="7366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06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53022</xdr:rowOff>
    </xdr:from>
    <xdr:to>
      <xdr:col>73</xdr:col>
      <xdr:colOff>44450</xdr:colOff>
      <xdr:row>60</xdr:row>
      <xdr:rowOff>154622</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5240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164799</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53022</xdr:rowOff>
    </xdr:from>
    <xdr:to>
      <xdr:col>68</xdr:col>
      <xdr:colOff>203200</xdr:colOff>
      <xdr:row>60</xdr:row>
      <xdr:rowOff>154622</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4351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164799</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69109</xdr:rowOff>
    </xdr:from>
    <xdr:to>
      <xdr:col>64</xdr:col>
      <xdr:colOff>152400</xdr:colOff>
      <xdr:row>60</xdr:row>
      <xdr:rowOff>170709</xdr:rowOff>
    </xdr:to>
    <xdr:sp textlink="">
      <xdr:nvSpPr>
        <xdr:cNvPr id="349" name="楕円 348">
          <a:extLst>
            <a:ext uri="{FF2B5EF4-FFF2-40B4-BE49-F238E27FC236}">
              <a16:creationId xmlns:a16="http://schemas.microsoft.com/office/drawing/2014/main" id="{00000000-0008-0000-0300-00005D010000}"/>
            </a:ext>
          </a:extLst>
        </xdr:cNvPr>
        <xdr:cNvSpPr/>
      </xdr:nvSpPr>
      <xdr:spPr>
        <a:xfrm>
          <a:off x="13462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9436</xdr:rowOff>
    </xdr:from>
    <xdr:ext cx="762000" cy="259045"/>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実質公債費比率は、類似団体平均を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ポイント下回っており、前年度よりも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今後とも住民サービスを低下させることなく、健全な財政運営に努めていく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91622</xdr:rowOff>
    </xdr:from>
    <xdr:to>
      <xdr:col>81</xdr:col>
      <xdr:colOff>44450</xdr:colOff>
      <xdr:row>39</xdr:row>
      <xdr:rowOff>114602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7817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39</xdr:row>
      <xdr:rowOff>126093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80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126093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4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102205</xdr:rowOff>
    </xdr:from>
    <xdr:to>
      <xdr:col>68</xdr:col>
      <xdr:colOff>152400</xdr:colOff>
      <xdr:row>39</xdr:row>
      <xdr:rowOff>57150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17305"/>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57349</xdr:rowOff>
    </xdr:from>
    <xdr:ext cx="762000" cy="259045"/>
    <xdr:sp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textlink="">
      <xdr:nvSpPr>
        <xdr:cNvPr id="406" name="楕円 405">
          <a:extLst>
            <a:ext uri="{FF2B5EF4-FFF2-40B4-BE49-F238E27FC236}">
              <a16:creationId xmlns:a16="http://schemas.microsoft.com/office/drawing/2014/main" id="{00000000-0008-0000-0300-000096010000}"/>
            </a:ext>
          </a:extLst>
        </xdr:cNvPr>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75293</xdr:rowOff>
    </xdr:from>
    <xdr:to>
      <xdr:col>73</xdr:col>
      <xdr:colOff>44450</xdr:colOff>
      <xdr:row>40</xdr:row>
      <xdr:rowOff>5443</xdr:rowOff>
    </xdr:to>
    <xdr:sp textlink="">
      <xdr:nvSpPr>
        <xdr:cNvPr id="408" name="楕円 407">
          <a:extLst>
            <a:ext uri="{FF2B5EF4-FFF2-40B4-BE49-F238E27FC236}">
              <a16:creationId xmlns:a16="http://schemas.microsoft.com/office/drawing/2014/main" id="{00000000-0008-0000-0300-000098010000}"/>
            </a:ext>
          </a:extLst>
        </xdr:cNvPr>
        <xdr:cNvSpPr/>
      </xdr:nvSpPr>
      <xdr:spPr>
        <a:xfrm>
          <a:off x="15240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textlink="">
      <xdr:nvSpPr>
        <xdr:cNvPr id="410" name="楕円 409">
          <a:extLst>
            <a:ext uri="{FF2B5EF4-FFF2-40B4-BE49-F238E27FC236}">
              <a16:creationId xmlns:a16="http://schemas.microsoft.com/office/drawing/2014/main" id="{00000000-0008-0000-0300-00009A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51405</xdr:rowOff>
    </xdr:from>
    <xdr:to>
      <xdr:col>64</xdr:col>
      <xdr:colOff>152400</xdr:colOff>
      <xdr:row>38</xdr:row>
      <xdr:rowOff>153005</xdr:rowOff>
    </xdr:to>
    <xdr:sp textlink="">
      <xdr:nvSpPr>
        <xdr:cNvPr id="412" name="楕円 411">
          <a:extLst>
            <a:ext uri="{FF2B5EF4-FFF2-40B4-BE49-F238E27FC236}">
              <a16:creationId xmlns:a16="http://schemas.microsoft.com/office/drawing/2014/main" id="{00000000-0008-0000-0300-00009C010000}"/>
            </a:ext>
          </a:extLst>
        </xdr:cNvPr>
        <xdr:cNvSpPr/>
      </xdr:nvSpPr>
      <xdr:spPr>
        <a:xfrm>
          <a:off x="13462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163182</xdr:rowOff>
    </xdr:from>
    <xdr:ext cx="762000" cy="259045"/>
    <xdr:sp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充当可能財源が将来負担額を上回っている。今後とも住民サービスを低下させることなく、将来負担の適正化に努めていく。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71574</xdr:rowOff>
    </xdr:from>
    <xdr:to>
      <xdr:col>64</xdr:col>
      <xdr:colOff>152400</xdr:colOff>
      <xdr:row>16</xdr:row>
      <xdr:rowOff>1724</xdr:rowOff>
    </xdr:to>
    <xdr:sp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4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11901</xdr:rowOff>
    </xdr:from>
    <xdr:ext cx="762000" cy="259045"/>
    <xdr:sp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1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103,116
101,889
26.89
44,994,590
43,396,973
1,569,351
20,952,705
17,831,855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人口千人当たり職員数が類似団体平均を下回っており、人件費は類似団体平均の中で５番目に低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くなっている。人件費に係る経常収支比率は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会計年度任用職員制度の開始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によりやや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したものの、それ以降は同水準で推移している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今後とも住民サービスとの均衡を崩さないよう配慮しながら、人件費の抑制に努める。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138430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117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76708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391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154432</xdr:rowOff>
    </xdr:from>
    <xdr:to>
      <xdr:col>11</xdr:col>
      <xdr:colOff>9525</xdr:colOff>
      <xdr:row>36</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8373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textlink="">
      <xdr:nvSpPr>
        <xdr:cNvPr id="83" name="楕円 82">
          <a:extLst>
            <a:ext uri="{FF2B5EF4-FFF2-40B4-BE49-F238E27FC236}">
              <a16:creationId xmlns:a16="http://schemas.microsoft.com/office/drawing/2014/main" id="{00000000-0008-0000-0400-000053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103632</xdr:rowOff>
    </xdr:from>
    <xdr:to>
      <xdr:col>6</xdr:col>
      <xdr:colOff>171450</xdr:colOff>
      <xdr:row>35</xdr:row>
      <xdr:rowOff>33782</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1270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43959</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ふるさと納税推進事業や公共施設マネジメント推進事業の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委託料の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などにより、物件費は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今後も住民サービスを低下させないように配慮しながら、物件費の抑制に努める。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121557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32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151493</xdr:rowOff>
    </xdr:from>
    <xdr:to>
      <xdr:col>78</xdr:col>
      <xdr:colOff>69850</xdr:colOff>
      <xdr:row>16</xdr:row>
      <xdr:rowOff>121557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23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16</xdr:row>
      <xdr:rowOff>78014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232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78014</xdr:rowOff>
    </xdr:from>
    <xdr:to>
      <xdr:col>69</xdr:col>
      <xdr:colOff>92075</xdr:colOff>
      <xdr:row>17</xdr:row>
      <xdr:rowOff>48079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212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98170</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138991</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168729</xdr:rowOff>
    </xdr:from>
    <xdr:to>
      <xdr:col>65</xdr:col>
      <xdr:colOff>53975</xdr:colOff>
      <xdr:row>17</xdr:row>
      <xdr:rowOff>98879</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2954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83656</xdr:rowOff>
    </xdr:from>
    <xdr:ext cx="7620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は類似団体平均を下回っているが、施設型給付費や施設等利用給付費、障害児通所給付費などの伸びにより、今後上昇する可能性があることから、給付等の適正化を図ることでそ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92710</xdr:rowOff>
    </xdr:from>
    <xdr:to>
      <xdr:col>24</xdr:col>
      <xdr:colOff>25400</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224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123190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22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123190</xdr:rowOff>
    </xdr:from>
    <xdr:to>
      <xdr:col>15</xdr:col>
      <xdr:colOff>98425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5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58420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758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153687</xdr:rowOff>
    </xdr:from>
    <xdr:ext cx="7366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72390</xdr:rowOff>
    </xdr:from>
    <xdr:to>
      <xdr:col>15</xdr:col>
      <xdr:colOff>149225</xdr:colOff>
      <xdr:row>56</xdr:row>
      <xdr:rowOff>2540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048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12717</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latin typeface="ＭＳ ゴシック" panose="020B0609070205080204" pitchFamily="49" charset="-128"/>
              <a:ea typeface="ＭＳ ゴシック" panose="020B0609070205080204" pitchFamily="49" charset="-128"/>
            </a:rPr>
            <a:t>　その他に係る経常収支比率は、類似団体平均を下回っている。</a:t>
          </a:r>
        </a:p>
        <a:p>
          <a:r>
            <a:rPr lang="ja-JP" altLang="en-US" sz="1100">
              <a:effectLst/>
              <a:latin typeface="ＭＳ ゴシック" panose="020B0609070205080204" pitchFamily="49" charset="-128"/>
              <a:ea typeface="ＭＳ ゴシック" panose="020B0609070205080204" pitchFamily="49" charset="-128"/>
            </a:rPr>
            <a:t>　特別会計への繰出金が増加傾向にあることから、今後も予算や事業計画等の適正管理を促すことで抑制に努める。</a:t>
          </a:r>
        </a:p>
        <a:p>
          <a:endParaRPr lang="ja-JP" altLang="ja-JP" sz="1400">
            <a:effectLst/>
          </a:endParaRPr>
        </a:p>
      </xdr:txBody>
    </xdr:sp>
    <xdr:clientData/>
  </xdr:twoCellAnchor>
  <xdr:oneCellAnchor>
    <xdr:from>
      <xdr:col>62</xdr:col>
      <xdr:colOff>6350</xdr:colOff>
      <xdr:row>49</xdr:row>
      <xdr:rowOff>107950</xdr:rowOff>
    </xdr:from>
    <xdr:ext cx="298543" cy="225703"/>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23585</xdr:rowOff>
    </xdr:from>
    <xdr:to>
      <xdr:col>82</xdr:col>
      <xdr:colOff>107950</xdr:colOff>
      <xdr:row>56</xdr:row>
      <xdr:rowOff>67128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24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56</xdr:row>
      <xdr:rowOff>23585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37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34472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37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34472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8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6459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電力・ガス・食料品等価格高騰重点支援追加給付金等により補助費等は増加した。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補助費等に係る経常収支比率は類似団体の中でも高い水準となっている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ごみ処理や消防などについて、積極的に近隣市町と一部事務組合を構成し、実施しているためである。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今後とも、一部事務組合に対し、予算や事業計画等の適正管理を促すことで、補助費等の抑制に努める。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a:effectLst/>
              <a:latin typeface="ＭＳ ゴシック" panose="020B0609070205080204" pitchFamily="49" charset="-128"/>
              <a:ea typeface="ＭＳ ゴシック" panose="020B0609070205080204" pitchFamily="49" charset="-128"/>
            </a:rPr>
            <a:t>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28702</xdr:rowOff>
    </xdr:from>
    <xdr:to>
      <xdr:col>82</xdr:col>
      <xdr:colOff>107950</xdr:colOff>
      <xdr:row>39</xdr:row>
      <xdr:rowOff>56134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7152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37846</xdr:rowOff>
    </xdr:from>
    <xdr:to>
      <xdr:col>78</xdr:col>
      <xdr:colOff>69850</xdr:colOff>
      <xdr:row>39</xdr:row>
      <xdr:rowOff>56134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7243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37846</xdr:rowOff>
    </xdr:from>
    <xdr:to>
      <xdr:col>73</xdr:col>
      <xdr:colOff>180975</xdr:colOff>
      <xdr:row>39</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7243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138430</xdr:rowOff>
    </xdr:from>
    <xdr:to>
      <xdr:col>69</xdr:col>
      <xdr:colOff>92075</xdr:colOff>
      <xdr:row>40</xdr:row>
      <xdr:rowOff>3556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8249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149352</xdr:rowOff>
    </xdr:from>
    <xdr:to>
      <xdr:col>82</xdr:col>
      <xdr:colOff>158750</xdr:colOff>
      <xdr:row>39</xdr:row>
      <xdr:rowOff>79502</xdr:rowOff>
    </xdr:to>
    <xdr:sp textlink="">
      <xdr:nvSpPr>
        <xdr:cNvPr id="329" name="楕円 328">
          <a:extLst>
            <a:ext uri="{FF2B5EF4-FFF2-40B4-BE49-F238E27FC236}">
              <a16:creationId xmlns:a16="http://schemas.microsoft.com/office/drawing/2014/main" id="{00000000-0008-0000-0400-000049010000}"/>
            </a:ext>
          </a:extLst>
        </xdr:cNvPr>
        <xdr:cNvSpPr/>
      </xdr:nvSpPr>
      <xdr:spPr>
        <a:xfrm>
          <a:off x="16459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121429</xdr:rowOff>
    </xdr:from>
    <xdr:ext cx="762000" cy="259045"/>
    <xdr:sp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5334</xdr:rowOff>
    </xdr:from>
    <xdr:to>
      <xdr:col>78</xdr:col>
      <xdr:colOff>120650</xdr:colOff>
      <xdr:row>39</xdr:row>
      <xdr:rowOff>106934</xdr:rowOff>
    </xdr:to>
    <xdr:sp textlink="">
      <xdr:nvSpPr>
        <xdr:cNvPr id="331" name="楕円 330">
          <a:extLst>
            <a:ext uri="{FF2B5EF4-FFF2-40B4-BE49-F238E27FC236}">
              <a16:creationId xmlns:a16="http://schemas.microsoft.com/office/drawing/2014/main" id="{00000000-0008-0000-0400-00004B010000}"/>
            </a:ext>
          </a:extLst>
        </xdr:cNvPr>
        <xdr:cNvSpPr/>
      </xdr:nvSpPr>
      <xdr:spPr>
        <a:xfrm>
          <a:off x="15621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91711</xdr:rowOff>
    </xdr:from>
    <xdr:ext cx="736600" cy="259045"/>
    <xdr:sp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7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158496</xdr:rowOff>
    </xdr:from>
    <xdr:to>
      <xdr:col>74</xdr:col>
      <xdr:colOff>31750</xdr:colOff>
      <xdr:row>39</xdr:row>
      <xdr:rowOff>88646</xdr:rowOff>
    </xdr:to>
    <xdr:sp textlink="">
      <xdr:nvSpPr>
        <xdr:cNvPr id="333" name="楕円 332">
          <a:extLst>
            <a:ext uri="{FF2B5EF4-FFF2-40B4-BE49-F238E27FC236}">
              <a16:creationId xmlns:a16="http://schemas.microsoft.com/office/drawing/2014/main" id="{00000000-0008-0000-0400-00004D010000}"/>
            </a:ext>
          </a:extLst>
        </xdr:cNvPr>
        <xdr:cNvSpPr/>
      </xdr:nvSpPr>
      <xdr:spPr>
        <a:xfrm>
          <a:off x="14732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73423</xdr:rowOff>
    </xdr:from>
    <xdr:ext cx="762000" cy="259045"/>
    <xdr:sp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87630</xdr:rowOff>
    </xdr:from>
    <xdr:to>
      <xdr:col>69</xdr:col>
      <xdr:colOff>142875</xdr:colOff>
      <xdr:row>40</xdr:row>
      <xdr:rowOff>17780</xdr:rowOff>
    </xdr:to>
    <xdr:sp textlink="">
      <xdr:nvSpPr>
        <xdr:cNvPr id="335" name="楕円 334">
          <a:extLst>
            <a:ext uri="{FF2B5EF4-FFF2-40B4-BE49-F238E27FC236}">
              <a16:creationId xmlns:a16="http://schemas.microsoft.com/office/drawing/2014/main" id="{00000000-0008-0000-0400-00004F010000}"/>
            </a:ext>
          </a:extLst>
        </xdr:cNvPr>
        <xdr:cNvSpPr/>
      </xdr:nvSpPr>
      <xdr:spPr>
        <a:xfrm>
          <a:off x="13843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2557</xdr:rowOff>
    </xdr:from>
    <xdr:ext cx="762000" cy="259045"/>
    <xdr:sp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124206</xdr:rowOff>
    </xdr:from>
    <xdr:to>
      <xdr:col>65</xdr:col>
      <xdr:colOff>53975</xdr:colOff>
      <xdr:row>40</xdr:row>
      <xdr:rowOff>54356</xdr:rowOff>
    </xdr:to>
    <xdr:sp textlink="">
      <xdr:nvSpPr>
        <xdr:cNvPr id="337" name="楕円 336">
          <a:extLst>
            <a:ext uri="{FF2B5EF4-FFF2-40B4-BE49-F238E27FC236}">
              <a16:creationId xmlns:a16="http://schemas.microsoft.com/office/drawing/2014/main" id="{00000000-0008-0000-0400-000051010000}"/>
            </a:ext>
          </a:extLst>
        </xdr:cNvPr>
        <xdr:cNvSpPr/>
      </xdr:nvSpPr>
      <xdr:spPr>
        <a:xfrm>
          <a:off x="129540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39133</xdr:rowOff>
    </xdr:from>
    <xdr:ext cx="762000" cy="259045"/>
    <xdr:sp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89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繰上償還を行ってきたことにより、公債費に係る経常収支比率は類似団体平均を下回っている。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今後は、公共施設の老朽化による更新などにより市債借入額の増加が見込まれるが、計画的な借入や繰上償還等を行うことにより公債費の抑制に努めていく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111761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038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127000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41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77</xdr:row>
      <xdr:rowOff>69850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5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69850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4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textlink="">
      <xdr:nvSpPr>
        <xdr:cNvPr id="390" name="楕円 389">
          <a:extLst>
            <a:ext uri="{FF2B5EF4-FFF2-40B4-BE49-F238E27FC236}">
              <a16:creationId xmlns:a16="http://schemas.microsoft.com/office/drawing/2014/main" id="{00000000-0008-0000-0400-000086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60961</xdr:rowOff>
    </xdr:from>
    <xdr:to>
      <xdr:col>20</xdr:col>
      <xdr:colOff>38100</xdr:colOff>
      <xdr:row>76</xdr:row>
      <xdr:rowOff>162561</xdr:rowOff>
    </xdr:to>
    <xdr:sp textlink="">
      <xdr:nvSpPr>
        <xdr:cNvPr id="392" name="楕円 391">
          <a:extLst>
            <a:ext uri="{FF2B5EF4-FFF2-40B4-BE49-F238E27FC236}">
              <a16:creationId xmlns:a16="http://schemas.microsoft.com/office/drawing/2014/main" id="{00000000-0008-0000-0400-000088010000}"/>
            </a:ext>
          </a:extLst>
        </xdr:cNvPr>
        <xdr:cNvSpPr/>
      </xdr:nvSpPr>
      <xdr:spPr>
        <a:xfrm>
          <a:off x="3937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textlink="">
      <xdr:nvSpPr>
        <xdr:cNvPr id="394" name="楕円 393">
          <a:extLst>
            <a:ext uri="{FF2B5EF4-FFF2-40B4-BE49-F238E27FC236}">
              <a16:creationId xmlns:a16="http://schemas.microsoft.com/office/drawing/2014/main" id="{00000000-0008-0000-0400-00008A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textlink="">
      <xdr:nvSpPr>
        <xdr:cNvPr id="396" name="楕円 395">
          <a:extLst>
            <a:ext uri="{FF2B5EF4-FFF2-40B4-BE49-F238E27FC236}">
              <a16:creationId xmlns:a16="http://schemas.microsoft.com/office/drawing/2014/main" id="{00000000-0008-0000-0400-00008C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textlink="">
      <xdr:nvSpPr>
        <xdr:cNvPr id="398" name="楕円 397">
          <a:extLst>
            <a:ext uri="{FF2B5EF4-FFF2-40B4-BE49-F238E27FC236}">
              <a16:creationId xmlns:a16="http://schemas.microsoft.com/office/drawing/2014/main" id="{00000000-0008-0000-0400-00008E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公債費以外の経常収支比率は、類似団体平均を下回っている。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今後ともＰＤＣＡサイクル等を基本とした行政経営を進めていくことで、全ての事業の点検・見直しを行い、住民サービスを低下させることのない、適正な予算執行に努める。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endParaRPr>
        </a:p>
      </xdr:txBody>
    </xdr:sp>
    <xdr:clientData/>
  </xdr:twoCellAnchor>
  <xdr:oneCellAnchor>
    <xdr:from>
      <xdr:col>62</xdr:col>
      <xdr:colOff>6350</xdr:colOff>
      <xdr:row>69</xdr:row>
      <xdr:rowOff>107950</xdr:rowOff>
    </xdr:from>
    <xdr:ext cx="298543" cy="225703"/>
    <xdr:sp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50800</xdr:rowOff>
    </xdr:from>
    <xdr:to>
      <xdr:col>82</xdr:col>
      <xdr:colOff>107950</xdr:colOff>
      <xdr:row>74</xdr:row>
      <xdr:rowOff>111760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7381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100330</xdr:rowOff>
    </xdr:from>
    <xdr:to>
      <xdr:col>78</xdr:col>
      <xdr:colOff>69850</xdr:colOff>
      <xdr:row>74</xdr:row>
      <xdr:rowOff>50800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6161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100330</xdr:rowOff>
    </xdr:from>
    <xdr:to>
      <xdr:col>73</xdr:col>
      <xdr:colOff>180975</xdr:colOff>
      <xdr:row>75</xdr:row>
      <xdr:rowOff>92710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61618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75</xdr:row>
      <xdr:rowOff>92710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05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74947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60960</xdr:rowOff>
    </xdr:from>
    <xdr:to>
      <xdr:col>82</xdr:col>
      <xdr:colOff>158750</xdr:colOff>
      <xdr:row>74</xdr:row>
      <xdr:rowOff>162560</xdr:rowOff>
    </xdr:to>
    <xdr:sp textlink="">
      <xdr:nvSpPr>
        <xdr:cNvPr id="451" name="楕円 450">
          <a:extLst>
            <a:ext uri="{FF2B5EF4-FFF2-40B4-BE49-F238E27FC236}">
              <a16:creationId xmlns:a16="http://schemas.microsoft.com/office/drawing/2014/main" id="{00000000-0008-0000-0400-0000C3010000}"/>
            </a:ext>
          </a:extLst>
        </xdr:cNvPr>
        <xdr:cNvSpPr/>
      </xdr:nvSpPr>
      <xdr:spPr>
        <a:xfrm>
          <a:off x="164592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77487</xdr:rowOff>
    </xdr:from>
    <xdr:ext cx="762000" cy="259045"/>
    <xdr:sp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0</xdr:rowOff>
    </xdr:from>
    <xdr:to>
      <xdr:col>78</xdr:col>
      <xdr:colOff>120650</xdr:colOff>
      <xdr:row>74</xdr:row>
      <xdr:rowOff>101600</xdr:rowOff>
    </xdr:to>
    <xdr:sp textlink="">
      <xdr:nvSpPr>
        <xdr:cNvPr id="453" name="楕円 452">
          <a:extLst>
            <a:ext uri="{FF2B5EF4-FFF2-40B4-BE49-F238E27FC236}">
              <a16:creationId xmlns:a16="http://schemas.microsoft.com/office/drawing/2014/main" id="{00000000-0008-0000-0400-0000C5010000}"/>
            </a:ext>
          </a:extLst>
        </xdr:cNvPr>
        <xdr:cNvSpPr/>
      </xdr:nvSpPr>
      <xdr:spPr>
        <a:xfrm>
          <a:off x="15621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111777</xdr:rowOff>
    </xdr:from>
    <xdr:ext cx="736600" cy="259045"/>
    <xdr:sp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45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49530</xdr:rowOff>
    </xdr:from>
    <xdr:to>
      <xdr:col>74</xdr:col>
      <xdr:colOff>31750</xdr:colOff>
      <xdr:row>73</xdr:row>
      <xdr:rowOff>151130</xdr:rowOff>
    </xdr:to>
    <xdr:sp textlink="">
      <xdr:nvSpPr>
        <xdr:cNvPr id="455" name="楕円 454">
          <a:extLst>
            <a:ext uri="{FF2B5EF4-FFF2-40B4-BE49-F238E27FC236}">
              <a16:creationId xmlns:a16="http://schemas.microsoft.com/office/drawing/2014/main" id="{00000000-0008-0000-0400-0000C7010000}"/>
            </a:ext>
          </a:extLst>
        </xdr:cNvPr>
        <xdr:cNvSpPr/>
      </xdr:nvSpPr>
      <xdr:spPr>
        <a:xfrm>
          <a:off x="14732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161307</xdr:rowOff>
    </xdr:from>
    <xdr:ext cx="762000" cy="259045"/>
    <xdr:sp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3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textlink="">
      <xdr:nvSpPr>
        <xdr:cNvPr id="457" name="楕円 456">
          <a:extLst>
            <a:ext uri="{FF2B5EF4-FFF2-40B4-BE49-F238E27FC236}">
              <a16:creationId xmlns:a16="http://schemas.microsoft.com/office/drawing/2014/main" id="{00000000-0008-0000-0400-0000C9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textlink="">
      <xdr:nvSpPr>
        <xdr:cNvPr id="459" name="楕円 458">
          <a:extLst>
            <a:ext uri="{FF2B5EF4-FFF2-40B4-BE49-F238E27FC236}">
              <a16:creationId xmlns:a16="http://schemas.microsoft.com/office/drawing/2014/main" id="{00000000-0008-0000-0400-0000CB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108948</xdr:rowOff>
    </xdr:from>
    <xdr:to>
      <xdr:col>29</xdr:col>
      <xdr:colOff>127000</xdr:colOff>
      <xdr:row>17</xdr:row>
      <xdr:rowOff>162761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71223"/>
          <a:ext cx="647700" cy="53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156063</xdr:rowOff>
    </xdr:from>
    <xdr:to>
      <xdr:col>26</xdr:col>
      <xdr:colOff>50800</xdr:colOff>
      <xdr:row>17</xdr:row>
      <xdr:rowOff>162761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18338"/>
          <a:ext cx="698500" cy="6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156063</xdr:rowOff>
    </xdr:from>
    <xdr:to>
      <xdr:col>22</xdr:col>
      <xdr:colOff>114300</xdr:colOff>
      <xdr:row>18</xdr:row>
      <xdr:rowOff>15314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18338"/>
          <a:ext cx="698500" cy="30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15314</xdr:rowOff>
    </xdr:from>
    <xdr:to>
      <xdr:col>18</xdr:col>
      <xdr:colOff>177800</xdr:colOff>
      <xdr:row>18</xdr:row>
      <xdr:rowOff>117178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49039"/>
          <a:ext cx="698500" cy="101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137724</xdr:rowOff>
    </xdr:from>
    <xdr:to>
      <xdr:col>15</xdr:col>
      <xdr:colOff>101600</xdr:colOff>
      <xdr:row>16</xdr:row>
      <xdr:rowOff>67874</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757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78051</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52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58148</xdr:rowOff>
    </xdr:from>
    <xdr:to>
      <xdr:col>29</xdr:col>
      <xdr:colOff>177800</xdr:colOff>
      <xdr:row>17</xdr:row>
      <xdr:rowOff>159748</xdr:rowOff>
    </xdr:to>
    <xdr:sp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20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30225</xdr:rowOff>
    </xdr:from>
    <xdr:ext cx="762000" cy="259045"/>
    <xdr:sp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111961</xdr:rowOff>
    </xdr:from>
    <xdr:to>
      <xdr:col>26</xdr:col>
      <xdr:colOff>101600</xdr:colOff>
      <xdr:row>18</xdr:row>
      <xdr:rowOff>42111</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7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26888</xdr:rowOff>
    </xdr:from>
    <xdr:ext cx="736600" cy="259045"/>
    <xdr:sp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60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105263</xdr:rowOff>
    </xdr:from>
    <xdr:to>
      <xdr:col>22</xdr:col>
      <xdr:colOff>165100</xdr:colOff>
      <xdr:row>18</xdr:row>
      <xdr:rowOff>35413</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67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20190</xdr:rowOff>
    </xdr:from>
    <xdr:ext cx="7620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5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135964</xdr:rowOff>
    </xdr:from>
    <xdr:to>
      <xdr:col>19</xdr:col>
      <xdr:colOff>38100</xdr:colOff>
      <xdr:row>18</xdr:row>
      <xdr:rowOff>66114</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8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50891</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8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66378</xdr:rowOff>
    </xdr:from>
    <xdr:to>
      <xdr:col>15</xdr:col>
      <xdr:colOff>101600</xdr:colOff>
      <xdr:row>18</xdr:row>
      <xdr:rowOff>167978</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00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152755</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38684</xdr:rowOff>
    </xdr:from>
    <xdr:to>
      <xdr:col>29</xdr:col>
      <xdr:colOff>127000</xdr:colOff>
      <xdr:row>36</xdr:row>
      <xdr:rowOff>42646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91934"/>
          <a:ext cx="647700" cy="3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31559</xdr:rowOff>
    </xdr:from>
    <xdr:to>
      <xdr:col>26</xdr:col>
      <xdr:colOff>50800</xdr:colOff>
      <xdr:row>36</xdr:row>
      <xdr:rowOff>38684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84809"/>
          <a:ext cx="698500" cy="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10643</xdr:rowOff>
    </xdr:from>
    <xdr:to>
      <xdr:col>22</xdr:col>
      <xdr:colOff>114300</xdr:colOff>
      <xdr:row>36</xdr:row>
      <xdr:rowOff>31559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63893"/>
          <a:ext cx="698500" cy="20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10643</xdr:rowOff>
    </xdr:from>
    <xdr:to>
      <xdr:col>18</xdr:col>
      <xdr:colOff>177800</xdr:colOff>
      <xdr:row>36</xdr:row>
      <xdr:rowOff>38913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63893"/>
          <a:ext cx="698500" cy="2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76200</xdr:rowOff>
    </xdr:from>
    <xdr:to>
      <xdr:col>15</xdr:col>
      <xdr:colOff>101600</xdr:colOff>
      <xdr:row>35</xdr:row>
      <xdr:rowOff>177800</xdr:rowOff>
    </xdr:to>
    <xdr:sp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6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187977</xdr:rowOff>
    </xdr:from>
    <xdr:ext cx="762000" cy="259045"/>
    <xdr:sp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334746</xdr:rowOff>
    </xdr:from>
    <xdr:to>
      <xdr:col>29</xdr:col>
      <xdr:colOff>177800</xdr:colOff>
      <xdr:row>36</xdr:row>
      <xdr:rowOff>93446</xdr:rowOff>
    </xdr:to>
    <xdr:sp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45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306823</xdr:rowOff>
    </xdr:from>
    <xdr:ext cx="762000" cy="259045"/>
    <xdr:sp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1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330784</xdr:rowOff>
    </xdr:from>
    <xdr:to>
      <xdr:col>26</xdr:col>
      <xdr:colOff>101600</xdr:colOff>
      <xdr:row>36</xdr:row>
      <xdr:rowOff>89484</xdr:rowOff>
    </xdr:to>
    <xdr:sp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41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74261</xdr:rowOff>
    </xdr:from>
    <xdr:ext cx="7366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2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323659</xdr:rowOff>
    </xdr:from>
    <xdr:to>
      <xdr:col>22</xdr:col>
      <xdr:colOff>165100</xdr:colOff>
      <xdr:row>36</xdr:row>
      <xdr:rowOff>82359</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34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67136</xdr:rowOff>
    </xdr:from>
    <xdr:ext cx="762000" cy="259045"/>
    <xdr:sp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2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302743</xdr:rowOff>
    </xdr:from>
    <xdr:to>
      <xdr:col>19</xdr:col>
      <xdr:colOff>38100</xdr:colOff>
      <xdr:row>36</xdr:row>
      <xdr:rowOff>61443</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13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46220</xdr:rowOff>
    </xdr:from>
    <xdr:ext cx="7620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9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331013</xdr:rowOff>
    </xdr:from>
    <xdr:to>
      <xdr:col>15</xdr:col>
      <xdr:colOff>101600</xdr:colOff>
      <xdr:row>36</xdr:row>
      <xdr:rowOff>89713</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41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74490</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103,116
101,889
26.89
44,994,590
43,396,973
1,569,351
20,952,705
17,831,855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89545</xdr:rowOff>
    </xdr:from>
    <xdr:to>
      <xdr:col>24</xdr:col>
      <xdr:colOff>63500</xdr:colOff>
      <xdr:row>37</xdr:row>
      <xdr:rowOff>131882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33195"/>
          <a:ext cx="838200" cy="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91077</xdr:rowOff>
    </xdr:from>
    <xdr:to>
      <xdr:col>19</xdr:col>
      <xdr:colOff>177800</xdr:colOff>
      <xdr:row>37</xdr:row>
      <xdr:rowOff>131882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434727"/>
          <a:ext cx="8890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91077</xdr:rowOff>
    </xdr:from>
    <xdr:to>
      <xdr:col>15</xdr:col>
      <xdr:colOff>50800</xdr:colOff>
      <xdr:row>37</xdr:row>
      <xdr:rowOff>129527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34727"/>
          <a:ext cx="889000" cy="3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129527</xdr:rowOff>
    </xdr:from>
    <xdr:to>
      <xdr:col>10</xdr:col>
      <xdr:colOff>114300</xdr:colOff>
      <xdr:row>39</xdr:row>
      <xdr:rowOff>22999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73177"/>
          <a:ext cx="8890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25943</xdr:rowOff>
    </xdr:from>
    <xdr:to>
      <xdr:col>6</xdr:col>
      <xdr:colOff>38100</xdr:colOff>
      <xdr:row>36</xdr:row>
      <xdr:rowOff>127543</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144070</xdr:rowOff>
    </xdr:from>
    <xdr:ext cx="534377"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38745</xdr:rowOff>
    </xdr:from>
    <xdr:to>
      <xdr:col>24</xdr:col>
      <xdr:colOff>114300</xdr:colOff>
      <xdr:row>37</xdr:row>
      <xdr:rowOff>140345</xdr:rowOff>
    </xdr:to>
    <xdr:sp textlink="">
      <xdr:nvSpPr>
        <xdr:cNvPr id="78" name="楕円 77">
          <a:extLst>
            <a:ext uri="{FF2B5EF4-FFF2-40B4-BE49-F238E27FC236}">
              <a16:creationId xmlns:a16="http://schemas.microsoft.com/office/drawing/2014/main" id="{00000000-0008-0000-0600-00004E000000}"/>
            </a:ext>
          </a:extLst>
        </xdr:cNvPr>
        <xdr:cNvSpPr/>
      </xdr:nvSpPr>
      <xdr:spPr>
        <a:xfrm>
          <a:off x="4584700" y="63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17172</xdr:rowOff>
    </xdr:from>
    <xdr:ext cx="534377" cy="259045"/>
    <xdr:sp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6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81082</xdr:rowOff>
    </xdr:from>
    <xdr:to>
      <xdr:col>20</xdr:col>
      <xdr:colOff>38100</xdr:colOff>
      <xdr:row>38</xdr:row>
      <xdr:rowOff>11232</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3746500" y="64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2359</xdr:rowOff>
    </xdr:from>
    <xdr:ext cx="534377" cy="259045"/>
    <xdr:sp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40277</xdr:rowOff>
    </xdr:from>
    <xdr:to>
      <xdr:col>15</xdr:col>
      <xdr:colOff>101600</xdr:colOff>
      <xdr:row>37</xdr:row>
      <xdr:rowOff>141877</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2857500" y="638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133004</xdr:rowOff>
    </xdr:from>
    <xdr:ext cx="534377"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78727</xdr:rowOff>
    </xdr:from>
    <xdr:to>
      <xdr:col>10</xdr:col>
      <xdr:colOff>165100</xdr:colOff>
      <xdr:row>38</xdr:row>
      <xdr:rowOff>8877</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1968500" y="64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1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143649</xdr:rowOff>
    </xdr:from>
    <xdr:to>
      <xdr:col>6</xdr:col>
      <xdr:colOff>38100</xdr:colOff>
      <xdr:row>39</xdr:row>
      <xdr:rowOff>73799</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079500" y="66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64926</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5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162347</xdr:rowOff>
    </xdr:from>
    <xdr:to>
      <xdr:col>24</xdr:col>
      <xdr:colOff>63500</xdr:colOff>
      <xdr:row>58</xdr:row>
      <xdr:rowOff>30266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4997"/>
          <a:ext cx="8382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158069</xdr:rowOff>
    </xdr:from>
    <xdr:to>
      <xdr:col>19</xdr:col>
      <xdr:colOff>177800</xdr:colOff>
      <xdr:row>58</xdr:row>
      <xdr:rowOff>30266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30719"/>
          <a:ext cx="889000" cy="4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158069</xdr:rowOff>
    </xdr:from>
    <xdr:to>
      <xdr:col>15</xdr:col>
      <xdr:colOff>50800</xdr:colOff>
      <xdr:row>58</xdr:row>
      <xdr:rowOff>109786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0719"/>
          <a:ext cx="889000" cy="12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109786</xdr:rowOff>
    </xdr:from>
    <xdr:to>
      <xdr:col>10</xdr:col>
      <xdr:colOff>114300</xdr:colOff>
      <xdr:row>58</xdr:row>
      <xdr:rowOff>131960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53886"/>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44198</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154835</xdr:rowOff>
    </xdr:from>
    <xdr:to>
      <xdr:col>6</xdr:col>
      <xdr:colOff>38100</xdr:colOff>
      <xdr:row>58</xdr:row>
      <xdr:rowOff>84985</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101512</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111547</xdr:rowOff>
    </xdr:from>
    <xdr:to>
      <xdr:col>24</xdr:col>
      <xdr:colOff>114300</xdr:colOff>
      <xdr:row>58</xdr:row>
      <xdr:rowOff>41697</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4584700" y="988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89974</xdr:rowOff>
    </xdr:from>
    <xdr:ext cx="534377" cy="259045"/>
    <xdr:sp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150916</xdr:rowOff>
    </xdr:from>
    <xdr:to>
      <xdr:col>20</xdr:col>
      <xdr:colOff>38100</xdr:colOff>
      <xdr:row>58</xdr:row>
      <xdr:rowOff>81066</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3746500" y="992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72193</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1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107269</xdr:rowOff>
    </xdr:from>
    <xdr:to>
      <xdr:col>15</xdr:col>
      <xdr:colOff>101600</xdr:colOff>
      <xdr:row>58</xdr:row>
      <xdr:rowOff>37419</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2857500" y="9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28546</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7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58986</xdr:rowOff>
    </xdr:from>
    <xdr:to>
      <xdr:col>10</xdr:col>
      <xdr:colOff>165100</xdr:colOff>
      <xdr:row>58</xdr:row>
      <xdr:rowOff>160586</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968500" y="100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151713</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9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81160</xdr:rowOff>
    </xdr:from>
    <xdr:to>
      <xdr:col>6</xdr:col>
      <xdr:colOff>38100</xdr:colOff>
      <xdr:row>59</xdr:row>
      <xdr:rowOff>11310</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079500" y="100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2437</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1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119126</xdr:rowOff>
    </xdr:from>
    <xdr:to>
      <xdr:col>24</xdr:col>
      <xdr:colOff>63500</xdr:colOff>
      <xdr:row>77</xdr:row>
      <xdr:rowOff>124613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20776"/>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118783</xdr:rowOff>
    </xdr:from>
    <xdr:to>
      <xdr:col>19</xdr:col>
      <xdr:colOff>177800</xdr:colOff>
      <xdr:row>77</xdr:row>
      <xdr:rowOff>124613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20433"/>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113354</xdr:rowOff>
    </xdr:from>
    <xdr:to>
      <xdr:col>15</xdr:col>
      <xdr:colOff>50800</xdr:colOff>
      <xdr:row>77</xdr:row>
      <xdr:rowOff>118783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15004"/>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109353</xdr:rowOff>
    </xdr:from>
    <xdr:to>
      <xdr:col>10</xdr:col>
      <xdr:colOff>114300</xdr:colOff>
      <xdr:row>77</xdr:row>
      <xdr:rowOff>113354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11003"/>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106102</xdr:rowOff>
    </xdr:from>
    <xdr:to>
      <xdr:col>6</xdr:col>
      <xdr:colOff>38100</xdr:colOff>
      <xdr:row>77</xdr:row>
      <xdr:rowOff>36252</xdr:rowOff>
    </xdr:to>
    <xdr:sp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3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52779</xdr:rowOff>
    </xdr:from>
    <xdr:ext cx="469744" cy="259045"/>
    <xdr:sp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1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68326</xdr:rowOff>
    </xdr:from>
    <xdr:to>
      <xdr:col>24</xdr:col>
      <xdr:colOff>114300</xdr:colOff>
      <xdr:row>77</xdr:row>
      <xdr:rowOff>169926</xdr:rowOff>
    </xdr:to>
    <xdr:sp textlink="">
      <xdr:nvSpPr>
        <xdr:cNvPr id="191" name="楕円 190">
          <a:extLst>
            <a:ext uri="{FF2B5EF4-FFF2-40B4-BE49-F238E27FC236}">
              <a16:creationId xmlns:a16="http://schemas.microsoft.com/office/drawing/2014/main" id="{00000000-0008-0000-0600-0000BF000000}"/>
            </a:ext>
          </a:extLst>
        </xdr:cNvPr>
        <xdr:cNvSpPr/>
      </xdr:nvSpPr>
      <xdr:spPr>
        <a:xfrm>
          <a:off x="45847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154703</xdr:rowOff>
    </xdr:from>
    <xdr:ext cx="469744" cy="259045"/>
    <xdr:sp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8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73813</xdr:rowOff>
    </xdr:from>
    <xdr:to>
      <xdr:col>20</xdr:col>
      <xdr:colOff>38100</xdr:colOff>
      <xdr:row>78</xdr:row>
      <xdr:rowOff>3963</xdr:rowOff>
    </xdr:to>
    <xdr:sp textlink="">
      <xdr:nvSpPr>
        <xdr:cNvPr id="193" name="楕円 192">
          <a:extLst>
            <a:ext uri="{FF2B5EF4-FFF2-40B4-BE49-F238E27FC236}">
              <a16:creationId xmlns:a16="http://schemas.microsoft.com/office/drawing/2014/main" id="{00000000-0008-0000-0600-0000C1000000}"/>
            </a:ext>
          </a:extLst>
        </xdr:cNvPr>
        <xdr:cNvSpPr/>
      </xdr:nvSpPr>
      <xdr:spPr>
        <a:xfrm>
          <a:off x="37465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166540</xdr:rowOff>
    </xdr:from>
    <xdr:ext cx="469744"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6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67983</xdr:rowOff>
    </xdr:from>
    <xdr:to>
      <xdr:col>15</xdr:col>
      <xdr:colOff>101600</xdr:colOff>
      <xdr:row>77</xdr:row>
      <xdr:rowOff>169583</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2857500" y="1326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160710</xdr:rowOff>
    </xdr:from>
    <xdr:ext cx="469744"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6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62554</xdr:rowOff>
    </xdr:from>
    <xdr:to>
      <xdr:col>10</xdr:col>
      <xdr:colOff>165100</xdr:colOff>
      <xdr:row>77</xdr:row>
      <xdr:rowOff>164154</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1968500" y="132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155281</xdr:rowOff>
    </xdr:from>
    <xdr:ext cx="469744"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5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58553</xdr:rowOff>
    </xdr:from>
    <xdr:to>
      <xdr:col>6</xdr:col>
      <xdr:colOff>38100</xdr:colOff>
      <xdr:row>77</xdr:row>
      <xdr:rowOff>160153</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1079500" y="1326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151280</xdr:rowOff>
    </xdr:from>
    <xdr:ext cx="469744"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5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57099</xdr:rowOff>
    </xdr:from>
    <xdr:to>
      <xdr:col>24</xdr:col>
      <xdr:colOff>63500</xdr:colOff>
      <xdr:row>96</xdr:row>
      <xdr:rowOff>60567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16299"/>
          <a:ext cx="8382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86847</xdr:rowOff>
    </xdr:from>
    <xdr:to>
      <xdr:col>19</xdr:col>
      <xdr:colOff>177800</xdr:colOff>
      <xdr:row>96</xdr:row>
      <xdr:rowOff>60567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74597"/>
          <a:ext cx="889000" cy="14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86847</xdr:rowOff>
    </xdr:from>
    <xdr:to>
      <xdr:col>15</xdr:col>
      <xdr:colOff>50800</xdr:colOff>
      <xdr:row>96</xdr:row>
      <xdr:rowOff>154894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74597"/>
          <a:ext cx="889000" cy="2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154894</xdr:rowOff>
    </xdr:from>
    <xdr:to>
      <xdr:col>10</xdr:col>
      <xdr:colOff>114300</xdr:colOff>
      <xdr:row>97</xdr:row>
      <xdr:rowOff>7249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14094"/>
          <a:ext cx="889000" cy="2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158341</xdr:rowOff>
    </xdr:from>
    <xdr:to>
      <xdr:col>6</xdr:col>
      <xdr:colOff>38100</xdr:colOff>
      <xdr:row>97</xdr:row>
      <xdr:rowOff>88491</xdr:rowOff>
    </xdr:to>
    <xdr:sp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1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79618</xdr:rowOff>
    </xdr:from>
    <xdr:ext cx="534377" cy="259045"/>
    <xdr:sp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1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6299</xdr:rowOff>
    </xdr:from>
    <xdr:to>
      <xdr:col>24</xdr:col>
      <xdr:colOff>114300</xdr:colOff>
      <xdr:row>96</xdr:row>
      <xdr:rowOff>107899</xdr:rowOff>
    </xdr:to>
    <xdr:sp textlink="">
      <xdr:nvSpPr>
        <xdr:cNvPr id="249" name="楕円 248">
          <a:extLst>
            <a:ext uri="{FF2B5EF4-FFF2-40B4-BE49-F238E27FC236}">
              <a16:creationId xmlns:a16="http://schemas.microsoft.com/office/drawing/2014/main" id="{00000000-0008-0000-0600-0000F9000000}"/>
            </a:ext>
          </a:extLst>
        </xdr:cNvPr>
        <xdr:cNvSpPr/>
      </xdr:nvSpPr>
      <xdr:spPr>
        <a:xfrm>
          <a:off x="4584700" y="1646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156176</xdr:rowOff>
    </xdr:from>
    <xdr:ext cx="599010" cy="259045"/>
    <xdr:sp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4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9767</xdr:rowOff>
    </xdr:from>
    <xdr:to>
      <xdr:col>20</xdr:col>
      <xdr:colOff>38100</xdr:colOff>
      <xdr:row>96</xdr:row>
      <xdr:rowOff>111367</xdr:rowOff>
    </xdr:to>
    <xdr:sp textlink="">
      <xdr:nvSpPr>
        <xdr:cNvPr id="251" name="楕円 250">
          <a:extLst>
            <a:ext uri="{FF2B5EF4-FFF2-40B4-BE49-F238E27FC236}">
              <a16:creationId xmlns:a16="http://schemas.microsoft.com/office/drawing/2014/main" id="{00000000-0008-0000-0600-0000FB000000}"/>
            </a:ext>
          </a:extLst>
        </xdr:cNvPr>
        <xdr:cNvSpPr/>
      </xdr:nvSpPr>
      <xdr:spPr>
        <a:xfrm>
          <a:off x="3746500" y="164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102494</xdr:rowOff>
    </xdr:from>
    <xdr:ext cx="59901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56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36047</xdr:rowOff>
    </xdr:from>
    <xdr:to>
      <xdr:col>15</xdr:col>
      <xdr:colOff>101600</xdr:colOff>
      <xdr:row>95</xdr:row>
      <xdr:rowOff>137647</xdr:rowOff>
    </xdr:to>
    <xdr:sp textlink="">
      <xdr:nvSpPr>
        <xdr:cNvPr id="253" name="楕円 252">
          <a:extLst>
            <a:ext uri="{FF2B5EF4-FFF2-40B4-BE49-F238E27FC236}">
              <a16:creationId xmlns:a16="http://schemas.microsoft.com/office/drawing/2014/main" id="{00000000-0008-0000-0600-0000FD000000}"/>
            </a:ext>
          </a:extLst>
        </xdr:cNvPr>
        <xdr:cNvSpPr/>
      </xdr:nvSpPr>
      <xdr:spPr>
        <a:xfrm>
          <a:off x="2857500" y="1632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128774</xdr:rowOff>
    </xdr:from>
    <xdr:ext cx="59901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41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104094</xdr:rowOff>
    </xdr:from>
    <xdr:to>
      <xdr:col>10</xdr:col>
      <xdr:colOff>165100</xdr:colOff>
      <xdr:row>97</xdr:row>
      <xdr:rowOff>34244</xdr:rowOff>
    </xdr:to>
    <xdr:sp textlink="">
      <xdr:nvSpPr>
        <xdr:cNvPr id="255" name="楕円 254">
          <a:extLst>
            <a:ext uri="{FF2B5EF4-FFF2-40B4-BE49-F238E27FC236}">
              <a16:creationId xmlns:a16="http://schemas.microsoft.com/office/drawing/2014/main" id="{00000000-0008-0000-0600-0000FF000000}"/>
            </a:ext>
          </a:extLst>
        </xdr:cNvPr>
        <xdr:cNvSpPr/>
      </xdr:nvSpPr>
      <xdr:spPr>
        <a:xfrm>
          <a:off x="1968500" y="1656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25371</xdr:rowOff>
    </xdr:from>
    <xdr:ext cx="599010" cy="259045"/>
    <xdr:sp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65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127899</xdr:rowOff>
    </xdr:from>
    <xdr:to>
      <xdr:col>6</xdr:col>
      <xdr:colOff>38100</xdr:colOff>
      <xdr:row>97</xdr:row>
      <xdr:rowOff>58049</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1079500" y="1658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74576</xdr:rowOff>
    </xdr:from>
    <xdr:ext cx="534377" cy="259045"/>
    <xdr:sp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6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112018</xdr:rowOff>
    </xdr:from>
    <xdr:to>
      <xdr:col>55</xdr:col>
      <xdr:colOff>0</xdr:colOff>
      <xdr:row>36</xdr:row>
      <xdr:rowOff>22396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12768"/>
          <a:ext cx="838200" cy="8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31687</xdr:rowOff>
    </xdr:from>
    <xdr:ext cx="534377" cy="259045"/>
    <xdr:sp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03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22396</xdr:rowOff>
    </xdr:from>
    <xdr:to>
      <xdr:col>50</xdr:col>
      <xdr:colOff>114300</xdr:colOff>
      <xdr:row>36</xdr:row>
      <xdr:rowOff>133582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194596"/>
          <a:ext cx="889000" cy="11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128341</xdr:rowOff>
    </xdr:from>
    <xdr:ext cx="534377" cy="259045"/>
    <xdr:sp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52353</xdr:rowOff>
    </xdr:from>
    <xdr:to>
      <xdr:col>45</xdr:col>
      <xdr:colOff>177800</xdr:colOff>
      <xdr:row>36</xdr:row>
      <xdr:rowOff>133582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195853"/>
          <a:ext cx="889000" cy="110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52353</xdr:rowOff>
    </xdr:from>
    <xdr:to>
      <xdr:col>41</xdr:col>
      <xdr:colOff>50800</xdr:colOff>
      <xdr:row>36</xdr:row>
      <xdr:rowOff>126376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195853"/>
          <a:ext cx="889000" cy="110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106254</xdr:rowOff>
    </xdr:from>
    <xdr:ext cx="599010" cy="259045"/>
    <xdr:sp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82412</xdr:rowOff>
    </xdr:from>
    <xdr:to>
      <xdr:col>36</xdr:col>
      <xdr:colOff>165100</xdr:colOff>
      <xdr:row>37</xdr:row>
      <xdr:rowOff>12562</xdr:rowOff>
    </xdr:to>
    <xdr:sp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3689</xdr:rowOff>
    </xdr:from>
    <xdr:ext cx="534377" cy="259045"/>
    <xdr:sp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34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61218</xdr:rowOff>
    </xdr:from>
    <xdr:to>
      <xdr:col>55</xdr:col>
      <xdr:colOff>50800</xdr:colOff>
      <xdr:row>35</xdr:row>
      <xdr:rowOff>162818</xdr:rowOff>
    </xdr:to>
    <xdr:sp textlink="">
      <xdr:nvSpPr>
        <xdr:cNvPr id="308" name="楕円 307">
          <a:extLst>
            <a:ext uri="{FF2B5EF4-FFF2-40B4-BE49-F238E27FC236}">
              <a16:creationId xmlns:a16="http://schemas.microsoft.com/office/drawing/2014/main" id="{00000000-0008-0000-0600-000034010000}"/>
            </a:ext>
          </a:extLst>
        </xdr:cNvPr>
        <xdr:cNvSpPr/>
      </xdr:nvSpPr>
      <xdr:spPr>
        <a:xfrm>
          <a:off x="10426700" y="606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84095</xdr:rowOff>
    </xdr:from>
    <xdr:ext cx="534377" cy="259045"/>
    <xdr:sp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1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143046</xdr:rowOff>
    </xdr:from>
    <xdr:to>
      <xdr:col>50</xdr:col>
      <xdr:colOff>165100</xdr:colOff>
      <xdr:row>36</xdr:row>
      <xdr:rowOff>73196</xdr:rowOff>
    </xdr:to>
    <xdr:sp textlink="">
      <xdr:nvSpPr>
        <xdr:cNvPr id="310" name="楕円 309">
          <a:extLst>
            <a:ext uri="{FF2B5EF4-FFF2-40B4-BE49-F238E27FC236}">
              <a16:creationId xmlns:a16="http://schemas.microsoft.com/office/drawing/2014/main" id="{00000000-0008-0000-0600-000036010000}"/>
            </a:ext>
          </a:extLst>
        </xdr:cNvPr>
        <xdr:cNvSpPr/>
      </xdr:nvSpPr>
      <xdr:spPr>
        <a:xfrm>
          <a:off x="9588500" y="614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89723</xdr:rowOff>
    </xdr:from>
    <xdr:ext cx="534377"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9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82782</xdr:rowOff>
    </xdr:from>
    <xdr:to>
      <xdr:col>46</xdr:col>
      <xdr:colOff>38100</xdr:colOff>
      <xdr:row>37</xdr:row>
      <xdr:rowOff>12932</xdr:rowOff>
    </xdr:to>
    <xdr:sp textlink="">
      <xdr:nvSpPr>
        <xdr:cNvPr id="312" name="楕円 311">
          <a:extLst>
            <a:ext uri="{FF2B5EF4-FFF2-40B4-BE49-F238E27FC236}">
              <a16:creationId xmlns:a16="http://schemas.microsoft.com/office/drawing/2014/main" id="{00000000-0008-0000-0600-000038010000}"/>
            </a:ext>
          </a:extLst>
        </xdr:cNvPr>
        <xdr:cNvSpPr/>
      </xdr:nvSpPr>
      <xdr:spPr>
        <a:xfrm>
          <a:off x="8699500" y="62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4059</xdr:rowOff>
    </xdr:from>
    <xdr:ext cx="534377" cy="259045"/>
    <xdr:sp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4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1553</xdr:rowOff>
    </xdr:from>
    <xdr:to>
      <xdr:col>41</xdr:col>
      <xdr:colOff>101600</xdr:colOff>
      <xdr:row>30</xdr:row>
      <xdr:rowOff>103153</xdr:rowOff>
    </xdr:to>
    <xdr:sp textlink="">
      <xdr:nvSpPr>
        <xdr:cNvPr id="314" name="楕円 313">
          <a:extLst>
            <a:ext uri="{FF2B5EF4-FFF2-40B4-BE49-F238E27FC236}">
              <a16:creationId xmlns:a16="http://schemas.microsoft.com/office/drawing/2014/main" id="{00000000-0008-0000-0600-00003A010000}"/>
            </a:ext>
          </a:extLst>
        </xdr:cNvPr>
        <xdr:cNvSpPr/>
      </xdr:nvSpPr>
      <xdr:spPr>
        <a:xfrm>
          <a:off x="7810500" y="51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119680</xdr:rowOff>
    </xdr:from>
    <xdr:ext cx="599010" cy="259045"/>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492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75576</xdr:rowOff>
    </xdr:from>
    <xdr:to>
      <xdr:col>36</xdr:col>
      <xdr:colOff>165100</xdr:colOff>
      <xdr:row>37</xdr:row>
      <xdr:rowOff>5726</xdr:rowOff>
    </xdr:to>
    <xdr:sp textlink="">
      <xdr:nvSpPr>
        <xdr:cNvPr id="316" name="楕円 315">
          <a:extLst>
            <a:ext uri="{FF2B5EF4-FFF2-40B4-BE49-F238E27FC236}">
              <a16:creationId xmlns:a16="http://schemas.microsoft.com/office/drawing/2014/main" id="{00000000-0008-0000-0600-00003C010000}"/>
            </a:ext>
          </a:extLst>
        </xdr:cNvPr>
        <xdr:cNvSpPr/>
      </xdr:nvSpPr>
      <xdr:spPr>
        <a:xfrm>
          <a:off x="6921500" y="62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22253</xdr:rowOff>
    </xdr:from>
    <xdr:ext cx="534377" cy="259045"/>
    <xdr:sp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139230</xdr:rowOff>
    </xdr:from>
    <xdr:to>
      <xdr:col>55</xdr:col>
      <xdr:colOff>0</xdr:colOff>
      <xdr:row>57</xdr:row>
      <xdr:rowOff>124041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40430"/>
          <a:ext cx="838200" cy="1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46799</xdr:rowOff>
    </xdr:from>
    <xdr:to>
      <xdr:col>50</xdr:col>
      <xdr:colOff>114300</xdr:colOff>
      <xdr:row>57</xdr:row>
      <xdr:rowOff>124041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19449"/>
          <a:ext cx="889000" cy="7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10693</xdr:rowOff>
    </xdr:from>
    <xdr:to>
      <xdr:col>45</xdr:col>
      <xdr:colOff>177800</xdr:colOff>
      <xdr:row>57</xdr:row>
      <xdr:rowOff>46799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11893"/>
          <a:ext cx="889000" cy="20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10693</xdr:rowOff>
    </xdr:from>
    <xdr:to>
      <xdr:col>41</xdr:col>
      <xdr:colOff>50800</xdr:colOff>
      <xdr:row>56</xdr:row>
      <xdr:rowOff>21489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11893"/>
          <a:ext cx="88900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88430</xdr:rowOff>
    </xdr:from>
    <xdr:to>
      <xdr:col>55</xdr:col>
      <xdr:colOff>50800</xdr:colOff>
      <xdr:row>57</xdr:row>
      <xdr:rowOff>18580</xdr:rowOff>
    </xdr:to>
    <xdr:sp textlink="">
      <xdr:nvSpPr>
        <xdr:cNvPr id="365" name="楕円 364">
          <a:extLst>
            <a:ext uri="{FF2B5EF4-FFF2-40B4-BE49-F238E27FC236}">
              <a16:creationId xmlns:a16="http://schemas.microsoft.com/office/drawing/2014/main" id="{00000000-0008-0000-0600-00006D010000}"/>
            </a:ext>
          </a:extLst>
        </xdr:cNvPr>
        <xdr:cNvSpPr/>
      </xdr:nvSpPr>
      <xdr:spPr>
        <a:xfrm>
          <a:off x="10426700" y="96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66857</xdr:rowOff>
    </xdr:from>
    <xdr:ext cx="534377" cy="259045"/>
    <xdr:sp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73241</xdr:rowOff>
    </xdr:from>
    <xdr:to>
      <xdr:col>50</xdr:col>
      <xdr:colOff>165100</xdr:colOff>
      <xdr:row>58</xdr:row>
      <xdr:rowOff>3391</xdr:rowOff>
    </xdr:to>
    <xdr:sp textlink="">
      <xdr:nvSpPr>
        <xdr:cNvPr id="367" name="楕円 366">
          <a:extLst>
            <a:ext uri="{FF2B5EF4-FFF2-40B4-BE49-F238E27FC236}">
              <a16:creationId xmlns:a16="http://schemas.microsoft.com/office/drawing/2014/main" id="{00000000-0008-0000-0600-00006F010000}"/>
            </a:ext>
          </a:extLst>
        </xdr:cNvPr>
        <xdr:cNvSpPr/>
      </xdr:nvSpPr>
      <xdr:spPr>
        <a:xfrm>
          <a:off x="9588500" y="9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165968</xdr:rowOff>
    </xdr:from>
    <xdr:ext cx="534377"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167449</xdr:rowOff>
    </xdr:from>
    <xdr:to>
      <xdr:col>46</xdr:col>
      <xdr:colOff>38100</xdr:colOff>
      <xdr:row>57</xdr:row>
      <xdr:rowOff>97599</xdr:rowOff>
    </xdr:to>
    <xdr:sp textlink="">
      <xdr:nvSpPr>
        <xdr:cNvPr id="369" name="楕円 368">
          <a:extLst>
            <a:ext uri="{FF2B5EF4-FFF2-40B4-BE49-F238E27FC236}">
              <a16:creationId xmlns:a16="http://schemas.microsoft.com/office/drawing/2014/main" id="{00000000-0008-0000-0600-000071010000}"/>
            </a:ext>
          </a:extLst>
        </xdr:cNvPr>
        <xdr:cNvSpPr/>
      </xdr:nvSpPr>
      <xdr:spPr>
        <a:xfrm>
          <a:off x="8699500" y="97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88726</xdr:rowOff>
    </xdr:from>
    <xdr:ext cx="534377" cy="259045"/>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131343</xdr:rowOff>
    </xdr:from>
    <xdr:to>
      <xdr:col>41</xdr:col>
      <xdr:colOff>101600</xdr:colOff>
      <xdr:row>56</xdr:row>
      <xdr:rowOff>61493</xdr:rowOff>
    </xdr:to>
    <xdr:sp textlink="">
      <xdr:nvSpPr>
        <xdr:cNvPr id="371" name="楕円 370">
          <a:extLst>
            <a:ext uri="{FF2B5EF4-FFF2-40B4-BE49-F238E27FC236}">
              <a16:creationId xmlns:a16="http://schemas.microsoft.com/office/drawing/2014/main" id="{00000000-0008-0000-0600-000073010000}"/>
            </a:ext>
          </a:extLst>
        </xdr:cNvPr>
        <xdr:cNvSpPr/>
      </xdr:nvSpPr>
      <xdr:spPr>
        <a:xfrm>
          <a:off x="7810500" y="95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52620</xdr:rowOff>
    </xdr:from>
    <xdr:ext cx="534377"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5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142139</xdr:rowOff>
    </xdr:from>
    <xdr:to>
      <xdr:col>36</xdr:col>
      <xdr:colOff>165100</xdr:colOff>
      <xdr:row>56</xdr:row>
      <xdr:rowOff>72289</xdr:rowOff>
    </xdr:to>
    <xdr:sp textlink="">
      <xdr:nvSpPr>
        <xdr:cNvPr id="373" name="楕円 372">
          <a:extLst>
            <a:ext uri="{FF2B5EF4-FFF2-40B4-BE49-F238E27FC236}">
              <a16:creationId xmlns:a16="http://schemas.microsoft.com/office/drawing/2014/main" id="{00000000-0008-0000-0600-000075010000}"/>
            </a:ext>
          </a:extLst>
        </xdr:cNvPr>
        <xdr:cNvSpPr/>
      </xdr:nvSpPr>
      <xdr:spPr>
        <a:xfrm>
          <a:off x="6921500" y="957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63416</xdr:rowOff>
    </xdr:from>
    <xdr:ext cx="534377" cy="259045"/>
    <xdr:sp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66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133550</xdr:rowOff>
    </xdr:from>
    <xdr:to>
      <xdr:col>55</xdr:col>
      <xdr:colOff>0</xdr:colOff>
      <xdr:row>77</xdr:row>
      <xdr:rowOff>142032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335200"/>
          <a:ext cx="8382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142032</xdr:rowOff>
    </xdr:from>
    <xdr:to>
      <xdr:col>50</xdr:col>
      <xdr:colOff>114300</xdr:colOff>
      <xdr:row>77</xdr:row>
      <xdr:rowOff>144569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43682"/>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138534</xdr:rowOff>
    </xdr:from>
    <xdr:to>
      <xdr:col>45</xdr:col>
      <xdr:colOff>177800</xdr:colOff>
      <xdr:row>77</xdr:row>
      <xdr:rowOff>144569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40184"/>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138534</xdr:rowOff>
    </xdr:from>
    <xdr:to>
      <xdr:col>41</xdr:col>
      <xdr:colOff>50800</xdr:colOff>
      <xdr:row>77</xdr:row>
      <xdr:rowOff>170698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40184"/>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120515</xdr:rowOff>
    </xdr:from>
    <xdr:to>
      <xdr:col>36</xdr:col>
      <xdr:colOff>165100</xdr:colOff>
      <xdr:row>77</xdr:row>
      <xdr:rowOff>50665</xdr:rowOff>
    </xdr:to>
    <xdr:sp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5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67192</xdr:rowOff>
    </xdr:from>
    <xdr:ext cx="534377" cy="259045"/>
    <xdr:sp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2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82750</xdr:rowOff>
    </xdr:from>
    <xdr:to>
      <xdr:col>55</xdr:col>
      <xdr:colOff>50800</xdr:colOff>
      <xdr:row>78</xdr:row>
      <xdr:rowOff>12900</xdr:rowOff>
    </xdr:to>
    <xdr:sp textlink="">
      <xdr:nvSpPr>
        <xdr:cNvPr id="420" name="楕円 419">
          <a:extLst>
            <a:ext uri="{FF2B5EF4-FFF2-40B4-BE49-F238E27FC236}">
              <a16:creationId xmlns:a16="http://schemas.microsoft.com/office/drawing/2014/main" id="{00000000-0008-0000-0600-0000A4010000}"/>
            </a:ext>
          </a:extLst>
        </xdr:cNvPr>
        <xdr:cNvSpPr/>
      </xdr:nvSpPr>
      <xdr:spPr>
        <a:xfrm>
          <a:off x="10426700" y="132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61177</xdr:rowOff>
    </xdr:from>
    <xdr:ext cx="469744" cy="259045"/>
    <xdr:sp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91232</xdr:rowOff>
    </xdr:from>
    <xdr:to>
      <xdr:col>50</xdr:col>
      <xdr:colOff>165100</xdr:colOff>
      <xdr:row>78</xdr:row>
      <xdr:rowOff>21382</xdr:rowOff>
    </xdr:to>
    <xdr:sp textlink="">
      <xdr:nvSpPr>
        <xdr:cNvPr id="422" name="楕円 421">
          <a:extLst>
            <a:ext uri="{FF2B5EF4-FFF2-40B4-BE49-F238E27FC236}">
              <a16:creationId xmlns:a16="http://schemas.microsoft.com/office/drawing/2014/main" id="{00000000-0008-0000-0600-0000A6010000}"/>
            </a:ext>
          </a:extLst>
        </xdr:cNvPr>
        <xdr:cNvSpPr/>
      </xdr:nvSpPr>
      <xdr:spPr>
        <a:xfrm>
          <a:off x="9588500" y="132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12509</xdr:rowOff>
    </xdr:from>
    <xdr:ext cx="469744"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93769</xdr:rowOff>
    </xdr:from>
    <xdr:to>
      <xdr:col>46</xdr:col>
      <xdr:colOff>38100</xdr:colOff>
      <xdr:row>78</xdr:row>
      <xdr:rowOff>23919</xdr:rowOff>
    </xdr:to>
    <xdr:sp textlink="">
      <xdr:nvSpPr>
        <xdr:cNvPr id="424" name="楕円 423">
          <a:extLst>
            <a:ext uri="{FF2B5EF4-FFF2-40B4-BE49-F238E27FC236}">
              <a16:creationId xmlns:a16="http://schemas.microsoft.com/office/drawing/2014/main" id="{00000000-0008-0000-0600-0000A8010000}"/>
            </a:ext>
          </a:extLst>
        </xdr:cNvPr>
        <xdr:cNvSpPr/>
      </xdr:nvSpPr>
      <xdr:spPr>
        <a:xfrm>
          <a:off x="8699500" y="1329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15046</xdr:rowOff>
    </xdr:from>
    <xdr:ext cx="469744"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38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87734</xdr:rowOff>
    </xdr:from>
    <xdr:to>
      <xdr:col>41</xdr:col>
      <xdr:colOff>101600</xdr:colOff>
      <xdr:row>78</xdr:row>
      <xdr:rowOff>17884</xdr:rowOff>
    </xdr:to>
    <xdr:sp textlink="">
      <xdr:nvSpPr>
        <xdr:cNvPr id="426" name="楕円 425">
          <a:extLst>
            <a:ext uri="{FF2B5EF4-FFF2-40B4-BE49-F238E27FC236}">
              <a16:creationId xmlns:a16="http://schemas.microsoft.com/office/drawing/2014/main" id="{00000000-0008-0000-0600-0000AA010000}"/>
            </a:ext>
          </a:extLst>
        </xdr:cNvPr>
        <xdr:cNvSpPr/>
      </xdr:nvSpPr>
      <xdr:spPr>
        <a:xfrm>
          <a:off x="7810500" y="132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9011</xdr:rowOff>
    </xdr:from>
    <xdr:ext cx="469744" cy="259045"/>
    <xdr:sp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38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119898</xdr:rowOff>
    </xdr:from>
    <xdr:to>
      <xdr:col>36</xdr:col>
      <xdr:colOff>165100</xdr:colOff>
      <xdr:row>78</xdr:row>
      <xdr:rowOff>50048</xdr:rowOff>
    </xdr:to>
    <xdr:sp textlink="">
      <xdr:nvSpPr>
        <xdr:cNvPr id="428" name="楕円 427">
          <a:extLst>
            <a:ext uri="{FF2B5EF4-FFF2-40B4-BE49-F238E27FC236}">
              <a16:creationId xmlns:a16="http://schemas.microsoft.com/office/drawing/2014/main" id="{00000000-0008-0000-0600-0000AC010000}"/>
            </a:ext>
          </a:extLst>
        </xdr:cNvPr>
        <xdr:cNvSpPr/>
      </xdr:nvSpPr>
      <xdr:spPr>
        <a:xfrm>
          <a:off x="6921500" y="1332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41175</xdr:rowOff>
    </xdr:from>
    <xdr:ext cx="469744"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1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39649</xdr:rowOff>
    </xdr:from>
    <xdr:to>
      <xdr:col>55</xdr:col>
      <xdr:colOff>0</xdr:colOff>
      <xdr:row>98</xdr:row>
      <xdr:rowOff>26448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70299"/>
          <a:ext cx="838200" cy="15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11227</xdr:rowOff>
    </xdr:from>
    <xdr:to>
      <xdr:col>50</xdr:col>
      <xdr:colOff>114300</xdr:colOff>
      <xdr:row>98</xdr:row>
      <xdr:rowOff>26448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813327"/>
          <a:ext cx="889000" cy="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13875</xdr:rowOff>
    </xdr:from>
    <xdr:to>
      <xdr:col>45</xdr:col>
      <xdr:colOff>177800</xdr:colOff>
      <xdr:row>98</xdr:row>
      <xdr:rowOff>11227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644525"/>
          <a:ext cx="889000" cy="16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100800</xdr:rowOff>
    </xdr:from>
    <xdr:to>
      <xdr:col>41</xdr:col>
      <xdr:colOff>50800</xdr:colOff>
      <xdr:row>97</xdr:row>
      <xdr:rowOff>13875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560000"/>
          <a:ext cx="889000" cy="8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55905</xdr:rowOff>
    </xdr:from>
    <xdr:to>
      <xdr:col>36</xdr:col>
      <xdr:colOff>165100</xdr:colOff>
      <xdr:row>96</xdr:row>
      <xdr:rowOff>157505</xdr:rowOff>
    </xdr:to>
    <xdr:sp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148632</xdr:rowOff>
    </xdr:from>
    <xdr:ext cx="534377" cy="259045"/>
    <xdr:sp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0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160299</xdr:rowOff>
    </xdr:from>
    <xdr:to>
      <xdr:col>55</xdr:col>
      <xdr:colOff>50800</xdr:colOff>
      <xdr:row>97</xdr:row>
      <xdr:rowOff>90449</xdr:rowOff>
    </xdr:to>
    <xdr:sp textlink="">
      <xdr:nvSpPr>
        <xdr:cNvPr id="477" name="楕円 476">
          <a:extLst>
            <a:ext uri="{FF2B5EF4-FFF2-40B4-BE49-F238E27FC236}">
              <a16:creationId xmlns:a16="http://schemas.microsoft.com/office/drawing/2014/main" id="{00000000-0008-0000-0600-0000DD010000}"/>
            </a:ext>
          </a:extLst>
        </xdr:cNvPr>
        <xdr:cNvSpPr/>
      </xdr:nvSpPr>
      <xdr:spPr>
        <a:xfrm>
          <a:off x="10426700" y="1661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138726</xdr:rowOff>
    </xdr:from>
    <xdr:ext cx="534377" cy="259045"/>
    <xdr:sp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9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147098</xdr:rowOff>
    </xdr:from>
    <xdr:to>
      <xdr:col>50</xdr:col>
      <xdr:colOff>165100</xdr:colOff>
      <xdr:row>98</xdr:row>
      <xdr:rowOff>77248</xdr:rowOff>
    </xdr:to>
    <xdr:sp textlink="">
      <xdr:nvSpPr>
        <xdr:cNvPr id="479" name="楕円 478">
          <a:extLst>
            <a:ext uri="{FF2B5EF4-FFF2-40B4-BE49-F238E27FC236}">
              <a16:creationId xmlns:a16="http://schemas.microsoft.com/office/drawing/2014/main" id="{00000000-0008-0000-0600-0000DF010000}"/>
            </a:ext>
          </a:extLst>
        </xdr:cNvPr>
        <xdr:cNvSpPr/>
      </xdr:nvSpPr>
      <xdr:spPr>
        <a:xfrm>
          <a:off x="9588500" y="167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68375</xdr:rowOff>
    </xdr:from>
    <xdr:ext cx="469744"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87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131877</xdr:rowOff>
    </xdr:from>
    <xdr:to>
      <xdr:col>46</xdr:col>
      <xdr:colOff>38100</xdr:colOff>
      <xdr:row>98</xdr:row>
      <xdr:rowOff>62027</xdr:rowOff>
    </xdr:to>
    <xdr:sp textlink="">
      <xdr:nvSpPr>
        <xdr:cNvPr id="481" name="楕円 480">
          <a:extLst>
            <a:ext uri="{FF2B5EF4-FFF2-40B4-BE49-F238E27FC236}">
              <a16:creationId xmlns:a16="http://schemas.microsoft.com/office/drawing/2014/main" id="{00000000-0008-0000-0600-0000E1010000}"/>
            </a:ext>
          </a:extLst>
        </xdr:cNvPr>
        <xdr:cNvSpPr/>
      </xdr:nvSpPr>
      <xdr:spPr>
        <a:xfrm>
          <a:off x="8699500" y="1676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53154</xdr:rowOff>
    </xdr:from>
    <xdr:ext cx="534377"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134525</xdr:rowOff>
    </xdr:from>
    <xdr:to>
      <xdr:col>41</xdr:col>
      <xdr:colOff>101600</xdr:colOff>
      <xdr:row>97</xdr:row>
      <xdr:rowOff>64675</xdr:rowOff>
    </xdr:to>
    <xdr:sp textlink="">
      <xdr:nvSpPr>
        <xdr:cNvPr id="483" name="楕円 482">
          <a:extLst>
            <a:ext uri="{FF2B5EF4-FFF2-40B4-BE49-F238E27FC236}">
              <a16:creationId xmlns:a16="http://schemas.microsoft.com/office/drawing/2014/main" id="{00000000-0008-0000-0600-0000E3010000}"/>
            </a:ext>
          </a:extLst>
        </xdr:cNvPr>
        <xdr:cNvSpPr/>
      </xdr:nvSpPr>
      <xdr:spPr>
        <a:xfrm>
          <a:off x="7810500" y="165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55802</xdr:rowOff>
    </xdr:from>
    <xdr:ext cx="534377"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50000</xdr:rowOff>
    </xdr:from>
    <xdr:to>
      <xdr:col>36</xdr:col>
      <xdr:colOff>165100</xdr:colOff>
      <xdr:row>96</xdr:row>
      <xdr:rowOff>151600</xdr:rowOff>
    </xdr:to>
    <xdr:sp textlink="">
      <xdr:nvSpPr>
        <xdr:cNvPr id="485" name="楕円 484">
          <a:extLst>
            <a:ext uri="{FF2B5EF4-FFF2-40B4-BE49-F238E27FC236}">
              <a16:creationId xmlns:a16="http://schemas.microsoft.com/office/drawing/2014/main" id="{00000000-0008-0000-0600-0000E5010000}"/>
            </a:ext>
          </a:extLst>
        </xdr:cNvPr>
        <xdr:cNvSpPr/>
      </xdr:nvSpPr>
      <xdr:spPr>
        <a:xfrm>
          <a:off x="6921500" y="165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168127</xdr:rowOff>
    </xdr:from>
    <xdr:ext cx="534377" cy="259045"/>
    <xdr:sp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2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119670</xdr:rowOff>
    </xdr:from>
    <xdr:to>
      <xdr:col>85</xdr:col>
      <xdr:colOff>127000</xdr:colOff>
      <xdr:row>39</xdr:row>
      <xdr:rowOff>94960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634770"/>
          <a:ext cx="838200" cy="1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114680</xdr:rowOff>
    </xdr:from>
    <xdr:ext cx="378565" cy="259045"/>
    <xdr:sp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629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76563</xdr:rowOff>
    </xdr:from>
    <xdr:to>
      <xdr:col>81</xdr:col>
      <xdr:colOff>50800</xdr:colOff>
      <xdr:row>39</xdr:row>
      <xdr:rowOff>94960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63113"/>
          <a:ext cx="889000" cy="1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76563</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63113"/>
          <a:ext cx="88900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23985</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10535"/>
          <a:ext cx="889000" cy="7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79103</xdr:rowOff>
    </xdr:from>
    <xdr:to>
      <xdr:col>67</xdr:col>
      <xdr:colOff>101600</xdr:colOff>
      <xdr:row>39</xdr:row>
      <xdr:rowOff>9253</xdr:rowOff>
    </xdr:to>
    <xdr:sp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25780</xdr:rowOff>
    </xdr:from>
    <xdr:ext cx="469744" cy="259045"/>
    <xdr:sp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6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68870</xdr:rowOff>
    </xdr:from>
    <xdr:to>
      <xdr:col>85</xdr:col>
      <xdr:colOff>177800</xdr:colOff>
      <xdr:row>38</xdr:row>
      <xdr:rowOff>170470</xdr:rowOff>
    </xdr:to>
    <xdr:sp textlink="">
      <xdr:nvSpPr>
        <xdr:cNvPr id="536" name="楕円 535">
          <a:extLst>
            <a:ext uri="{FF2B5EF4-FFF2-40B4-BE49-F238E27FC236}">
              <a16:creationId xmlns:a16="http://schemas.microsoft.com/office/drawing/2014/main" id="{00000000-0008-0000-0600-000018020000}"/>
            </a:ext>
          </a:extLst>
        </xdr:cNvPr>
        <xdr:cNvSpPr/>
      </xdr:nvSpPr>
      <xdr:spPr>
        <a:xfrm>
          <a:off x="16268700" y="65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91747</xdr:rowOff>
    </xdr:from>
    <xdr:ext cx="469744" cy="259045"/>
    <xdr:sp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3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44160</xdr:rowOff>
    </xdr:from>
    <xdr:to>
      <xdr:col>81</xdr:col>
      <xdr:colOff>101600</xdr:colOff>
      <xdr:row>39</xdr:row>
      <xdr:rowOff>145760</xdr:rowOff>
    </xdr:to>
    <xdr:sp textlink="">
      <xdr:nvSpPr>
        <xdr:cNvPr id="538" name="楕円 537">
          <a:extLst>
            <a:ext uri="{FF2B5EF4-FFF2-40B4-BE49-F238E27FC236}">
              <a16:creationId xmlns:a16="http://schemas.microsoft.com/office/drawing/2014/main" id="{00000000-0008-0000-0600-00001A020000}"/>
            </a:ext>
          </a:extLst>
        </xdr:cNvPr>
        <xdr:cNvSpPr/>
      </xdr:nvSpPr>
      <xdr:spPr>
        <a:xfrm>
          <a:off x="15430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136887</xdr:rowOff>
    </xdr:from>
    <xdr:ext cx="313932"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24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25763</xdr:rowOff>
    </xdr:from>
    <xdr:to>
      <xdr:col>76</xdr:col>
      <xdr:colOff>165100</xdr:colOff>
      <xdr:row>39</xdr:row>
      <xdr:rowOff>127363</xdr:rowOff>
    </xdr:to>
    <xdr:sp textlink="">
      <xdr:nvSpPr>
        <xdr:cNvPr id="540" name="楕円 539">
          <a:extLst>
            <a:ext uri="{FF2B5EF4-FFF2-40B4-BE49-F238E27FC236}">
              <a16:creationId xmlns:a16="http://schemas.microsoft.com/office/drawing/2014/main" id="{00000000-0008-0000-0600-00001C020000}"/>
            </a:ext>
          </a:extLst>
        </xdr:cNvPr>
        <xdr:cNvSpPr/>
      </xdr:nvSpPr>
      <xdr:spPr>
        <a:xfrm>
          <a:off x="14541500" y="671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118490</xdr:rowOff>
    </xdr:from>
    <xdr:ext cx="378565" cy="259045"/>
    <xdr:sp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805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144635</xdr:rowOff>
    </xdr:from>
    <xdr:to>
      <xdr:col>67</xdr:col>
      <xdr:colOff>101600</xdr:colOff>
      <xdr:row>39</xdr:row>
      <xdr:rowOff>74785</xdr:rowOff>
    </xdr:to>
    <xdr:sp textlink="">
      <xdr:nvSpPr>
        <xdr:cNvPr id="544" name="楕円 543">
          <a:extLst>
            <a:ext uri="{FF2B5EF4-FFF2-40B4-BE49-F238E27FC236}">
              <a16:creationId xmlns:a16="http://schemas.microsoft.com/office/drawing/2014/main" id="{00000000-0008-0000-0600-000020020000}"/>
            </a:ext>
          </a:extLst>
        </xdr:cNvPr>
        <xdr:cNvSpPr/>
      </xdr:nvSpPr>
      <xdr:spPr>
        <a:xfrm>
          <a:off x="12763500" y="66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65912</xdr:rowOff>
    </xdr:from>
    <xdr:ext cx="378565" cy="259045"/>
    <xdr:sp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52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162655</xdr:rowOff>
    </xdr:from>
    <xdr:to>
      <xdr:col>85</xdr:col>
      <xdr:colOff>127000</xdr:colOff>
      <xdr:row>75</xdr:row>
      <xdr:rowOff>170008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021405"/>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62395</xdr:rowOff>
    </xdr:from>
    <xdr:to>
      <xdr:col>81</xdr:col>
      <xdr:colOff>50800</xdr:colOff>
      <xdr:row>75</xdr:row>
      <xdr:rowOff>162655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749695"/>
          <a:ext cx="889000" cy="27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62395</xdr:rowOff>
    </xdr:from>
    <xdr:to>
      <xdr:col>76</xdr:col>
      <xdr:colOff>114300</xdr:colOff>
      <xdr:row>75</xdr:row>
      <xdr:rowOff>167951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749695"/>
          <a:ext cx="889000" cy="2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131261</xdr:rowOff>
    </xdr:from>
    <xdr:to>
      <xdr:col>71</xdr:col>
      <xdr:colOff>177800</xdr:colOff>
      <xdr:row>75</xdr:row>
      <xdr:rowOff>167951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990011"/>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5804</xdr:rowOff>
    </xdr:from>
    <xdr:to>
      <xdr:col>67</xdr:col>
      <xdr:colOff>101600</xdr:colOff>
      <xdr:row>75</xdr:row>
      <xdr:rowOff>107404</xdr:rowOff>
    </xdr:to>
    <xdr:sp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8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123931</xdr:rowOff>
    </xdr:from>
    <xdr:ext cx="534377" cy="259045"/>
    <xdr:sp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6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119208</xdr:rowOff>
    </xdr:from>
    <xdr:to>
      <xdr:col>85</xdr:col>
      <xdr:colOff>177800</xdr:colOff>
      <xdr:row>76</xdr:row>
      <xdr:rowOff>49358</xdr:rowOff>
    </xdr:to>
    <xdr:sp textlink="">
      <xdr:nvSpPr>
        <xdr:cNvPr id="642" name="楕円 641">
          <a:extLst>
            <a:ext uri="{FF2B5EF4-FFF2-40B4-BE49-F238E27FC236}">
              <a16:creationId xmlns:a16="http://schemas.microsoft.com/office/drawing/2014/main" id="{00000000-0008-0000-0600-000082020000}"/>
            </a:ext>
          </a:extLst>
        </xdr:cNvPr>
        <xdr:cNvSpPr/>
      </xdr:nvSpPr>
      <xdr:spPr>
        <a:xfrm>
          <a:off x="16268700" y="129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97635</xdr:rowOff>
    </xdr:from>
    <xdr:ext cx="534377" cy="259045"/>
    <xdr:sp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9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111855</xdr:rowOff>
    </xdr:from>
    <xdr:to>
      <xdr:col>81</xdr:col>
      <xdr:colOff>101600</xdr:colOff>
      <xdr:row>76</xdr:row>
      <xdr:rowOff>42005</xdr:rowOff>
    </xdr:to>
    <xdr:sp textlink="">
      <xdr:nvSpPr>
        <xdr:cNvPr id="644" name="楕円 643">
          <a:extLst>
            <a:ext uri="{FF2B5EF4-FFF2-40B4-BE49-F238E27FC236}">
              <a16:creationId xmlns:a16="http://schemas.microsoft.com/office/drawing/2014/main" id="{00000000-0008-0000-0600-000084020000}"/>
            </a:ext>
          </a:extLst>
        </xdr:cNvPr>
        <xdr:cNvSpPr/>
      </xdr:nvSpPr>
      <xdr:spPr>
        <a:xfrm>
          <a:off x="15430500" y="129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33132</xdr:rowOff>
    </xdr:from>
    <xdr:ext cx="534377"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0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11595</xdr:rowOff>
    </xdr:from>
    <xdr:to>
      <xdr:col>76</xdr:col>
      <xdr:colOff>165100</xdr:colOff>
      <xdr:row>74</xdr:row>
      <xdr:rowOff>113195</xdr:rowOff>
    </xdr:to>
    <xdr:sp textlink="">
      <xdr:nvSpPr>
        <xdr:cNvPr id="646" name="楕円 645">
          <a:extLst>
            <a:ext uri="{FF2B5EF4-FFF2-40B4-BE49-F238E27FC236}">
              <a16:creationId xmlns:a16="http://schemas.microsoft.com/office/drawing/2014/main" id="{00000000-0008-0000-0600-000086020000}"/>
            </a:ext>
          </a:extLst>
        </xdr:cNvPr>
        <xdr:cNvSpPr/>
      </xdr:nvSpPr>
      <xdr:spPr>
        <a:xfrm>
          <a:off x="14541500" y="126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129722</xdr:rowOff>
    </xdr:from>
    <xdr:ext cx="534377" cy="259045"/>
    <xdr:sp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117151</xdr:rowOff>
    </xdr:from>
    <xdr:to>
      <xdr:col>72</xdr:col>
      <xdr:colOff>38100</xdr:colOff>
      <xdr:row>76</xdr:row>
      <xdr:rowOff>47301</xdr:rowOff>
    </xdr:to>
    <xdr:sp textlink="">
      <xdr:nvSpPr>
        <xdr:cNvPr id="648" name="楕円 647">
          <a:extLst>
            <a:ext uri="{FF2B5EF4-FFF2-40B4-BE49-F238E27FC236}">
              <a16:creationId xmlns:a16="http://schemas.microsoft.com/office/drawing/2014/main" id="{00000000-0008-0000-0600-000088020000}"/>
            </a:ext>
          </a:extLst>
        </xdr:cNvPr>
        <xdr:cNvSpPr/>
      </xdr:nvSpPr>
      <xdr:spPr>
        <a:xfrm>
          <a:off x="13652500" y="1297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38428</xdr:rowOff>
    </xdr:from>
    <xdr:ext cx="534377"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6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80461</xdr:rowOff>
    </xdr:from>
    <xdr:to>
      <xdr:col>67</xdr:col>
      <xdr:colOff>101600</xdr:colOff>
      <xdr:row>76</xdr:row>
      <xdr:rowOff>10610</xdr:rowOff>
    </xdr:to>
    <xdr:sp textlink="">
      <xdr:nvSpPr>
        <xdr:cNvPr id="650" name="楕円 649">
          <a:extLst>
            <a:ext uri="{FF2B5EF4-FFF2-40B4-BE49-F238E27FC236}">
              <a16:creationId xmlns:a16="http://schemas.microsoft.com/office/drawing/2014/main" id="{00000000-0008-0000-0600-00008A020000}"/>
            </a:ext>
          </a:extLst>
        </xdr:cNvPr>
        <xdr:cNvSpPr/>
      </xdr:nvSpPr>
      <xdr:spPr>
        <a:xfrm>
          <a:off x="12763500" y="12939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1737</xdr:rowOff>
    </xdr:from>
    <xdr:ext cx="534377" cy="259045"/>
    <xdr:sp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03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96396</xdr:rowOff>
    </xdr:from>
    <xdr:to>
      <xdr:col>85</xdr:col>
      <xdr:colOff>127000</xdr:colOff>
      <xdr:row>97</xdr:row>
      <xdr:rowOff>137049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27046"/>
          <a:ext cx="8382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96396</xdr:rowOff>
    </xdr:from>
    <xdr:to>
      <xdr:col>81</xdr:col>
      <xdr:colOff>50800</xdr:colOff>
      <xdr:row>98</xdr:row>
      <xdr:rowOff>107750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27046"/>
          <a:ext cx="889000" cy="18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94346</xdr:rowOff>
    </xdr:from>
    <xdr:to>
      <xdr:col>76</xdr:col>
      <xdr:colOff>114300</xdr:colOff>
      <xdr:row>98</xdr:row>
      <xdr:rowOff>107750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96446"/>
          <a:ext cx="889000" cy="1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94346</xdr:rowOff>
    </xdr:from>
    <xdr:to>
      <xdr:col>71</xdr:col>
      <xdr:colOff>177800</xdr:colOff>
      <xdr:row>98</xdr:row>
      <xdr:rowOff>126014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96446"/>
          <a:ext cx="889000" cy="3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79268</xdr:rowOff>
    </xdr:from>
    <xdr:to>
      <xdr:col>67</xdr:col>
      <xdr:colOff>101600</xdr:colOff>
      <xdr:row>99</xdr:row>
      <xdr:rowOff>9418</xdr:rowOff>
    </xdr:to>
    <xdr:sp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8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545</xdr:rowOff>
    </xdr:from>
    <xdr:ext cx="534377" cy="259045"/>
    <xdr:sp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7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86249</xdr:rowOff>
    </xdr:from>
    <xdr:to>
      <xdr:col>85</xdr:col>
      <xdr:colOff>177800</xdr:colOff>
      <xdr:row>98</xdr:row>
      <xdr:rowOff>16399</xdr:rowOff>
    </xdr:to>
    <xdr:sp textlink="">
      <xdr:nvSpPr>
        <xdr:cNvPr id="699" name="楕円 698">
          <a:extLst>
            <a:ext uri="{FF2B5EF4-FFF2-40B4-BE49-F238E27FC236}">
              <a16:creationId xmlns:a16="http://schemas.microsoft.com/office/drawing/2014/main" id="{00000000-0008-0000-0600-0000BB020000}"/>
            </a:ext>
          </a:extLst>
        </xdr:cNvPr>
        <xdr:cNvSpPr/>
      </xdr:nvSpPr>
      <xdr:spPr>
        <a:xfrm>
          <a:off x="16268700" y="167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109126</xdr:rowOff>
    </xdr:from>
    <xdr:ext cx="534377" cy="259045"/>
    <xdr:sp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45596</xdr:rowOff>
    </xdr:from>
    <xdr:to>
      <xdr:col>81</xdr:col>
      <xdr:colOff>101600</xdr:colOff>
      <xdr:row>97</xdr:row>
      <xdr:rowOff>147196</xdr:rowOff>
    </xdr:to>
    <xdr:sp textlink="">
      <xdr:nvSpPr>
        <xdr:cNvPr id="701" name="楕円 700">
          <a:extLst>
            <a:ext uri="{FF2B5EF4-FFF2-40B4-BE49-F238E27FC236}">
              <a16:creationId xmlns:a16="http://schemas.microsoft.com/office/drawing/2014/main" id="{00000000-0008-0000-0600-0000BD020000}"/>
            </a:ext>
          </a:extLst>
        </xdr:cNvPr>
        <xdr:cNvSpPr/>
      </xdr:nvSpPr>
      <xdr:spPr>
        <a:xfrm>
          <a:off x="15430500" y="1667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163723</xdr:rowOff>
    </xdr:from>
    <xdr:ext cx="534377" cy="259045"/>
    <xdr:sp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56950</xdr:rowOff>
    </xdr:from>
    <xdr:to>
      <xdr:col>76</xdr:col>
      <xdr:colOff>165100</xdr:colOff>
      <xdr:row>98</xdr:row>
      <xdr:rowOff>158550</xdr:rowOff>
    </xdr:to>
    <xdr:sp textlink="">
      <xdr:nvSpPr>
        <xdr:cNvPr id="703" name="楕円 702">
          <a:extLst>
            <a:ext uri="{FF2B5EF4-FFF2-40B4-BE49-F238E27FC236}">
              <a16:creationId xmlns:a16="http://schemas.microsoft.com/office/drawing/2014/main" id="{00000000-0008-0000-0600-0000BF020000}"/>
            </a:ext>
          </a:extLst>
        </xdr:cNvPr>
        <xdr:cNvSpPr/>
      </xdr:nvSpPr>
      <xdr:spPr>
        <a:xfrm>
          <a:off x="14541500" y="168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149677</xdr:rowOff>
    </xdr:from>
    <xdr:ext cx="534377"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5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43546</xdr:rowOff>
    </xdr:from>
    <xdr:to>
      <xdr:col>72</xdr:col>
      <xdr:colOff>38100</xdr:colOff>
      <xdr:row>98</xdr:row>
      <xdr:rowOff>145146</xdr:rowOff>
    </xdr:to>
    <xdr:sp textlink="">
      <xdr:nvSpPr>
        <xdr:cNvPr id="705" name="楕円 704">
          <a:extLst>
            <a:ext uri="{FF2B5EF4-FFF2-40B4-BE49-F238E27FC236}">
              <a16:creationId xmlns:a16="http://schemas.microsoft.com/office/drawing/2014/main" id="{00000000-0008-0000-0600-0000C1020000}"/>
            </a:ext>
          </a:extLst>
        </xdr:cNvPr>
        <xdr:cNvSpPr/>
      </xdr:nvSpPr>
      <xdr:spPr>
        <a:xfrm>
          <a:off x="13652500" y="168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161673</xdr:rowOff>
    </xdr:from>
    <xdr:ext cx="534377"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2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75214</xdr:rowOff>
    </xdr:from>
    <xdr:to>
      <xdr:col>67</xdr:col>
      <xdr:colOff>101600</xdr:colOff>
      <xdr:row>99</xdr:row>
      <xdr:rowOff>5364</xdr:rowOff>
    </xdr:to>
    <xdr:sp textlink="">
      <xdr:nvSpPr>
        <xdr:cNvPr id="707" name="楕円 706">
          <a:extLst>
            <a:ext uri="{FF2B5EF4-FFF2-40B4-BE49-F238E27FC236}">
              <a16:creationId xmlns:a16="http://schemas.microsoft.com/office/drawing/2014/main" id="{00000000-0008-0000-0600-0000C3020000}"/>
            </a:ext>
          </a:extLst>
        </xdr:cNvPr>
        <xdr:cNvSpPr/>
      </xdr:nvSpPr>
      <xdr:spPr>
        <a:xfrm>
          <a:off x="12763500" y="1687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21891</xdr:rowOff>
    </xdr:from>
    <xdr:ext cx="534377" cy="259045"/>
    <xdr:sp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65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119780</xdr:rowOff>
    </xdr:from>
    <xdr:to>
      <xdr:col>116</xdr:col>
      <xdr:colOff>63500</xdr:colOff>
      <xdr:row>38</xdr:row>
      <xdr:rowOff>129577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63488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129577</xdr:rowOff>
    </xdr:from>
    <xdr:to>
      <xdr:col>111</xdr:col>
      <xdr:colOff>177800</xdr:colOff>
      <xdr:row>39</xdr:row>
      <xdr:rowOff>254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644677"/>
          <a:ext cx="889000" cy="4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254</xdr:rowOff>
    </xdr:from>
    <xdr:to>
      <xdr:col>107</xdr:col>
      <xdr:colOff>50800</xdr:colOff>
      <xdr:row>39</xdr:row>
      <xdr:rowOff>13317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68680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12501</xdr:rowOff>
    </xdr:from>
    <xdr:to>
      <xdr:col>102</xdr:col>
      <xdr:colOff>114300</xdr:colOff>
      <xdr:row>39</xdr:row>
      <xdr:rowOff>13317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99051"/>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65060</xdr:rowOff>
    </xdr:from>
    <xdr:to>
      <xdr:col>98</xdr:col>
      <xdr:colOff>38100</xdr:colOff>
      <xdr:row>38</xdr:row>
      <xdr:rowOff>166660</xdr:rowOff>
    </xdr:to>
    <xdr:sp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11737</xdr:rowOff>
    </xdr:from>
    <xdr:ext cx="378565" cy="259045"/>
    <xdr:sp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68980</xdr:rowOff>
    </xdr:from>
    <xdr:to>
      <xdr:col>116</xdr:col>
      <xdr:colOff>114300</xdr:colOff>
      <xdr:row>38</xdr:row>
      <xdr:rowOff>170580</xdr:rowOff>
    </xdr:to>
    <xdr:sp textlink="">
      <xdr:nvSpPr>
        <xdr:cNvPr id="758" name="楕円 757">
          <a:extLst>
            <a:ext uri="{FF2B5EF4-FFF2-40B4-BE49-F238E27FC236}">
              <a16:creationId xmlns:a16="http://schemas.microsoft.com/office/drawing/2014/main" id="{00000000-0008-0000-0600-0000F6020000}"/>
            </a:ext>
          </a:extLst>
        </xdr:cNvPr>
        <xdr:cNvSpPr/>
      </xdr:nvSpPr>
      <xdr:spPr>
        <a:xfrm>
          <a:off x="22110700" y="65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47407</xdr:rowOff>
    </xdr:from>
    <xdr:ext cx="378565" cy="259045"/>
    <xdr:sp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62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78777</xdr:rowOff>
    </xdr:from>
    <xdr:to>
      <xdr:col>112</xdr:col>
      <xdr:colOff>38100</xdr:colOff>
      <xdr:row>39</xdr:row>
      <xdr:rowOff>8927</xdr:rowOff>
    </xdr:to>
    <xdr:sp textlink="">
      <xdr:nvSpPr>
        <xdr:cNvPr id="760" name="楕円 759">
          <a:extLst>
            <a:ext uri="{FF2B5EF4-FFF2-40B4-BE49-F238E27FC236}">
              <a16:creationId xmlns:a16="http://schemas.microsoft.com/office/drawing/2014/main" id="{00000000-0008-0000-0600-0000F8020000}"/>
            </a:ext>
          </a:extLst>
        </xdr:cNvPr>
        <xdr:cNvSpPr/>
      </xdr:nvSpPr>
      <xdr:spPr>
        <a:xfrm>
          <a:off x="21272500" y="65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25453</xdr:rowOff>
    </xdr:from>
    <xdr:ext cx="378565"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4017" y="6369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120904</xdr:rowOff>
    </xdr:from>
    <xdr:to>
      <xdr:col>107</xdr:col>
      <xdr:colOff>101600</xdr:colOff>
      <xdr:row>39</xdr:row>
      <xdr:rowOff>51054</xdr:rowOff>
    </xdr:to>
    <xdr:sp textlink="">
      <xdr:nvSpPr>
        <xdr:cNvPr id="762" name="楕円 761">
          <a:extLst>
            <a:ext uri="{FF2B5EF4-FFF2-40B4-BE49-F238E27FC236}">
              <a16:creationId xmlns:a16="http://schemas.microsoft.com/office/drawing/2014/main" id="{00000000-0008-0000-0600-0000FA020000}"/>
            </a:ext>
          </a:extLst>
        </xdr:cNvPr>
        <xdr:cNvSpPr/>
      </xdr:nvSpPr>
      <xdr:spPr>
        <a:xfrm>
          <a:off x="20383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42181</xdr:rowOff>
    </xdr:from>
    <xdr:ext cx="378565" cy="259045"/>
    <xdr:sp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28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133967</xdr:rowOff>
    </xdr:from>
    <xdr:to>
      <xdr:col>102</xdr:col>
      <xdr:colOff>165100</xdr:colOff>
      <xdr:row>39</xdr:row>
      <xdr:rowOff>64117</xdr:rowOff>
    </xdr:to>
    <xdr:sp textlink="">
      <xdr:nvSpPr>
        <xdr:cNvPr id="764" name="楕円 763">
          <a:extLst>
            <a:ext uri="{FF2B5EF4-FFF2-40B4-BE49-F238E27FC236}">
              <a16:creationId xmlns:a16="http://schemas.microsoft.com/office/drawing/2014/main" id="{00000000-0008-0000-0600-0000FC020000}"/>
            </a:ext>
          </a:extLst>
        </xdr:cNvPr>
        <xdr:cNvSpPr/>
      </xdr:nvSpPr>
      <xdr:spPr>
        <a:xfrm>
          <a:off x="19494500" y="66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55244</xdr:rowOff>
    </xdr:from>
    <xdr:ext cx="378565" cy="259045"/>
    <xdr:sp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133151</xdr:rowOff>
    </xdr:from>
    <xdr:to>
      <xdr:col>98</xdr:col>
      <xdr:colOff>38100</xdr:colOff>
      <xdr:row>39</xdr:row>
      <xdr:rowOff>63301</xdr:rowOff>
    </xdr:to>
    <xdr:sp textlink="">
      <xdr:nvSpPr>
        <xdr:cNvPr id="766" name="楕円 765">
          <a:extLst>
            <a:ext uri="{FF2B5EF4-FFF2-40B4-BE49-F238E27FC236}">
              <a16:creationId xmlns:a16="http://schemas.microsoft.com/office/drawing/2014/main" id="{00000000-0008-0000-0600-0000FE020000}"/>
            </a:ext>
          </a:extLst>
        </xdr:cNvPr>
        <xdr:cNvSpPr/>
      </xdr:nvSpPr>
      <xdr:spPr>
        <a:xfrm>
          <a:off x="18605500" y="66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54428</xdr:rowOff>
    </xdr:from>
    <xdr:ext cx="378565" cy="259045"/>
    <xdr:sp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740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98228</xdr:rowOff>
    </xdr:from>
    <xdr:to>
      <xdr:col>116</xdr:col>
      <xdr:colOff>63500</xdr:colOff>
      <xdr:row>58</xdr:row>
      <xdr:rowOff>98590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42328"/>
          <a:ext cx="8382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67080</xdr:rowOff>
    </xdr:from>
    <xdr:ext cx="469744" cy="259045"/>
    <xdr:sp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1001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97219</xdr:rowOff>
    </xdr:from>
    <xdr:to>
      <xdr:col>111</xdr:col>
      <xdr:colOff>177800</xdr:colOff>
      <xdr:row>58</xdr:row>
      <xdr:rowOff>98228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41319"/>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8082</xdr:rowOff>
    </xdr:from>
    <xdr:ext cx="469744"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2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97219</xdr:rowOff>
    </xdr:from>
    <xdr:to>
      <xdr:col>107</xdr:col>
      <xdr:colOff>50800</xdr:colOff>
      <xdr:row>58</xdr:row>
      <xdr:rowOff>97237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41319"/>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2081</xdr:rowOff>
    </xdr:from>
    <xdr:ext cx="469744"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97237</xdr:rowOff>
    </xdr:from>
    <xdr:to>
      <xdr:col>102</xdr:col>
      <xdr:colOff>114300</xdr:colOff>
      <xdr:row>58</xdr:row>
      <xdr:rowOff>143396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41337"/>
          <a:ext cx="889000" cy="4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154252</xdr:rowOff>
    </xdr:from>
    <xdr:ext cx="469744" cy="259045"/>
    <xdr:sp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9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118770</xdr:rowOff>
    </xdr:from>
    <xdr:to>
      <xdr:col>98</xdr:col>
      <xdr:colOff>38100</xdr:colOff>
      <xdr:row>59</xdr:row>
      <xdr:rowOff>48920</xdr:rowOff>
    </xdr:to>
    <xdr:sp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40047</xdr:rowOff>
    </xdr:from>
    <xdr:ext cx="469744" cy="259045"/>
    <xdr:sp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5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47790</xdr:rowOff>
    </xdr:from>
    <xdr:to>
      <xdr:col>116</xdr:col>
      <xdr:colOff>114300</xdr:colOff>
      <xdr:row>58</xdr:row>
      <xdr:rowOff>149390</xdr:rowOff>
    </xdr:to>
    <xdr:sp textlink="">
      <xdr:nvSpPr>
        <xdr:cNvPr id="815" name="楕円 814">
          <a:extLst>
            <a:ext uri="{FF2B5EF4-FFF2-40B4-BE49-F238E27FC236}">
              <a16:creationId xmlns:a16="http://schemas.microsoft.com/office/drawing/2014/main" id="{00000000-0008-0000-0600-00002F030000}"/>
            </a:ext>
          </a:extLst>
        </xdr:cNvPr>
        <xdr:cNvSpPr/>
      </xdr:nvSpPr>
      <xdr:spPr>
        <a:xfrm>
          <a:off x="22110700" y="99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7167</xdr:rowOff>
    </xdr:from>
    <xdr:ext cx="469744" cy="259045"/>
    <xdr:sp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7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47428</xdr:rowOff>
    </xdr:from>
    <xdr:to>
      <xdr:col>112</xdr:col>
      <xdr:colOff>38100</xdr:colOff>
      <xdr:row>58</xdr:row>
      <xdr:rowOff>149028</xdr:rowOff>
    </xdr:to>
    <xdr:sp textlink="">
      <xdr:nvSpPr>
        <xdr:cNvPr id="817" name="楕円 816">
          <a:extLst>
            <a:ext uri="{FF2B5EF4-FFF2-40B4-BE49-F238E27FC236}">
              <a16:creationId xmlns:a16="http://schemas.microsoft.com/office/drawing/2014/main" id="{00000000-0008-0000-0600-000031030000}"/>
            </a:ext>
          </a:extLst>
        </xdr:cNvPr>
        <xdr:cNvSpPr/>
      </xdr:nvSpPr>
      <xdr:spPr>
        <a:xfrm>
          <a:off x="21272500" y="99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165555</xdr:rowOff>
    </xdr:from>
    <xdr:ext cx="469744" cy="259045"/>
    <xdr:sp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76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46419</xdr:rowOff>
    </xdr:from>
    <xdr:to>
      <xdr:col>107</xdr:col>
      <xdr:colOff>101600</xdr:colOff>
      <xdr:row>58</xdr:row>
      <xdr:rowOff>148019</xdr:rowOff>
    </xdr:to>
    <xdr:sp textlink="">
      <xdr:nvSpPr>
        <xdr:cNvPr id="819" name="楕円 818">
          <a:extLst>
            <a:ext uri="{FF2B5EF4-FFF2-40B4-BE49-F238E27FC236}">
              <a16:creationId xmlns:a16="http://schemas.microsoft.com/office/drawing/2014/main" id="{00000000-0008-0000-0600-000033030000}"/>
            </a:ext>
          </a:extLst>
        </xdr:cNvPr>
        <xdr:cNvSpPr/>
      </xdr:nvSpPr>
      <xdr:spPr>
        <a:xfrm>
          <a:off x="20383500" y="999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164546</xdr:rowOff>
    </xdr:from>
    <xdr:ext cx="469744" cy="259045"/>
    <xdr:sp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76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46437</xdr:rowOff>
    </xdr:from>
    <xdr:to>
      <xdr:col>102</xdr:col>
      <xdr:colOff>165100</xdr:colOff>
      <xdr:row>58</xdr:row>
      <xdr:rowOff>148037</xdr:rowOff>
    </xdr:to>
    <xdr:sp textlink="">
      <xdr:nvSpPr>
        <xdr:cNvPr id="821" name="楕円 820">
          <a:extLst>
            <a:ext uri="{FF2B5EF4-FFF2-40B4-BE49-F238E27FC236}">
              <a16:creationId xmlns:a16="http://schemas.microsoft.com/office/drawing/2014/main" id="{00000000-0008-0000-0600-000035030000}"/>
            </a:ext>
          </a:extLst>
        </xdr:cNvPr>
        <xdr:cNvSpPr/>
      </xdr:nvSpPr>
      <xdr:spPr>
        <a:xfrm>
          <a:off x="19494500" y="999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164564</xdr:rowOff>
    </xdr:from>
    <xdr:ext cx="469744" cy="259045"/>
    <xdr:sp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76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92596</xdr:rowOff>
    </xdr:from>
    <xdr:to>
      <xdr:col>98</xdr:col>
      <xdr:colOff>38100</xdr:colOff>
      <xdr:row>59</xdr:row>
      <xdr:rowOff>22746</xdr:rowOff>
    </xdr:to>
    <xdr:sp textlink="">
      <xdr:nvSpPr>
        <xdr:cNvPr id="823" name="楕円 822">
          <a:extLst>
            <a:ext uri="{FF2B5EF4-FFF2-40B4-BE49-F238E27FC236}">
              <a16:creationId xmlns:a16="http://schemas.microsoft.com/office/drawing/2014/main" id="{00000000-0008-0000-0600-000037030000}"/>
            </a:ext>
          </a:extLst>
        </xdr:cNvPr>
        <xdr:cNvSpPr/>
      </xdr:nvSpPr>
      <xdr:spPr>
        <a:xfrm>
          <a:off x="18605500" y="100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39273</xdr:rowOff>
    </xdr:from>
    <xdr:ext cx="469744" cy="259045"/>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81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128308</xdr:rowOff>
    </xdr:from>
    <xdr:to>
      <xdr:col>116</xdr:col>
      <xdr:colOff>63500</xdr:colOff>
      <xdr:row>77</xdr:row>
      <xdr:rowOff>21056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58508"/>
          <a:ext cx="838200" cy="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79502</xdr:rowOff>
    </xdr:from>
    <xdr:to>
      <xdr:col>111</xdr:col>
      <xdr:colOff>177800</xdr:colOff>
      <xdr:row>77</xdr:row>
      <xdr:rowOff>21056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109702"/>
          <a:ext cx="889000" cy="1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79502</xdr:rowOff>
    </xdr:from>
    <xdr:to>
      <xdr:col>107</xdr:col>
      <xdr:colOff>50800</xdr:colOff>
      <xdr:row>77</xdr:row>
      <xdr:rowOff>43231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109702"/>
          <a:ext cx="889000" cy="1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43231</xdr:rowOff>
    </xdr:from>
    <xdr:to>
      <xdr:col>102</xdr:col>
      <xdr:colOff>114300</xdr:colOff>
      <xdr:row>77</xdr:row>
      <xdr:rowOff>142442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244881"/>
          <a:ext cx="889000" cy="9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34417</xdr:rowOff>
    </xdr:from>
    <xdr:to>
      <xdr:col>98</xdr:col>
      <xdr:colOff>38100</xdr:colOff>
      <xdr:row>75</xdr:row>
      <xdr:rowOff>136017</xdr:rowOff>
    </xdr:to>
    <xdr:sp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152544</xdr:rowOff>
    </xdr:from>
    <xdr:ext cx="534377" cy="259045"/>
    <xdr:sp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77508</xdr:rowOff>
    </xdr:from>
    <xdr:to>
      <xdr:col>116</xdr:col>
      <xdr:colOff>114300</xdr:colOff>
      <xdr:row>77</xdr:row>
      <xdr:rowOff>7658</xdr:rowOff>
    </xdr:to>
    <xdr:sp textlink="">
      <xdr:nvSpPr>
        <xdr:cNvPr id="873" name="楕円 872">
          <a:extLst>
            <a:ext uri="{FF2B5EF4-FFF2-40B4-BE49-F238E27FC236}">
              <a16:creationId xmlns:a16="http://schemas.microsoft.com/office/drawing/2014/main" id="{00000000-0008-0000-0600-000069030000}"/>
            </a:ext>
          </a:extLst>
        </xdr:cNvPr>
        <xdr:cNvSpPr/>
      </xdr:nvSpPr>
      <xdr:spPr>
        <a:xfrm>
          <a:off x="22110700" y="131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55935</xdr:rowOff>
    </xdr:from>
    <xdr:ext cx="534377" cy="259045"/>
    <xdr:sp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8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141706</xdr:rowOff>
    </xdr:from>
    <xdr:to>
      <xdr:col>112</xdr:col>
      <xdr:colOff>38100</xdr:colOff>
      <xdr:row>77</xdr:row>
      <xdr:rowOff>71856</xdr:rowOff>
    </xdr:to>
    <xdr:sp textlink="">
      <xdr:nvSpPr>
        <xdr:cNvPr id="875" name="楕円 874">
          <a:extLst>
            <a:ext uri="{FF2B5EF4-FFF2-40B4-BE49-F238E27FC236}">
              <a16:creationId xmlns:a16="http://schemas.microsoft.com/office/drawing/2014/main" id="{00000000-0008-0000-0600-00006B030000}"/>
            </a:ext>
          </a:extLst>
        </xdr:cNvPr>
        <xdr:cNvSpPr/>
      </xdr:nvSpPr>
      <xdr:spPr>
        <a:xfrm>
          <a:off x="21272500" y="131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62983</xdr:rowOff>
    </xdr:from>
    <xdr:ext cx="534377" cy="259045"/>
    <xdr:sp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6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28702</xdr:rowOff>
    </xdr:from>
    <xdr:to>
      <xdr:col>107</xdr:col>
      <xdr:colOff>101600</xdr:colOff>
      <xdr:row>76</xdr:row>
      <xdr:rowOff>130302</xdr:rowOff>
    </xdr:to>
    <xdr:sp textlink="">
      <xdr:nvSpPr>
        <xdr:cNvPr id="877" name="楕円 876">
          <a:extLst>
            <a:ext uri="{FF2B5EF4-FFF2-40B4-BE49-F238E27FC236}">
              <a16:creationId xmlns:a16="http://schemas.microsoft.com/office/drawing/2014/main" id="{00000000-0008-0000-0600-00006D030000}"/>
            </a:ext>
          </a:extLst>
        </xdr:cNvPr>
        <xdr:cNvSpPr/>
      </xdr:nvSpPr>
      <xdr:spPr>
        <a:xfrm>
          <a:off x="20383500" y="130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121429</xdr:rowOff>
    </xdr:from>
    <xdr:ext cx="534377" cy="259045"/>
    <xdr:sp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5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163881</xdr:rowOff>
    </xdr:from>
    <xdr:to>
      <xdr:col>102</xdr:col>
      <xdr:colOff>165100</xdr:colOff>
      <xdr:row>77</xdr:row>
      <xdr:rowOff>94031</xdr:rowOff>
    </xdr:to>
    <xdr:sp textlink="">
      <xdr:nvSpPr>
        <xdr:cNvPr id="879" name="楕円 878">
          <a:extLst>
            <a:ext uri="{FF2B5EF4-FFF2-40B4-BE49-F238E27FC236}">
              <a16:creationId xmlns:a16="http://schemas.microsoft.com/office/drawing/2014/main" id="{00000000-0008-0000-0600-00006F030000}"/>
            </a:ext>
          </a:extLst>
        </xdr:cNvPr>
        <xdr:cNvSpPr/>
      </xdr:nvSpPr>
      <xdr:spPr>
        <a:xfrm>
          <a:off x="19494500" y="131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85158</xdr:rowOff>
    </xdr:from>
    <xdr:ext cx="534377"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8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91642</xdr:rowOff>
    </xdr:from>
    <xdr:to>
      <xdr:col>98</xdr:col>
      <xdr:colOff>38100</xdr:colOff>
      <xdr:row>78</xdr:row>
      <xdr:rowOff>21792</xdr:rowOff>
    </xdr:to>
    <xdr:sp textlink="">
      <xdr:nvSpPr>
        <xdr:cNvPr id="881" name="楕円 880">
          <a:extLst>
            <a:ext uri="{FF2B5EF4-FFF2-40B4-BE49-F238E27FC236}">
              <a16:creationId xmlns:a16="http://schemas.microsoft.com/office/drawing/2014/main" id="{00000000-0008-0000-0600-000071030000}"/>
            </a:ext>
          </a:extLst>
        </xdr:cNvPr>
        <xdr:cNvSpPr/>
      </xdr:nvSpPr>
      <xdr:spPr>
        <a:xfrm>
          <a:off x="18605500" y="132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12919</xdr:rowOff>
    </xdr:from>
    <xdr:ext cx="534377"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38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33,037</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円となっており、類似団体平均を下回っているが、前年度と比較して大きく増加している。これは街路整備費や公共施設整備費が増加したことによるものである。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1,384</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円となっており、前年度と比較して大きく増加しているが、これは令和５年７月豪雨の災害復旧に伴うものである。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物件費は、住民一人当たり </a:t>
          </a:r>
          <a:r>
            <a:rPr kumimoji="1" lang="en-US" altLang="ja-JP" sz="1300">
              <a:latin typeface="ＭＳ Ｐゴシック" panose="020B0600070205080204" pitchFamily="50" charset="-128"/>
              <a:ea typeface="ＭＳ Ｐゴシック" panose="020B0600070205080204" pitchFamily="50" charset="-128"/>
            </a:rPr>
            <a:t>57,113 </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円となっており、類似団体平均を下回っているが、前年度と比較 して大きく増加している。これは、ふるさと納税寄附金の増加に伴い、ふるさと納税にかかる経費が増加したことなどによるものである。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 </a:t>
          </a:r>
          <a:r>
            <a:rPr kumimoji="1" lang="en-US" altLang="ja-JP" sz="1300">
              <a:latin typeface="ＭＳ Ｐゴシック" panose="020B0600070205080204" pitchFamily="50" charset="-128"/>
              <a:ea typeface="ＭＳ Ｐゴシック" panose="020B0600070205080204" pitchFamily="50" charset="-128"/>
            </a:rPr>
            <a:t>61,793 </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 </a:t>
          </a:r>
          <a:r>
            <a:rPr kumimoji="1" lang="en-US" altLang="ja-JP" sz="1300">
              <a:latin typeface="ＭＳ Ｐゴシック" panose="020B0600070205080204" pitchFamily="50" charset="-128"/>
              <a:ea typeface="ＭＳ Ｐゴシック" panose="020B0600070205080204" pitchFamily="50" charset="-128"/>
            </a:rPr>
            <a:t>7,517 </a:t>
          </a:r>
          <a:r>
            <a:rPr kumimoji="1" lang="ja-JP" altLang="en-US" sz="1300">
              <a:latin typeface="ＭＳ Ｐゴシック" panose="020B0600070205080204" pitchFamily="50" charset="-128"/>
              <a:ea typeface="ＭＳ Ｐゴシック" panose="020B0600070205080204" pitchFamily="50" charset="-128"/>
            </a:rPr>
            <a:t>円高い状況となって いる。これは、地方創生臨時交付金による物価高騰重点支援給付金給付事業や、ＬＰガス料金高騰対策 支援事業、下水道使用料基本料金補助事業などを実施したことによるものである。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32,848</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円となっており、類似団体平均を上回っている。これは、ふるさ と納税寄附金の増加に伴い、ふるさと応援基金への積立額が増加したことが要因であると考えられる。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103,116
101,889
26.89
44,994,590
43,396,973
1,569,351
20,952,705
17,831,855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58166</xdr:rowOff>
    </xdr:from>
    <xdr:to>
      <xdr:col>24</xdr:col>
      <xdr:colOff>63500</xdr:colOff>
      <xdr:row>35</xdr:row>
      <xdr:rowOff>45212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7466"/>
          <a:ext cx="838200" cy="1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45212</xdr:rowOff>
    </xdr:from>
    <xdr:to>
      <xdr:col>19</xdr:col>
      <xdr:colOff>177800</xdr:colOff>
      <xdr:row>35</xdr:row>
      <xdr:rowOff>70358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596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168656</xdr:rowOff>
    </xdr:from>
    <xdr:to>
      <xdr:col>15</xdr:col>
      <xdr:colOff>50800</xdr:colOff>
      <xdr:row>35</xdr:row>
      <xdr:rowOff>70358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79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79502</xdr:rowOff>
    </xdr:from>
    <xdr:to>
      <xdr:col>10</xdr:col>
      <xdr:colOff>114300</xdr:colOff>
      <xdr:row>34</xdr:row>
      <xdr:rowOff>168656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08802"/>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24892</xdr:rowOff>
    </xdr:from>
    <xdr:to>
      <xdr:col>6</xdr:col>
      <xdr:colOff>38100</xdr:colOff>
      <xdr:row>31</xdr:row>
      <xdr:rowOff>126492</xdr:rowOff>
    </xdr:to>
    <xdr:sp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33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143019</xdr:rowOff>
    </xdr:from>
    <xdr:ext cx="469744"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11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7366</xdr:rowOff>
    </xdr:from>
    <xdr:to>
      <xdr:col>24</xdr:col>
      <xdr:colOff>114300</xdr:colOff>
      <xdr:row>34</xdr:row>
      <xdr:rowOff>108966</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4584700" y="58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30243</xdr:rowOff>
    </xdr:from>
    <xdr:ext cx="469744" cy="259045"/>
    <xdr:sp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165862</xdr:rowOff>
    </xdr:from>
    <xdr:to>
      <xdr:col>20</xdr:col>
      <xdr:colOff>38100</xdr:colOff>
      <xdr:row>35</xdr:row>
      <xdr:rowOff>96012</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3746500" y="59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87139</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8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19558</xdr:rowOff>
    </xdr:from>
    <xdr:to>
      <xdr:col>15</xdr:col>
      <xdr:colOff>101600</xdr:colOff>
      <xdr:row>35</xdr:row>
      <xdr:rowOff>121158</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2857500" y="60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112285</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117856</xdr:rowOff>
    </xdr:from>
    <xdr:to>
      <xdr:col>10</xdr:col>
      <xdr:colOff>165100</xdr:colOff>
      <xdr:row>35</xdr:row>
      <xdr:rowOff>48006</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968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39133</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3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28702</xdr:rowOff>
    </xdr:from>
    <xdr:to>
      <xdr:col>6</xdr:col>
      <xdr:colOff>38100</xdr:colOff>
      <xdr:row>34</xdr:row>
      <xdr:rowOff>130302</xdr:rowOff>
    </xdr:to>
    <xdr:sp textlink="">
      <xdr:nvSpPr>
        <xdr:cNvPr id="88" name="楕円 87">
          <a:extLst>
            <a:ext uri="{FF2B5EF4-FFF2-40B4-BE49-F238E27FC236}">
              <a16:creationId xmlns:a16="http://schemas.microsoft.com/office/drawing/2014/main" id="{00000000-0008-0000-0700-000058000000}"/>
            </a:ext>
          </a:extLst>
        </xdr:cNvPr>
        <xdr:cNvSpPr/>
      </xdr:nvSpPr>
      <xdr:spPr>
        <a:xfrm>
          <a:off x="1079500" y="58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121429</xdr:rowOff>
    </xdr:from>
    <xdr:ext cx="469744" cy="259045"/>
    <xdr:sp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68496</xdr:rowOff>
    </xdr:from>
    <xdr:to>
      <xdr:col>24</xdr:col>
      <xdr:colOff>63500</xdr:colOff>
      <xdr:row>56</xdr:row>
      <xdr:rowOff>84635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69696"/>
          <a:ext cx="8382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68496</xdr:rowOff>
    </xdr:from>
    <xdr:to>
      <xdr:col>19</xdr:col>
      <xdr:colOff>177800</xdr:colOff>
      <xdr:row>56</xdr:row>
      <xdr:rowOff>166108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69696"/>
          <a:ext cx="889000" cy="9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99850</xdr:rowOff>
    </xdr:from>
    <xdr:to>
      <xdr:col>15</xdr:col>
      <xdr:colOff>50800</xdr:colOff>
      <xdr:row>56</xdr:row>
      <xdr:rowOff>166108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58150"/>
          <a:ext cx="889000" cy="40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79292</xdr:rowOff>
    </xdr:from>
    <xdr:ext cx="534377" cy="259045"/>
    <xdr:sp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99850</xdr:rowOff>
    </xdr:from>
    <xdr:to>
      <xdr:col>10</xdr:col>
      <xdr:colOff>114300</xdr:colOff>
      <xdr:row>57</xdr:row>
      <xdr:rowOff>25921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58150"/>
          <a:ext cx="889000" cy="44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27960</xdr:rowOff>
    </xdr:from>
    <xdr:to>
      <xdr:col>6</xdr:col>
      <xdr:colOff>38100</xdr:colOff>
      <xdr:row>57</xdr:row>
      <xdr:rowOff>129560</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120687</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33835</xdr:rowOff>
    </xdr:from>
    <xdr:to>
      <xdr:col>24</xdr:col>
      <xdr:colOff>114300</xdr:colOff>
      <xdr:row>56</xdr:row>
      <xdr:rowOff>135435</xdr:rowOff>
    </xdr:to>
    <xdr:sp textlink="">
      <xdr:nvSpPr>
        <xdr:cNvPr id="135" name="楕円 134">
          <a:extLst>
            <a:ext uri="{FF2B5EF4-FFF2-40B4-BE49-F238E27FC236}">
              <a16:creationId xmlns:a16="http://schemas.microsoft.com/office/drawing/2014/main" id="{00000000-0008-0000-0700-000087000000}"/>
            </a:ext>
          </a:extLst>
        </xdr:cNvPr>
        <xdr:cNvSpPr/>
      </xdr:nvSpPr>
      <xdr:spPr>
        <a:xfrm>
          <a:off x="4584700" y="963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56712</xdr:rowOff>
    </xdr:from>
    <xdr:ext cx="534377" cy="259045"/>
    <xdr:sp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17696</xdr:rowOff>
    </xdr:from>
    <xdr:to>
      <xdr:col>20</xdr:col>
      <xdr:colOff>38100</xdr:colOff>
      <xdr:row>56</xdr:row>
      <xdr:rowOff>119296</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3746500" y="961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135823</xdr:rowOff>
    </xdr:from>
    <xdr:ext cx="534377"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9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115308</xdr:rowOff>
    </xdr:from>
    <xdr:to>
      <xdr:col>15</xdr:col>
      <xdr:colOff>101600</xdr:colOff>
      <xdr:row>57</xdr:row>
      <xdr:rowOff>45458</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2857500" y="97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61985</xdr:rowOff>
    </xdr:from>
    <xdr:ext cx="534377"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4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49050</xdr:rowOff>
    </xdr:from>
    <xdr:to>
      <xdr:col>10</xdr:col>
      <xdr:colOff>165100</xdr:colOff>
      <xdr:row>54</xdr:row>
      <xdr:rowOff>150650</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1968500" y="93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167177</xdr:rowOff>
    </xdr:from>
    <xdr:ext cx="599010"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8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146571</xdr:rowOff>
    </xdr:from>
    <xdr:to>
      <xdr:col>6</xdr:col>
      <xdr:colOff>38100</xdr:colOff>
      <xdr:row>57</xdr:row>
      <xdr:rowOff>76721</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1079500" y="97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93248</xdr:rowOff>
    </xdr:from>
    <xdr:ext cx="534377"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135882</xdr:rowOff>
    </xdr:from>
    <xdr:to>
      <xdr:col>24</xdr:col>
      <xdr:colOff>63500</xdr:colOff>
      <xdr:row>78</xdr:row>
      <xdr:rowOff>72903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37532"/>
          <a:ext cx="838200" cy="10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77963</xdr:rowOff>
    </xdr:from>
    <xdr:to>
      <xdr:col>19</xdr:col>
      <xdr:colOff>177800</xdr:colOff>
      <xdr:row>78</xdr:row>
      <xdr:rowOff>72903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79613"/>
          <a:ext cx="889000" cy="16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77963</xdr:rowOff>
    </xdr:from>
    <xdr:to>
      <xdr:col>15</xdr:col>
      <xdr:colOff>50800</xdr:colOff>
      <xdr:row>78</xdr:row>
      <xdr:rowOff>142999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79613"/>
          <a:ext cx="889000" cy="23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142999</xdr:rowOff>
    </xdr:from>
    <xdr:to>
      <xdr:col>10</xdr:col>
      <xdr:colOff>114300</xdr:colOff>
      <xdr:row>79</xdr:row>
      <xdr:rowOff>52253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516099"/>
          <a:ext cx="889000" cy="8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144513</xdr:rowOff>
    </xdr:from>
    <xdr:ext cx="599010" cy="259045"/>
    <xdr:sp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142126</xdr:rowOff>
    </xdr:from>
    <xdr:to>
      <xdr:col>6</xdr:col>
      <xdr:colOff>38100</xdr:colOff>
      <xdr:row>79</xdr:row>
      <xdr:rowOff>72276</xdr:rowOff>
    </xdr:to>
    <xdr:sp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5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88803</xdr:rowOff>
    </xdr:from>
    <xdr:ext cx="59901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9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85082</xdr:rowOff>
    </xdr:from>
    <xdr:to>
      <xdr:col>24</xdr:col>
      <xdr:colOff>114300</xdr:colOff>
      <xdr:row>78</xdr:row>
      <xdr:rowOff>15232</xdr:rowOff>
    </xdr:to>
    <xdr:sp textlink="">
      <xdr:nvSpPr>
        <xdr:cNvPr id="193" name="楕円 192">
          <a:extLst>
            <a:ext uri="{FF2B5EF4-FFF2-40B4-BE49-F238E27FC236}">
              <a16:creationId xmlns:a16="http://schemas.microsoft.com/office/drawing/2014/main" id="{00000000-0008-0000-0700-0000C1000000}"/>
            </a:ext>
          </a:extLst>
        </xdr:cNvPr>
        <xdr:cNvSpPr/>
      </xdr:nvSpPr>
      <xdr:spPr>
        <a:xfrm>
          <a:off x="4584700" y="1328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63509</xdr:rowOff>
    </xdr:from>
    <xdr:ext cx="599010" cy="259045"/>
    <xdr:sp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6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22103</xdr:rowOff>
    </xdr:from>
    <xdr:to>
      <xdr:col>20</xdr:col>
      <xdr:colOff>38100</xdr:colOff>
      <xdr:row>78</xdr:row>
      <xdr:rowOff>123703</xdr:rowOff>
    </xdr:to>
    <xdr:sp textlink="">
      <xdr:nvSpPr>
        <xdr:cNvPr id="195" name="楕円 194">
          <a:extLst>
            <a:ext uri="{FF2B5EF4-FFF2-40B4-BE49-F238E27FC236}">
              <a16:creationId xmlns:a16="http://schemas.microsoft.com/office/drawing/2014/main" id="{00000000-0008-0000-0700-0000C3000000}"/>
            </a:ext>
          </a:extLst>
        </xdr:cNvPr>
        <xdr:cNvSpPr/>
      </xdr:nvSpPr>
      <xdr:spPr>
        <a:xfrm>
          <a:off x="3746500" y="1339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114830</xdr:rowOff>
    </xdr:from>
    <xdr:ext cx="59901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8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27163</xdr:rowOff>
    </xdr:from>
    <xdr:to>
      <xdr:col>15</xdr:col>
      <xdr:colOff>101600</xdr:colOff>
      <xdr:row>77</xdr:row>
      <xdr:rowOff>128763</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2857500" y="1322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119890</xdr:rowOff>
    </xdr:from>
    <xdr:ext cx="59901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2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92199</xdr:rowOff>
    </xdr:from>
    <xdr:to>
      <xdr:col>10</xdr:col>
      <xdr:colOff>165100</xdr:colOff>
      <xdr:row>79</xdr:row>
      <xdr:rowOff>22349</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1968500" y="134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13476</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5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1453</xdr:rowOff>
    </xdr:from>
    <xdr:to>
      <xdr:col>6</xdr:col>
      <xdr:colOff>38100</xdr:colOff>
      <xdr:row>79</xdr:row>
      <xdr:rowOff>103053</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1079500" y="1354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94180</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105901</xdr:rowOff>
    </xdr:from>
    <xdr:to>
      <xdr:col>24</xdr:col>
      <xdr:colOff>63500</xdr:colOff>
      <xdr:row>97</xdr:row>
      <xdr:rowOff>7113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65101"/>
          <a:ext cx="838200" cy="7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105901</xdr:rowOff>
    </xdr:from>
    <xdr:to>
      <xdr:col>19</xdr:col>
      <xdr:colOff>177800</xdr:colOff>
      <xdr:row>97</xdr:row>
      <xdr:rowOff>38267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65101"/>
          <a:ext cx="889000" cy="10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123164</xdr:rowOff>
    </xdr:from>
    <xdr:ext cx="534377" cy="259045"/>
    <xdr:sp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38267</xdr:rowOff>
    </xdr:from>
    <xdr:to>
      <xdr:col>15</xdr:col>
      <xdr:colOff>50800</xdr:colOff>
      <xdr:row>98</xdr:row>
      <xdr:rowOff>85327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68917"/>
          <a:ext cx="889000" cy="21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85327</xdr:rowOff>
    </xdr:from>
    <xdr:to>
      <xdr:col>10</xdr:col>
      <xdr:colOff>114300</xdr:colOff>
      <xdr:row>98</xdr:row>
      <xdr:rowOff>137055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87427"/>
          <a:ext cx="889000" cy="5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156501</xdr:rowOff>
    </xdr:from>
    <xdr:to>
      <xdr:col>6</xdr:col>
      <xdr:colOff>38100</xdr:colOff>
      <xdr:row>97</xdr:row>
      <xdr:rowOff>86651</xdr:rowOff>
    </xdr:to>
    <xdr:sp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103178</xdr:rowOff>
    </xdr:from>
    <xdr:ext cx="534377" cy="259045"/>
    <xdr:sp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9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127763</xdr:rowOff>
    </xdr:from>
    <xdr:to>
      <xdr:col>24</xdr:col>
      <xdr:colOff>114300</xdr:colOff>
      <xdr:row>97</xdr:row>
      <xdr:rowOff>57913</xdr:rowOff>
    </xdr:to>
    <xdr:sp textlink="">
      <xdr:nvSpPr>
        <xdr:cNvPr id="253" name="楕円 252">
          <a:extLst>
            <a:ext uri="{FF2B5EF4-FFF2-40B4-BE49-F238E27FC236}">
              <a16:creationId xmlns:a16="http://schemas.microsoft.com/office/drawing/2014/main" id="{00000000-0008-0000-0700-0000FD000000}"/>
            </a:ext>
          </a:extLst>
        </xdr:cNvPr>
        <xdr:cNvSpPr/>
      </xdr:nvSpPr>
      <xdr:spPr>
        <a:xfrm>
          <a:off x="4584700" y="1658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106190</xdr:rowOff>
    </xdr:from>
    <xdr:ext cx="534377" cy="259045"/>
    <xdr:sp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55101</xdr:rowOff>
    </xdr:from>
    <xdr:to>
      <xdr:col>20</xdr:col>
      <xdr:colOff>38100</xdr:colOff>
      <xdr:row>96</xdr:row>
      <xdr:rowOff>156701</xdr:rowOff>
    </xdr:to>
    <xdr:sp textlink="">
      <xdr:nvSpPr>
        <xdr:cNvPr id="255" name="楕円 254">
          <a:extLst>
            <a:ext uri="{FF2B5EF4-FFF2-40B4-BE49-F238E27FC236}">
              <a16:creationId xmlns:a16="http://schemas.microsoft.com/office/drawing/2014/main" id="{00000000-0008-0000-0700-0000FF000000}"/>
            </a:ext>
          </a:extLst>
        </xdr:cNvPr>
        <xdr:cNvSpPr/>
      </xdr:nvSpPr>
      <xdr:spPr>
        <a:xfrm>
          <a:off x="3746500" y="165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147828</xdr:rowOff>
    </xdr:from>
    <xdr:ext cx="534377"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0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158917</xdr:rowOff>
    </xdr:from>
    <xdr:to>
      <xdr:col>15</xdr:col>
      <xdr:colOff>101600</xdr:colOff>
      <xdr:row>97</xdr:row>
      <xdr:rowOff>89067</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2857500" y="1661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80194</xdr:rowOff>
    </xdr:from>
    <xdr:ext cx="534377" cy="259045"/>
    <xdr:sp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1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34527</xdr:rowOff>
    </xdr:from>
    <xdr:to>
      <xdr:col>10</xdr:col>
      <xdr:colOff>165100</xdr:colOff>
      <xdr:row>98</xdr:row>
      <xdr:rowOff>136127</xdr:rowOff>
    </xdr:to>
    <xdr:sp textlink="">
      <xdr:nvSpPr>
        <xdr:cNvPr id="259" name="楕円 258">
          <a:extLst>
            <a:ext uri="{FF2B5EF4-FFF2-40B4-BE49-F238E27FC236}">
              <a16:creationId xmlns:a16="http://schemas.microsoft.com/office/drawing/2014/main" id="{00000000-0008-0000-0700-000003010000}"/>
            </a:ext>
          </a:extLst>
        </xdr:cNvPr>
        <xdr:cNvSpPr/>
      </xdr:nvSpPr>
      <xdr:spPr>
        <a:xfrm>
          <a:off x="1968500" y="1683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127254</xdr:rowOff>
    </xdr:from>
    <xdr:ext cx="534377"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2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86255</xdr:rowOff>
    </xdr:from>
    <xdr:to>
      <xdr:col>6</xdr:col>
      <xdr:colOff>38100</xdr:colOff>
      <xdr:row>99</xdr:row>
      <xdr:rowOff>16405</xdr:rowOff>
    </xdr:to>
    <xdr:sp textlink="">
      <xdr:nvSpPr>
        <xdr:cNvPr id="261" name="楕円 260">
          <a:extLst>
            <a:ext uri="{FF2B5EF4-FFF2-40B4-BE49-F238E27FC236}">
              <a16:creationId xmlns:a16="http://schemas.microsoft.com/office/drawing/2014/main" id="{00000000-0008-0000-0700-000005010000}"/>
            </a:ext>
          </a:extLst>
        </xdr:cNvPr>
        <xdr:cNvSpPr/>
      </xdr:nvSpPr>
      <xdr:spPr>
        <a:xfrm>
          <a:off x="1079500" y="16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7532</xdr:rowOff>
    </xdr:from>
    <xdr:ext cx="534377" cy="259045"/>
    <xdr:sp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8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91313</xdr:rowOff>
    </xdr:from>
    <xdr:to>
      <xdr:col>55</xdr:col>
      <xdr:colOff>0</xdr:colOff>
      <xdr:row>38</xdr:row>
      <xdr:rowOff>93980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06413"/>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91313</xdr:rowOff>
    </xdr:from>
    <xdr:to>
      <xdr:col>50</xdr:col>
      <xdr:colOff>114300</xdr:colOff>
      <xdr:row>38</xdr:row>
      <xdr:rowOff>103505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0641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98933</xdr:rowOff>
    </xdr:from>
    <xdr:to>
      <xdr:col>45</xdr:col>
      <xdr:colOff>177800</xdr:colOff>
      <xdr:row>38</xdr:row>
      <xdr:rowOff>103505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1403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98933</xdr:rowOff>
    </xdr:from>
    <xdr:to>
      <xdr:col>41</xdr:col>
      <xdr:colOff>50800</xdr:colOff>
      <xdr:row>38</xdr:row>
      <xdr:rowOff>114173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14033"/>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99568</xdr:rowOff>
    </xdr:from>
    <xdr:to>
      <xdr:col>36</xdr:col>
      <xdr:colOff>165100</xdr:colOff>
      <xdr:row>38</xdr:row>
      <xdr:rowOff>29718</xdr:rowOff>
    </xdr:to>
    <xdr:sp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46245</xdr:rowOff>
    </xdr:from>
    <xdr:ext cx="378565"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43180</xdr:rowOff>
    </xdr:from>
    <xdr:to>
      <xdr:col>55</xdr:col>
      <xdr:colOff>50800</xdr:colOff>
      <xdr:row>38</xdr:row>
      <xdr:rowOff>144780</xdr:rowOff>
    </xdr:to>
    <xdr:sp textlink="">
      <xdr:nvSpPr>
        <xdr:cNvPr id="310" name="楕円 309">
          <a:extLst>
            <a:ext uri="{FF2B5EF4-FFF2-40B4-BE49-F238E27FC236}">
              <a16:creationId xmlns:a16="http://schemas.microsoft.com/office/drawing/2014/main" id="{00000000-0008-0000-0700-000036010000}"/>
            </a:ext>
          </a:extLst>
        </xdr:cNvPr>
        <xdr:cNvSpPr/>
      </xdr:nvSpPr>
      <xdr:spPr>
        <a:xfrm>
          <a:off x="104267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129557</xdr:rowOff>
    </xdr:from>
    <xdr:ext cx="378565" cy="259045"/>
    <xdr:sp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73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40513</xdr:rowOff>
    </xdr:from>
    <xdr:to>
      <xdr:col>50</xdr:col>
      <xdr:colOff>165100</xdr:colOff>
      <xdr:row>38</xdr:row>
      <xdr:rowOff>142113</xdr:rowOff>
    </xdr:to>
    <xdr:sp textlink="">
      <xdr:nvSpPr>
        <xdr:cNvPr id="312" name="楕円 311">
          <a:extLst>
            <a:ext uri="{FF2B5EF4-FFF2-40B4-BE49-F238E27FC236}">
              <a16:creationId xmlns:a16="http://schemas.microsoft.com/office/drawing/2014/main" id="{00000000-0008-0000-0700-000038010000}"/>
            </a:ext>
          </a:extLst>
        </xdr:cNvPr>
        <xdr:cNvSpPr/>
      </xdr:nvSpPr>
      <xdr:spPr>
        <a:xfrm>
          <a:off x="95885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133240</xdr:rowOff>
    </xdr:from>
    <xdr:ext cx="378565"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48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52705</xdr:rowOff>
    </xdr:from>
    <xdr:to>
      <xdr:col>46</xdr:col>
      <xdr:colOff>38100</xdr:colOff>
      <xdr:row>38</xdr:row>
      <xdr:rowOff>154305</xdr:rowOff>
    </xdr:to>
    <xdr:sp textlink="">
      <xdr:nvSpPr>
        <xdr:cNvPr id="314" name="楕円 313">
          <a:extLst>
            <a:ext uri="{FF2B5EF4-FFF2-40B4-BE49-F238E27FC236}">
              <a16:creationId xmlns:a16="http://schemas.microsoft.com/office/drawing/2014/main" id="{00000000-0008-0000-0700-00003A010000}"/>
            </a:ext>
          </a:extLst>
        </xdr:cNvPr>
        <xdr:cNvSpPr/>
      </xdr:nvSpPr>
      <xdr:spPr>
        <a:xfrm>
          <a:off x="86995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145432</xdr:rowOff>
    </xdr:from>
    <xdr:ext cx="378565"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6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48133</xdr:rowOff>
    </xdr:from>
    <xdr:to>
      <xdr:col>41</xdr:col>
      <xdr:colOff>101600</xdr:colOff>
      <xdr:row>38</xdr:row>
      <xdr:rowOff>149733</xdr:rowOff>
    </xdr:to>
    <xdr:sp textlink="">
      <xdr:nvSpPr>
        <xdr:cNvPr id="316" name="楕円 315">
          <a:extLst>
            <a:ext uri="{FF2B5EF4-FFF2-40B4-BE49-F238E27FC236}">
              <a16:creationId xmlns:a16="http://schemas.microsoft.com/office/drawing/2014/main" id="{00000000-0008-0000-0700-00003C010000}"/>
            </a:ext>
          </a:extLst>
        </xdr:cNvPr>
        <xdr:cNvSpPr/>
      </xdr:nvSpPr>
      <xdr:spPr>
        <a:xfrm>
          <a:off x="7810500" y="65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140860</xdr:rowOff>
    </xdr:from>
    <xdr:ext cx="378565" cy="259045"/>
    <xdr:sp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5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63373</xdr:rowOff>
    </xdr:from>
    <xdr:to>
      <xdr:col>36</xdr:col>
      <xdr:colOff>165100</xdr:colOff>
      <xdr:row>38</xdr:row>
      <xdr:rowOff>164973</xdr:rowOff>
    </xdr:to>
    <xdr:sp textlink="">
      <xdr:nvSpPr>
        <xdr:cNvPr id="318" name="楕円 317">
          <a:extLst>
            <a:ext uri="{FF2B5EF4-FFF2-40B4-BE49-F238E27FC236}">
              <a16:creationId xmlns:a16="http://schemas.microsoft.com/office/drawing/2014/main" id="{00000000-0008-0000-0700-00003E010000}"/>
            </a:ext>
          </a:extLst>
        </xdr:cNvPr>
        <xdr:cNvSpPr/>
      </xdr:nvSpPr>
      <xdr:spPr>
        <a:xfrm>
          <a:off x="6921500" y="657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156100</xdr:rowOff>
    </xdr:from>
    <xdr:ext cx="378565" cy="259045"/>
    <xdr:sp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71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61839</xdr:rowOff>
    </xdr:from>
    <xdr:to>
      <xdr:col>55</xdr:col>
      <xdr:colOff>0</xdr:colOff>
      <xdr:row>58</xdr:row>
      <xdr:rowOff>87716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05939"/>
          <a:ext cx="8382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83373</xdr:rowOff>
    </xdr:from>
    <xdr:to>
      <xdr:col>50</xdr:col>
      <xdr:colOff>114300</xdr:colOff>
      <xdr:row>58</xdr:row>
      <xdr:rowOff>87716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27473"/>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83373</xdr:rowOff>
    </xdr:from>
    <xdr:to>
      <xdr:col>45</xdr:col>
      <xdr:colOff>177800</xdr:colOff>
      <xdr:row>58</xdr:row>
      <xdr:rowOff>103856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27473"/>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98278</xdr:rowOff>
    </xdr:from>
    <xdr:to>
      <xdr:col>41</xdr:col>
      <xdr:colOff>50800</xdr:colOff>
      <xdr:row>58</xdr:row>
      <xdr:rowOff>103856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42378"/>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153868</xdr:rowOff>
    </xdr:from>
    <xdr:to>
      <xdr:col>36</xdr:col>
      <xdr:colOff>165100</xdr:colOff>
      <xdr:row>57</xdr:row>
      <xdr:rowOff>84018</xdr:rowOff>
    </xdr:to>
    <xdr:sp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5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100545</xdr:rowOff>
    </xdr:from>
    <xdr:ext cx="469744"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53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11039</xdr:rowOff>
    </xdr:from>
    <xdr:to>
      <xdr:col>55</xdr:col>
      <xdr:colOff>50800</xdr:colOff>
      <xdr:row>58</xdr:row>
      <xdr:rowOff>112639</xdr:rowOff>
    </xdr:to>
    <xdr:sp textlink="">
      <xdr:nvSpPr>
        <xdr:cNvPr id="365" name="楕円 364">
          <a:extLst>
            <a:ext uri="{FF2B5EF4-FFF2-40B4-BE49-F238E27FC236}">
              <a16:creationId xmlns:a16="http://schemas.microsoft.com/office/drawing/2014/main" id="{00000000-0008-0000-0700-00006D010000}"/>
            </a:ext>
          </a:extLst>
        </xdr:cNvPr>
        <xdr:cNvSpPr/>
      </xdr:nvSpPr>
      <xdr:spPr>
        <a:xfrm>
          <a:off x="10426700" y="995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97416</xdr:rowOff>
    </xdr:from>
    <xdr:ext cx="469744" cy="259045"/>
    <xdr:sp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36916</xdr:rowOff>
    </xdr:from>
    <xdr:to>
      <xdr:col>50</xdr:col>
      <xdr:colOff>165100</xdr:colOff>
      <xdr:row>58</xdr:row>
      <xdr:rowOff>138516</xdr:rowOff>
    </xdr:to>
    <xdr:sp textlink="">
      <xdr:nvSpPr>
        <xdr:cNvPr id="367" name="楕円 366">
          <a:extLst>
            <a:ext uri="{FF2B5EF4-FFF2-40B4-BE49-F238E27FC236}">
              <a16:creationId xmlns:a16="http://schemas.microsoft.com/office/drawing/2014/main" id="{00000000-0008-0000-0700-00006F010000}"/>
            </a:ext>
          </a:extLst>
        </xdr:cNvPr>
        <xdr:cNvSpPr/>
      </xdr:nvSpPr>
      <xdr:spPr>
        <a:xfrm>
          <a:off x="9588500" y="998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129643</xdr:rowOff>
    </xdr:from>
    <xdr:ext cx="469744"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7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32573</xdr:rowOff>
    </xdr:from>
    <xdr:to>
      <xdr:col>46</xdr:col>
      <xdr:colOff>38100</xdr:colOff>
      <xdr:row>58</xdr:row>
      <xdr:rowOff>134173</xdr:rowOff>
    </xdr:to>
    <xdr:sp textlink="">
      <xdr:nvSpPr>
        <xdr:cNvPr id="369" name="楕円 368">
          <a:extLst>
            <a:ext uri="{FF2B5EF4-FFF2-40B4-BE49-F238E27FC236}">
              <a16:creationId xmlns:a16="http://schemas.microsoft.com/office/drawing/2014/main" id="{00000000-0008-0000-0700-000071010000}"/>
            </a:ext>
          </a:extLst>
        </xdr:cNvPr>
        <xdr:cNvSpPr/>
      </xdr:nvSpPr>
      <xdr:spPr>
        <a:xfrm>
          <a:off x="8699500" y="99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125300</xdr:rowOff>
    </xdr:from>
    <xdr:ext cx="469744"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10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53056</xdr:rowOff>
    </xdr:from>
    <xdr:to>
      <xdr:col>41</xdr:col>
      <xdr:colOff>101600</xdr:colOff>
      <xdr:row>58</xdr:row>
      <xdr:rowOff>154656</xdr:rowOff>
    </xdr:to>
    <xdr:sp textlink="">
      <xdr:nvSpPr>
        <xdr:cNvPr id="371" name="楕円 370">
          <a:extLst>
            <a:ext uri="{FF2B5EF4-FFF2-40B4-BE49-F238E27FC236}">
              <a16:creationId xmlns:a16="http://schemas.microsoft.com/office/drawing/2014/main" id="{00000000-0008-0000-0700-000073010000}"/>
            </a:ext>
          </a:extLst>
        </xdr:cNvPr>
        <xdr:cNvSpPr/>
      </xdr:nvSpPr>
      <xdr:spPr>
        <a:xfrm>
          <a:off x="7810500" y="99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145783</xdr:rowOff>
    </xdr:from>
    <xdr:ext cx="378565" cy="259045"/>
    <xdr:sp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089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47478</xdr:rowOff>
    </xdr:from>
    <xdr:to>
      <xdr:col>36</xdr:col>
      <xdr:colOff>165100</xdr:colOff>
      <xdr:row>58</xdr:row>
      <xdr:rowOff>149078</xdr:rowOff>
    </xdr:to>
    <xdr:sp textlink="">
      <xdr:nvSpPr>
        <xdr:cNvPr id="373" name="楕円 372">
          <a:extLst>
            <a:ext uri="{FF2B5EF4-FFF2-40B4-BE49-F238E27FC236}">
              <a16:creationId xmlns:a16="http://schemas.microsoft.com/office/drawing/2014/main" id="{00000000-0008-0000-0700-000075010000}"/>
            </a:ext>
          </a:extLst>
        </xdr:cNvPr>
        <xdr:cNvSpPr/>
      </xdr:nvSpPr>
      <xdr:spPr>
        <a:xfrm>
          <a:off x="6921500" y="999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140205</xdr:rowOff>
    </xdr:from>
    <xdr:ext cx="378565" cy="259045"/>
    <xdr:sp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084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45631</xdr:rowOff>
    </xdr:from>
    <xdr:to>
      <xdr:col>55</xdr:col>
      <xdr:colOff>0</xdr:colOff>
      <xdr:row>78</xdr:row>
      <xdr:rowOff>65729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18731"/>
          <a:ext cx="8382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65729</xdr:rowOff>
    </xdr:from>
    <xdr:to>
      <xdr:col>50</xdr:col>
      <xdr:colOff>114300</xdr:colOff>
      <xdr:row>78</xdr:row>
      <xdr:rowOff>69159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38829"/>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17914</xdr:rowOff>
    </xdr:from>
    <xdr:to>
      <xdr:col>45</xdr:col>
      <xdr:colOff>177800</xdr:colOff>
      <xdr:row>78</xdr:row>
      <xdr:rowOff>69159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91014"/>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17914</xdr:rowOff>
    </xdr:from>
    <xdr:to>
      <xdr:col>41</xdr:col>
      <xdr:colOff>50800</xdr:colOff>
      <xdr:row>78</xdr:row>
      <xdr:rowOff>91903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91014"/>
          <a:ext cx="889000" cy="7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31178</xdr:rowOff>
    </xdr:from>
    <xdr:to>
      <xdr:col>36</xdr:col>
      <xdr:colOff>165100</xdr:colOff>
      <xdr:row>78</xdr:row>
      <xdr:rowOff>132778</xdr:rowOff>
    </xdr:to>
    <xdr:sp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149305</xdr:rowOff>
    </xdr:from>
    <xdr:ext cx="469744" cy="259045"/>
    <xdr:sp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17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166281</xdr:rowOff>
    </xdr:from>
    <xdr:to>
      <xdr:col>55</xdr:col>
      <xdr:colOff>50800</xdr:colOff>
      <xdr:row>78</xdr:row>
      <xdr:rowOff>96431</xdr:rowOff>
    </xdr:to>
    <xdr:sp textlink="">
      <xdr:nvSpPr>
        <xdr:cNvPr id="422" name="楕円 421">
          <a:extLst>
            <a:ext uri="{FF2B5EF4-FFF2-40B4-BE49-F238E27FC236}">
              <a16:creationId xmlns:a16="http://schemas.microsoft.com/office/drawing/2014/main" id="{00000000-0008-0000-0700-0000A6010000}"/>
            </a:ext>
          </a:extLst>
        </xdr:cNvPr>
        <xdr:cNvSpPr/>
      </xdr:nvSpPr>
      <xdr:spPr>
        <a:xfrm>
          <a:off x="10426700" y="1336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144708</xdr:rowOff>
    </xdr:from>
    <xdr:ext cx="469744" cy="259045"/>
    <xdr:sp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14929</xdr:rowOff>
    </xdr:from>
    <xdr:to>
      <xdr:col>50</xdr:col>
      <xdr:colOff>165100</xdr:colOff>
      <xdr:row>78</xdr:row>
      <xdr:rowOff>116529</xdr:rowOff>
    </xdr:to>
    <xdr:sp textlink="">
      <xdr:nvSpPr>
        <xdr:cNvPr id="424" name="楕円 423">
          <a:extLst>
            <a:ext uri="{FF2B5EF4-FFF2-40B4-BE49-F238E27FC236}">
              <a16:creationId xmlns:a16="http://schemas.microsoft.com/office/drawing/2014/main" id="{00000000-0008-0000-0700-0000A8010000}"/>
            </a:ext>
          </a:extLst>
        </xdr:cNvPr>
        <xdr:cNvSpPr/>
      </xdr:nvSpPr>
      <xdr:spPr>
        <a:xfrm>
          <a:off x="9588500" y="133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107656</xdr:rowOff>
    </xdr:from>
    <xdr:ext cx="469744" cy="259045"/>
    <xdr:sp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48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18359</xdr:rowOff>
    </xdr:from>
    <xdr:to>
      <xdr:col>46</xdr:col>
      <xdr:colOff>38100</xdr:colOff>
      <xdr:row>78</xdr:row>
      <xdr:rowOff>119959</xdr:rowOff>
    </xdr:to>
    <xdr:sp textlink="">
      <xdr:nvSpPr>
        <xdr:cNvPr id="426" name="楕円 425">
          <a:extLst>
            <a:ext uri="{FF2B5EF4-FFF2-40B4-BE49-F238E27FC236}">
              <a16:creationId xmlns:a16="http://schemas.microsoft.com/office/drawing/2014/main" id="{00000000-0008-0000-0700-0000AA010000}"/>
            </a:ext>
          </a:extLst>
        </xdr:cNvPr>
        <xdr:cNvSpPr/>
      </xdr:nvSpPr>
      <xdr:spPr>
        <a:xfrm>
          <a:off x="8699500" y="1339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111086</xdr:rowOff>
    </xdr:from>
    <xdr:ext cx="469744"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8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138564</xdr:rowOff>
    </xdr:from>
    <xdr:to>
      <xdr:col>41</xdr:col>
      <xdr:colOff>101600</xdr:colOff>
      <xdr:row>78</xdr:row>
      <xdr:rowOff>68714</xdr:rowOff>
    </xdr:to>
    <xdr:sp textlink="">
      <xdr:nvSpPr>
        <xdr:cNvPr id="428" name="楕円 427">
          <a:extLst>
            <a:ext uri="{FF2B5EF4-FFF2-40B4-BE49-F238E27FC236}">
              <a16:creationId xmlns:a16="http://schemas.microsoft.com/office/drawing/2014/main" id="{00000000-0008-0000-0700-0000AC010000}"/>
            </a:ext>
          </a:extLst>
        </xdr:cNvPr>
        <xdr:cNvSpPr/>
      </xdr:nvSpPr>
      <xdr:spPr>
        <a:xfrm>
          <a:off x="7810500" y="133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59841</xdr:rowOff>
    </xdr:from>
    <xdr:ext cx="534377"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3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41103</xdr:rowOff>
    </xdr:from>
    <xdr:to>
      <xdr:col>36</xdr:col>
      <xdr:colOff>165100</xdr:colOff>
      <xdr:row>78</xdr:row>
      <xdr:rowOff>142703</xdr:rowOff>
    </xdr:to>
    <xdr:sp textlink="">
      <xdr:nvSpPr>
        <xdr:cNvPr id="430" name="楕円 429">
          <a:extLst>
            <a:ext uri="{FF2B5EF4-FFF2-40B4-BE49-F238E27FC236}">
              <a16:creationId xmlns:a16="http://schemas.microsoft.com/office/drawing/2014/main" id="{00000000-0008-0000-0700-0000AE010000}"/>
            </a:ext>
          </a:extLst>
        </xdr:cNvPr>
        <xdr:cNvSpPr/>
      </xdr:nvSpPr>
      <xdr:spPr>
        <a:xfrm>
          <a:off x="6921500" y="134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133830</xdr:rowOff>
    </xdr:from>
    <xdr:ext cx="469744" cy="259045"/>
    <xdr:sp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0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124307</xdr:rowOff>
    </xdr:from>
    <xdr:to>
      <xdr:col>55</xdr:col>
      <xdr:colOff>0</xdr:colOff>
      <xdr:row>97</xdr:row>
      <xdr:rowOff>74194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83507"/>
          <a:ext cx="838200" cy="1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64351</xdr:rowOff>
    </xdr:from>
    <xdr:to>
      <xdr:col>50</xdr:col>
      <xdr:colOff>114300</xdr:colOff>
      <xdr:row>97</xdr:row>
      <xdr:rowOff>74194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95001"/>
          <a:ext cx="8890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3175</xdr:rowOff>
    </xdr:from>
    <xdr:to>
      <xdr:col>45</xdr:col>
      <xdr:colOff>177800</xdr:colOff>
      <xdr:row>97</xdr:row>
      <xdr:rowOff>64351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33825"/>
          <a:ext cx="889000" cy="6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3175</xdr:rowOff>
    </xdr:from>
    <xdr:to>
      <xdr:col>41</xdr:col>
      <xdr:colOff>50800</xdr:colOff>
      <xdr:row>97</xdr:row>
      <xdr:rowOff>22085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33825"/>
          <a:ext cx="889000" cy="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22898</xdr:rowOff>
    </xdr:from>
    <xdr:to>
      <xdr:col>36</xdr:col>
      <xdr:colOff>165100</xdr:colOff>
      <xdr:row>96</xdr:row>
      <xdr:rowOff>124498</xdr:rowOff>
    </xdr:to>
    <xdr:sp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141025</xdr:rowOff>
    </xdr:from>
    <xdr:ext cx="534377" cy="259045"/>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73507</xdr:rowOff>
    </xdr:from>
    <xdr:to>
      <xdr:col>55</xdr:col>
      <xdr:colOff>50800</xdr:colOff>
      <xdr:row>97</xdr:row>
      <xdr:rowOff>3657</xdr:rowOff>
    </xdr:to>
    <xdr:sp textlink="">
      <xdr:nvSpPr>
        <xdr:cNvPr id="479" name="楕円 478">
          <a:extLst>
            <a:ext uri="{FF2B5EF4-FFF2-40B4-BE49-F238E27FC236}">
              <a16:creationId xmlns:a16="http://schemas.microsoft.com/office/drawing/2014/main" id="{00000000-0008-0000-0700-0000DF010000}"/>
            </a:ext>
          </a:extLst>
        </xdr:cNvPr>
        <xdr:cNvSpPr/>
      </xdr:nvSpPr>
      <xdr:spPr>
        <a:xfrm>
          <a:off x="10426700" y="1653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51934</xdr:rowOff>
    </xdr:from>
    <xdr:ext cx="534377" cy="259045"/>
    <xdr:sp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1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23394</xdr:rowOff>
    </xdr:from>
    <xdr:to>
      <xdr:col>50</xdr:col>
      <xdr:colOff>165100</xdr:colOff>
      <xdr:row>97</xdr:row>
      <xdr:rowOff>124994</xdr:rowOff>
    </xdr:to>
    <xdr:sp textlink="">
      <xdr:nvSpPr>
        <xdr:cNvPr id="481" name="楕円 480">
          <a:extLst>
            <a:ext uri="{FF2B5EF4-FFF2-40B4-BE49-F238E27FC236}">
              <a16:creationId xmlns:a16="http://schemas.microsoft.com/office/drawing/2014/main" id="{00000000-0008-0000-0700-0000E1010000}"/>
            </a:ext>
          </a:extLst>
        </xdr:cNvPr>
        <xdr:cNvSpPr/>
      </xdr:nvSpPr>
      <xdr:spPr>
        <a:xfrm>
          <a:off x="9588500" y="166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116121</xdr:rowOff>
    </xdr:from>
    <xdr:ext cx="534377"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13551</xdr:rowOff>
    </xdr:from>
    <xdr:to>
      <xdr:col>46</xdr:col>
      <xdr:colOff>38100</xdr:colOff>
      <xdr:row>97</xdr:row>
      <xdr:rowOff>115151</xdr:rowOff>
    </xdr:to>
    <xdr:sp textlink="">
      <xdr:nvSpPr>
        <xdr:cNvPr id="483" name="楕円 482">
          <a:extLst>
            <a:ext uri="{FF2B5EF4-FFF2-40B4-BE49-F238E27FC236}">
              <a16:creationId xmlns:a16="http://schemas.microsoft.com/office/drawing/2014/main" id="{00000000-0008-0000-0700-0000E3010000}"/>
            </a:ext>
          </a:extLst>
        </xdr:cNvPr>
        <xdr:cNvSpPr/>
      </xdr:nvSpPr>
      <xdr:spPr>
        <a:xfrm>
          <a:off x="8699500" y="166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106278</xdr:rowOff>
    </xdr:from>
    <xdr:ext cx="534377"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123825</xdr:rowOff>
    </xdr:from>
    <xdr:to>
      <xdr:col>41</xdr:col>
      <xdr:colOff>101600</xdr:colOff>
      <xdr:row>97</xdr:row>
      <xdr:rowOff>53975</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78105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45102</xdr:rowOff>
    </xdr:from>
    <xdr:ext cx="534377"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142735</xdr:rowOff>
    </xdr:from>
    <xdr:to>
      <xdr:col>36</xdr:col>
      <xdr:colOff>165100</xdr:colOff>
      <xdr:row>97</xdr:row>
      <xdr:rowOff>72885</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6921500" y="166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64012</xdr:rowOff>
    </xdr:from>
    <xdr:ext cx="534377"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97536</xdr:rowOff>
    </xdr:from>
    <xdr:to>
      <xdr:col>85</xdr:col>
      <xdr:colOff>127000</xdr:colOff>
      <xdr:row>37</xdr:row>
      <xdr:rowOff>155702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41186"/>
          <a:ext cx="838200" cy="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128397</xdr:rowOff>
    </xdr:from>
    <xdr:to>
      <xdr:col>81</xdr:col>
      <xdr:colOff>50800</xdr:colOff>
      <xdr:row>37</xdr:row>
      <xdr:rowOff>155702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472047"/>
          <a:ext cx="8890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22098</xdr:rowOff>
    </xdr:from>
    <xdr:to>
      <xdr:col>76</xdr:col>
      <xdr:colOff>114300</xdr:colOff>
      <xdr:row>37</xdr:row>
      <xdr:rowOff>128397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194298"/>
          <a:ext cx="889000" cy="27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22098</xdr:rowOff>
    </xdr:from>
    <xdr:to>
      <xdr:col>71</xdr:col>
      <xdr:colOff>177800</xdr:colOff>
      <xdr:row>37</xdr:row>
      <xdr:rowOff>68834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94298"/>
          <a:ext cx="889000" cy="2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100457</xdr:rowOff>
    </xdr:from>
    <xdr:to>
      <xdr:col>67</xdr:col>
      <xdr:colOff>101600</xdr:colOff>
      <xdr:row>35</xdr:row>
      <xdr:rowOff>30607</xdr:rowOff>
    </xdr:to>
    <xdr:sp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59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47134</xdr:rowOff>
    </xdr:from>
    <xdr:ext cx="534377" cy="259045"/>
    <xdr:sp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7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46736</xdr:rowOff>
    </xdr:from>
    <xdr:to>
      <xdr:col>85</xdr:col>
      <xdr:colOff>177800</xdr:colOff>
      <xdr:row>37</xdr:row>
      <xdr:rowOff>148336</xdr:rowOff>
    </xdr:to>
    <xdr:sp textlink="">
      <xdr:nvSpPr>
        <xdr:cNvPr id="537" name="楕円 536">
          <a:extLst>
            <a:ext uri="{FF2B5EF4-FFF2-40B4-BE49-F238E27FC236}">
              <a16:creationId xmlns:a16="http://schemas.microsoft.com/office/drawing/2014/main" id="{00000000-0008-0000-0700-000019020000}"/>
            </a:ext>
          </a:extLst>
        </xdr:cNvPr>
        <xdr:cNvSpPr/>
      </xdr:nvSpPr>
      <xdr:spPr>
        <a:xfrm>
          <a:off x="16268700" y="639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25163</xdr:rowOff>
    </xdr:from>
    <xdr:ext cx="534377" cy="259045"/>
    <xdr:sp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6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104902</xdr:rowOff>
    </xdr:from>
    <xdr:to>
      <xdr:col>81</xdr:col>
      <xdr:colOff>101600</xdr:colOff>
      <xdr:row>38</xdr:row>
      <xdr:rowOff>35052</xdr:rowOff>
    </xdr:to>
    <xdr:sp textlink="">
      <xdr:nvSpPr>
        <xdr:cNvPr id="539" name="楕円 538">
          <a:extLst>
            <a:ext uri="{FF2B5EF4-FFF2-40B4-BE49-F238E27FC236}">
              <a16:creationId xmlns:a16="http://schemas.microsoft.com/office/drawing/2014/main" id="{00000000-0008-0000-0700-00001B020000}"/>
            </a:ext>
          </a:extLst>
        </xdr:cNvPr>
        <xdr:cNvSpPr/>
      </xdr:nvSpPr>
      <xdr:spPr>
        <a:xfrm>
          <a:off x="15430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26179</xdr:rowOff>
    </xdr:from>
    <xdr:ext cx="534377"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4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77597</xdr:rowOff>
    </xdr:from>
    <xdr:to>
      <xdr:col>76</xdr:col>
      <xdr:colOff>165100</xdr:colOff>
      <xdr:row>38</xdr:row>
      <xdr:rowOff>7747</xdr:rowOff>
    </xdr:to>
    <xdr:sp textlink="">
      <xdr:nvSpPr>
        <xdr:cNvPr id="541" name="楕円 540">
          <a:extLst>
            <a:ext uri="{FF2B5EF4-FFF2-40B4-BE49-F238E27FC236}">
              <a16:creationId xmlns:a16="http://schemas.microsoft.com/office/drawing/2014/main" id="{00000000-0008-0000-0700-00001D020000}"/>
            </a:ext>
          </a:extLst>
        </xdr:cNvPr>
        <xdr:cNvSpPr/>
      </xdr:nvSpPr>
      <xdr:spPr>
        <a:xfrm>
          <a:off x="14541500" y="64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170324</xdr:rowOff>
    </xdr:from>
    <xdr:ext cx="534377" cy="259045"/>
    <xdr:sp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142748</xdr:rowOff>
    </xdr:from>
    <xdr:to>
      <xdr:col>72</xdr:col>
      <xdr:colOff>38100</xdr:colOff>
      <xdr:row>36</xdr:row>
      <xdr:rowOff>72898</xdr:rowOff>
    </xdr:to>
    <xdr:sp textlink="">
      <xdr:nvSpPr>
        <xdr:cNvPr id="543" name="楕円 542">
          <a:extLst>
            <a:ext uri="{FF2B5EF4-FFF2-40B4-BE49-F238E27FC236}">
              <a16:creationId xmlns:a16="http://schemas.microsoft.com/office/drawing/2014/main" id="{00000000-0008-0000-0700-00001F020000}"/>
            </a:ext>
          </a:extLst>
        </xdr:cNvPr>
        <xdr:cNvSpPr/>
      </xdr:nvSpPr>
      <xdr:spPr>
        <a:xfrm>
          <a:off x="13652500" y="61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64025</xdr:rowOff>
    </xdr:from>
    <xdr:ext cx="534377"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18034</xdr:rowOff>
    </xdr:from>
    <xdr:to>
      <xdr:col>67</xdr:col>
      <xdr:colOff>101600</xdr:colOff>
      <xdr:row>37</xdr:row>
      <xdr:rowOff>119634</xdr:rowOff>
    </xdr:to>
    <xdr:sp textlink="">
      <xdr:nvSpPr>
        <xdr:cNvPr id="545" name="楕円 544">
          <a:extLst>
            <a:ext uri="{FF2B5EF4-FFF2-40B4-BE49-F238E27FC236}">
              <a16:creationId xmlns:a16="http://schemas.microsoft.com/office/drawing/2014/main" id="{00000000-0008-0000-0700-000021020000}"/>
            </a:ext>
          </a:extLst>
        </xdr:cNvPr>
        <xdr:cNvSpPr/>
      </xdr:nvSpPr>
      <xdr:spPr>
        <a:xfrm>
          <a:off x="12763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110761</xdr:rowOff>
    </xdr:from>
    <xdr:ext cx="534377" cy="259045"/>
    <xdr:sp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70244</xdr:rowOff>
    </xdr:from>
    <xdr:to>
      <xdr:col>85</xdr:col>
      <xdr:colOff>127000</xdr:colOff>
      <xdr:row>58</xdr:row>
      <xdr:rowOff>83769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14344"/>
          <a:ext cx="8382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81845</xdr:rowOff>
    </xdr:from>
    <xdr:to>
      <xdr:col>81</xdr:col>
      <xdr:colOff>50800</xdr:colOff>
      <xdr:row>58</xdr:row>
      <xdr:rowOff>83769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10025945"/>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143663</xdr:rowOff>
    </xdr:from>
    <xdr:to>
      <xdr:col>76</xdr:col>
      <xdr:colOff>114300</xdr:colOff>
      <xdr:row>58</xdr:row>
      <xdr:rowOff>81845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44863"/>
          <a:ext cx="889000" cy="28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143663</xdr:rowOff>
    </xdr:from>
    <xdr:to>
      <xdr:col>71</xdr:col>
      <xdr:colOff>177800</xdr:colOff>
      <xdr:row>58</xdr:row>
      <xdr:rowOff>4235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744863"/>
          <a:ext cx="889000" cy="20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1784</xdr:rowOff>
    </xdr:from>
    <xdr:to>
      <xdr:col>67</xdr:col>
      <xdr:colOff>101600</xdr:colOff>
      <xdr:row>56</xdr:row>
      <xdr:rowOff>103384</xdr:rowOff>
    </xdr:to>
    <xdr:sp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119911</xdr:rowOff>
    </xdr:from>
    <xdr:ext cx="534377" cy="259045"/>
    <xdr:sp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19444</xdr:rowOff>
    </xdr:from>
    <xdr:to>
      <xdr:col>85</xdr:col>
      <xdr:colOff>177800</xdr:colOff>
      <xdr:row>58</xdr:row>
      <xdr:rowOff>121044</xdr:rowOff>
    </xdr:to>
    <xdr:sp textlink="">
      <xdr:nvSpPr>
        <xdr:cNvPr id="595" name="楕円 594">
          <a:extLst>
            <a:ext uri="{FF2B5EF4-FFF2-40B4-BE49-F238E27FC236}">
              <a16:creationId xmlns:a16="http://schemas.microsoft.com/office/drawing/2014/main" id="{00000000-0008-0000-0700-000053020000}"/>
            </a:ext>
          </a:extLst>
        </xdr:cNvPr>
        <xdr:cNvSpPr/>
      </xdr:nvSpPr>
      <xdr:spPr>
        <a:xfrm>
          <a:off x="16268700" y="99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105821</xdr:rowOff>
    </xdr:from>
    <xdr:ext cx="534377" cy="259045"/>
    <xdr:sp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7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32969</xdr:rowOff>
    </xdr:from>
    <xdr:to>
      <xdr:col>81</xdr:col>
      <xdr:colOff>101600</xdr:colOff>
      <xdr:row>58</xdr:row>
      <xdr:rowOff>134569</xdr:rowOff>
    </xdr:to>
    <xdr:sp textlink="">
      <xdr:nvSpPr>
        <xdr:cNvPr id="597" name="楕円 596">
          <a:extLst>
            <a:ext uri="{FF2B5EF4-FFF2-40B4-BE49-F238E27FC236}">
              <a16:creationId xmlns:a16="http://schemas.microsoft.com/office/drawing/2014/main" id="{00000000-0008-0000-0700-000055020000}"/>
            </a:ext>
          </a:extLst>
        </xdr:cNvPr>
        <xdr:cNvSpPr/>
      </xdr:nvSpPr>
      <xdr:spPr>
        <a:xfrm>
          <a:off x="15430500" y="997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125696</xdr:rowOff>
    </xdr:from>
    <xdr:ext cx="534377"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6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31045</xdr:rowOff>
    </xdr:from>
    <xdr:to>
      <xdr:col>76</xdr:col>
      <xdr:colOff>165100</xdr:colOff>
      <xdr:row>58</xdr:row>
      <xdr:rowOff>132645</xdr:rowOff>
    </xdr:to>
    <xdr:sp textlink="">
      <xdr:nvSpPr>
        <xdr:cNvPr id="599" name="楕円 598">
          <a:extLst>
            <a:ext uri="{FF2B5EF4-FFF2-40B4-BE49-F238E27FC236}">
              <a16:creationId xmlns:a16="http://schemas.microsoft.com/office/drawing/2014/main" id="{00000000-0008-0000-0700-000057020000}"/>
            </a:ext>
          </a:extLst>
        </xdr:cNvPr>
        <xdr:cNvSpPr/>
      </xdr:nvSpPr>
      <xdr:spPr>
        <a:xfrm>
          <a:off x="14541500" y="99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123772</xdr:rowOff>
    </xdr:from>
    <xdr:ext cx="534377" cy="259045"/>
    <xdr:sp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92863</xdr:rowOff>
    </xdr:from>
    <xdr:to>
      <xdr:col>72</xdr:col>
      <xdr:colOff>38100</xdr:colOff>
      <xdr:row>57</xdr:row>
      <xdr:rowOff>23013</xdr:rowOff>
    </xdr:to>
    <xdr:sp textlink="">
      <xdr:nvSpPr>
        <xdr:cNvPr id="601" name="楕円 600">
          <a:extLst>
            <a:ext uri="{FF2B5EF4-FFF2-40B4-BE49-F238E27FC236}">
              <a16:creationId xmlns:a16="http://schemas.microsoft.com/office/drawing/2014/main" id="{00000000-0008-0000-0700-000059020000}"/>
            </a:ext>
          </a:extLst>
        </xdr:cNvPr>
        <xdr:cNvSpPr/>
      </xdr:nvSpPr>
      <xdr:spPr>
        <a:xfrm>
          <a:off x="13652500" y="969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14140</xdr:rowOff>
    </xdr:from>
    <xdr:ext cx="534377" cy="259045"/>
    <xdr:sp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8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124885</xdr:rowOff>
    </xdr:from>
    <xdr:to>
      <xdr:col>67</xdr:col>
      <xdr:colOff>101600</xdr:colOff>
      <xdr:row>58</xdr:row>
      <xdr:rowOff>55035</xdr:rowOff>
    </xdr:to>
    <xdr:sp textlink="">
      <xdr:nvSpPr>
        <xdr:cNvPr id="603" name="楕円 602">
          <a:extLst>
            <a:ext uri="{FF2B5EF4-FFF2-40B4-BE49-F238E27FC236}">
              <a16:creationId xmlns:a16="http://schemas.microsoft.com/office/drawing/2014/main" id="{00000000-0008-0000-0700-00005B020000}"/>
            </a:ext>
          </a:extLst>
        </xdr:cNvPr>
        <xdr:cNvSpPr/>
      </xdr:nvSpPr>
      <xdr:spPr>
        <a:xfrm>
          <a:off x="12763500" y="98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46162</xdr:rowOff>
    </xdr:from>
    <xdr:ext cx="534377" cy="259045"/>
    <xdr:sp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9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119670</xdr:rowOff>
    </xdr:from>
    <xdr:to>
      <xdr:col>85</xdr:col>
      <xdr:colOff>127000</xdr:colOff>
      <xdr:row>79</xdr:row>
      <xdr:rowOff>94960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92770"/>
          <a:ext cx="838200" cy="1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114679</xdr:rowOff>
    </xdr:from>
    <xdr:ext cx="378565" cy="259045"/>
    <xdr:sp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76563</xdr:rowOff>
    </xdr:from>
    <xdr:to>
      <xdr:col>81</xdr:col>
      <xdr:colOff>50800</xdr:colOff>
      <xdr:row>79</xdr:row>
      <xdr:rowOff>94960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21113"/>
          <a:ext cx="889000" cy="1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76563</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621113"/>
          <a:ext cx="88900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23985</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68535"/>
          <a:ext cx="889000" cy="7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78777</xdr:rowOff>
    </xdr:from>
    <xdr:to>
      <xdr:col>67</xdr:col>
      <xdr:colOff>101600</xdr:colOff>
      <xdr:row>79</xdr:row>
      <xdr:rowOff>8927</xdr:rowOff>
    </xdr:to>
    <xdr:sp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25454</xdr:rowOff>
    </xdr:from>
    <xdr:ext cx="469744"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2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68870</xdr:rowOff>
    </xdr:from>
    <xdr:to>
      <xdr:col>85</xdr:col>
      <xdr:colOff>177800</xdr:colOff>
      <xdr:row>78</xdr:row>
      <xdr:rowOff>170470</xdr:rowOff>
    </xdr:to>
    <xdr:sp textlink="">
      <xdr:nvSpPr>
        <xdr:cNvPr id="654" name="楕円 653">
          <a:extLst>
            <a:ext uri="{FF2B5EF4-FFF2-40B4-BE49-F238E27FC236}">
              <a16:creationId xmlns:a16="http://schemas.microsoft.com/office/drawing/2014/main" id="{00000000-0008-0000-0700-00008E020000}"/>
            </a:ext>
          </a:extLst>
        </xdr:cNvPr>
        <xdr:cNvSpPr/>
      </xdr:nvSpPr>
      <xdr:spPr>
        <a:xfrm>
          <a:off x="16268700" y="1344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91747</xdr:rowOff>
    </xdr:from>
    <xdr:ext cx="469744" cy="259045"/>
    <xdr:sp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44160</xdr:rowOff>
    </xdr:from>
    <xdr:to>
      <xdr:col>81</xdr:col>
      <xdr:colOff>101600</xdr:colOff>
      <xdr:row>79</xdr:row>
      <xdr:rowOff>145760</xdr:rowOff>
    </xdr:to>
    <xdr:sp textlink="">
      <xdr:nvSpPr>
        <xdr:cNvPr id="656" name="楕円 655">
          <a:extLst>
            <a:ext uri="{FF2B5EF4-FFF2-40B4-BE49-F238E27FC236}">
              <a16:creationId xmlns:a16="http://schemas.microsoft.com/office/drawing/2014/main" id="{00000000-0008-0000-0700-000090020000}"/>
            </a:ext>
          </a:extLst>
        </xdr:cNvPr>
        <xdr:cNvSpPr/>
      </xdr:nvSpPr>
      <xdr:spPr>
        <a:xfrm>
          <a:off x="15430500" y="135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136887</xdr:rowOff>
    </xdr:from>
    <xdr:ext cx="313932" cy="259045"/>
    <xdr:sp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24333" y="13681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25763</xdr:rowOff>
    </xdr:from>
    <xdr:to>
      <xdr:col>76</xdr:col>
      <xdr:colOff>165100</xdr:colOff>
      <xdr:row>79</xdr:row>
      <xdr:rowOff>127363</xdr:rowOff>
    </xdr:to>
    <xdr:sp textlink="">
      <xdr:nvSpPr>
        <xdr:cNvPr id="658" name="楕円 657">
          <a:extLst>
            <a:ext uri="{FF2B5EF4-FFF2-40B4-BE49-F238E27FC236}">
              <a16:creationId xmlns:a16="http://schemas.microsoft.com/office/drawing/2014/main" id="{00000000-0008-0000-0700-000092020000}"/>
            </a:ext>
          </a:extLst>
        </xdr:cNvPr>
        <xdr:cNvSpPr/>
      </xdr:nvSpPr>
      <xdr:spPr>
        <a:xfrm>
          <a:off x="14541500" y="135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118490</xdr:rowOff>
    </xdr:from>
    <xdr:ext cx="378565" cy="259045"/>
    <xdr:sp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663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144635</xdr:rowOff>
    </xdr:from>
    <xdr:to>
      <xdr:col>67</xdr:col>
      <xdr:colOff>101600</xdr:colOff>
      <xdr:row>79</xdr:row>
      <xdr:rowOff>74785</xdr:rowOff>
    </xdr:to>
    <xdr:sp textlink="">
      <xdr:nvSpPr>
        <xdr:cNvPr id="662" name="楕円 661">
          <a:extLst>
            <a:ext uri="{FF2B5EF4-FFF2-40B4-BE49-F238E27FC236}">
              <a16:creationId xmlns:a16="http://schemas.microsoft.com/office/drawing/2014/main" id="{00000000-0008-0000-0700-000096020000}"/>
            </a:ext>
          </a:extLst>
        </xdr:cNvPr>
        <xdr:cNvSpPr/>
      </xdr:nvSpPr>
      <xdr:spPr>
        <a:xfrm>
          <a:off x="12763500" y="135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65912</xdr:rowOff>
    </xdr:from>
    <xdr:ext cx="378565" cy="259045"/>
    <xdr:sp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10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162655</xdr:rowOff>
    </xdr:from>
    <xdr:to>
      <xdr:col>85</xdr:col>
      <xdr:colOff>127000</xdr:colOff>
      <xdr:row>95</xdr:row>
      <xdr:rowOff>170008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450405"/>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62395</xdr:rowOff>
    </xdr:from>
    <xdr:to>
      <xdr:col>81</xdr:col>
      <xdr:colOff>50800</xdr:colOff>
      <xdr:row>95</xdr:row>
      <xdr:rowOff>162655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178695"/>
          <a:ext cx="889000" cy="27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62395</xdr:rowOff>
    </xdr:from>
    <xdr:to>
      <xdr:col>76</xdr:col>
      <xdr:colOff>114300</xdr:colOff>
      <xdr:row>95</xdr:row>
      <xdr:rowOff>167951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178695"/>
          <a:ext cx="889000" cy="27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131260</xdr:rowOff>
    </xdr:from>
    <xdr:to>
      <xdr:col>71</xdr:col>
      <xdr:colOff>177800</xdr:colOff>
      <xdr:row>95</xdr:row>
      <xdr:rowOff>167951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419010"/>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5708</xdr:rowOff>
    </xdr:from>
    <xdr:to>
      <xdr:col>67</xdr:col>
      <xdr:colOff>101600</xdr:colOff>
      <xdr:row>95</xdr:row>
      <xdr:rowOff>107308</xdr:rowOff>
    </xdr:to>
    <xdr:sp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123835</xdr:rowOff>
    </xdr:from>
    <xdr:ext cx="534377"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0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119208</xdr:rowOff>
    </xdr:from>
    <xdr:to>
      <xdr:col>85</xdr:col>
      <xdr:colOff>177800</xdr:colOff>
      <xdr:row>96</xdr:row>
      <xdr:rowOff>49358</xdr:rowOff>
    </xdr:to>
    <xdr:sp textlink="">
      <xdr:nvSpPr>
        <xdr:cNvPr id="711" name="楕円 710">
          <a:extLst>
            <a:ext uri="{FF2B5EF4-FFF2-40B4-BE49-F238E27FC236}">
              <a16:creationId xmlns:a16="http://schemas.microsoft.com/office/drawing/2014/main" id="{00000000-0008-0000-0700-0000C7020000}"/>
            </a:ext>
          </a:extLst>
        </xdr:cNvPr>
        <xdr:cNvSpPr/>
      </xdr:nvSpPr>
      <xdr:spPr>
        <a:xfrm>
          <a:off x="16268700" y="164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97635</xdr:rowOff>
    </xdr:from>
    <xdr:ext cx="534377" cy="259045"/>
    <xdr:sp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8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111855</xdr:rowOff>
    </xdr:from>
    <xdr:to>
      <xdr:col>81</xdr:col>
      <xdr:colOff>101600</xdr:colOff>
      <xdr:row>96</xdr:row>
      <xdr:rowOff>42005</xdr:rowOff>
    </xdr:to>
    <xdr:sp textlink="">
      <xdr:nvSpPr>
        <xdr:cNvPr id="713" name="楕円 712">
          <a:extLst>
            <a:ext uri="{FF2B5EF4-FFF2-40B4-BE49-F238E27FC236}">
              <a16:creationId xmlns:a16="http://schemas.microsoft.com/office/drawing/2014/main" id="{00000000-0008-0000-0700-0000C9020000}"/>
            </a:ext>
          </a:extLst>
        </xdr:cNvPr>
        <xdr:cNvSpPr/>
      </xdr:nvSpPr>
      <xdr:spPr>
        <a:xfrm>
          <a:off x="15430500" y="163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33132</xdr:rowOff>
    </xdr:from>
    <xdr:ext cx="534377" cy="259045"/>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49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11595</xdr:rowOff>
    </xdr:from>
    <xdr:to>
      <xdr:col>76</xdr:col>
      <xdr:colOff>165100</xdr:colOff>
      <xdr:row>94</xdr:row>
      <xdr:rowOff>113195</xdr:rowOff>
    </xdr:to>
    <xdr:sp textlink="">
      <xdr:nvSpPr>
        <xdr:cNvPr id="715" name="楕円 714">
          <a:extLst>
            <a:ext uri="{FF2B5EF4-FFF2-40B4-BE49-F238E27FC236}">
              <a16:creationId xmlns:a16="http://schemas.microsoft.com/office/drawing/2014/main" id="{00000000-0008-0000-0700-0000CB020000}"/>
            </a:ext>
          </a:extLst>
        </xdr:cNvPr>
        <xdr:cNvSpPr/>
      </xdr:nvSpPr>
      <xdr:spPr>
        <a:xfrm>
          <a:off x="14541500" y="161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129722</xdr:rowOff>
    </xdr:from>
    <xdr:ext cx="534377" cy="259045"/>
    <xdr:sp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9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117151</xdr:rowOff>
    </xdr:from>
    <xdr:to>
      <xdr:col>72</xdr:col>
      <xdr:colOff>38100</xdr:colOff>
      <xdr:row>96</xdr:row>
      <xdr:rowOff>47301</xdr:rowOff>
    </xdr:to>
    <xdr:sp textlink="">
      <xdr:nvSpPr>
        <xdr:cNvPr id="717" name="楕円 716">
          <a:extLst>
            <a:ext uri="{FF2B5EF4-FFF2-40B4-BE49-F238E27FC236}">
              <a16:creationId xmlns:a16="http://schemas.microsoft.com/office/drawing/2014/main" id="{00000000-0008-0000-0700-0000CD020000}"/>
            </a:ext>
          </a:extLst>
        </xdr:cNvPr>
        <xdr:cNvSpPr/>
      </xdr:nvSpPr>
      <xdr:spPr>
        <a:xfrm>
          <a:off x="13652500" y="164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38428</xdr:rowOff>
    </xdr:from>
    <xdr:ext cx="534377" cy="259045"/>
    <xdr:sp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4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80460</xdr:rowOff>
    </xdr:from>
    <xdr:to>
      <xdr:col>67</xdr:col>
      <xdr:colOff>101600</xdr:colOff>
      <xdr:row>96</xdr:row>
      <xdr:rowOff>10610</xdr:rowOff>
    </xdr:to>
    <xdr:sp textlink="">
      <xdr:nvSpPr>
        <xdr:cNvPr id="719" name="楕円 718">
          <a:extLst>
            <a:ext uri="{FF2B5EF4-FFF2-40B4-BE49-F238E27FC236}">
              <a16:creationId xmlns:a16="http://schemas.microsoft.com/office/drawing/2014/main" id="{00000000-0008-0000-0700-0000CF020000}"/>
            </a:ext>
          </a:extLst>
        </xdr:cNvPr>
        <xdr:cNvSpPr/>
      </xdr:nvSpPr>
      <xdr:spPr>
        <a:xfrm>
          <a:off x="12763500" y="163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1737</xdr:rowOff>
    </xdr:from>
    <xdr:ext cx="534377" cy="259045"/>
    <xdr:sp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4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144717</xdr:rowOff>
    </xdr:from>
    <xdr:to>
      <xdr:col>98</xdr:col>
      <xdr:colOff>38100</xdr:colOff>
      <xdr:row>39</xdr:row>
      <xdr:rowOff>74867</xdr:rowOff>
    </xdr:to>
    <xdr:sp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5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91393</xdr:rowOff>
    </xdr:from>
    <xdr:ext cx="378565"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35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a:t>
          </a:r>
          <a:r>
            <a:rPr kumimoji="1" lang="en-US" altLang="ja-JP" sz="1300">
              <a:latin typeface="ＭＳ Ｐゴシック" panose="020B0600070205080204" pitchFamily="50" charset="-128"/>
              <a:ea typeface="ＭＳ Ｐゴシック" panose="020B0600070205080204" pitchFamily="50" charset="-128"/>
            </a:rPr>
            <a:t>2,607</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円となっており、前年度と比較して増加し、類似団体平均を上回った。これは、議会設備更新（議場照明の</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化、備品更新等）を行ったことが主な要因である。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87,044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円低い状況となっている。これは、ふるさと納税にかかる経費や公共施設の更新費用が増加したものの、基金積立金や新型コロナウイルス感染症対策事業費が減少したことによるものである。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34,212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円となっており、類似団体平均を下回っているが、前年度と比較して大きく増加した。これは、街路整備費や連続立体交差事業費が増加したことなどが主な要因である。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円となっており、前年度と比較して大きく増加しているが、これは令和５年７月豪雨の災害復旧に伴うものである。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財政調整基金は、災害等不測の事態への備えのため、必要な額を確保しつつ、住民サービスの向上に繋がる事業の調整財源として活用するなど適正な運用を行っている。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市債の借入れが増加することが予想されるため、高利率の市債の繰上償還を積極的に実施し、元利償還金の抑制を図ることなどにより、今後も歳入歳出のバランスに常に留意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公営企業会計である水道事業会計及び下水道会計については、黒字経営となっている。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一般会計も黒字経営となっている。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税や保険料を主な財源とする国民健康保険特別会計、介護保険特別会計、後期高齢者医療保険特別会計についても、概ね収支のバランスが取れている。</a:t>
          </a:r>
        </a:p>
        <a:p>
          <a:r>
            <a:rPr kumimoji="1" lang="ja-JP" altLang="en-US" sz="1400">
              <a:latin typeface="ＭＳ ゴシック" pitchFamily="49" charset="-128"/>
              <a:ea typeface="ＭＳ ゴシック" pitchFamily="49" charset="-128"/>
            </a:rPr>
            <a:t>　今後も、歳入歳出のバランスに常に留意し、健全な財政運営に努める。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44994590</v>
      </c>
      <c r="BO4" s="407"/>
      <c r="BP4" s="407"/>
      <c r="BQ4" s="407"/>
      <c r="BR4" s="407"/>
      <c r="BS4" s="407"/>
      <c r="BT4" s="407"/>
      <c r="BU4" s="408"/>
      <c r="BV4" s="406">
        <v>42463610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7.5</v>
      </c>
      <c r="CU4" s="413"/>
      <c r="CV4" s="413"/>
      <c r="CW4" s="413"/>
      <c r="CX4" s="413"/>
      <c r="CY4" s="413"/>
      <c r="CZ4" s="413"/>
      <c r="DA4" s="414"/>
      <c r="DB4" s="412">
        <v>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43396973</v>
      </c>
      <c r="BO5" s="444"/>
      <c r="BP5" s="444"/>
      <c r="BQ5" s="444"/>
      <c r="BR5" s="444"/>
      <c r="BS5" s="444"/>
      <c r="BT5" s="444"/>
      <c r="BU5" s="445"/>
      <c r="BV5" s="443">
        <v>41007295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86.6</v>
      </c>
      <c r="CU5" s="441"/>
      <c r="CV5" s="441"/>
      <c r="CW5" s="441"/>
      <c r="CX5" s="441"/>
      <c r="CY5" s="441"/>
      <c r="CZ5" s="441"/>
      <c r="DA5" s="442"/>
      <c r="DB5" s="440">
        <v>86.3</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1597617</v>
      </c>
      <c r="BO6" s="444"/>
      <c r="BP6" s="444"/>
      <c r="BQ6" s="444"/>
      <c r="BR6" s="444"/>
      <c r="BS6" s="444"/>
      <c r="BT6" s="444"/>
      <c r="BU6" s="445"/>
      <c r="BV6" s="443">
        <v>1456315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87.5</v>
      </c>
      <c r="CU6" s="481"/>
      <c r="CV6" s="481"/>
      <c r="CW6" s="481"/>
      <c r="CX6" s="481"/>
      <c r="CY6" s="481"/>
      <c r="CZ6" s="481"/>
      <c r="DA6" s="482"/>
      <c r="DB6" s="480">
        <v>88.4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28266</v>
      </c>
      <c r="BO7" s="444"/>
      <c r="BP7" s="444"/>
      <c r="BQ7" s="444"/>
      <c r="BR7" s="444"/>
      <c r="BS7" s="444"/>
      <c r="BT7" s="444"/>
      <c r="BU7" s="445"/>
      <c r="BV7" s="443">
        <v>21739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20952705</v>
      </c>
      <c r="CU7" s="444"/>
      <c r="CV7" s="444"/>
      <c r="CW7" s="444"/>
      <c r="CX7" s="444"/>
      <c r="CY7" s="444"/>
      <c r="CZ7" s="444"/>
      <c r="DA7" s="445"/>
      <c r="DB7" s="443">
        <v>20370484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1569351</v>
      </c>
      <c r="BO8" s="444"/>
      <c r="BP8" s="444"/>
      <c r="BQ8" s="444"/>
      <c r="BR8" s="444"/>
      <c r="BS8" s="444"/>
      <c r="BT8" s="444"/>
      <c r="BU8" s="445"/>
      <c r="BV8" s="443">
        <v>1434576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0.78</v>
      </c>
      <c r="CU8" s="484"/>
      <c r="CV8" s="484"/>
      <c r="CW8" s="484"/>
      <c r="CX8" s="484"/>
      <c r="CY8" s="484"/>
      <c r="CZ8" s="484"/>
      <c r="DA8" s="485"/>
      <c r="DB8" s="483">
        <v>0.8</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102085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134775</v>
      </c>
      <c r="BO9" s="444"/>
      <c r="BP9" s="444"/>
      <c r="BQ9" s="444"/>
      <c r="BR9" s="444"/>
      <c r="BS9" s="444"/>
      <c r="BT9" s="444"/>
      <c r="BU9" s="445"/>
      <c r="BV9" s="443">
        <v>-330636</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10.8</v>
      </c>
      <c r="CU9" s="441"/>
      <c r="CV9" s="441"/>
      <c r="CW9" s="441"/>
      <c r="CX9" s="441"/>
      <c r="CY9" s="441"/>
      <c r="CZ9" s="441"/>
      <c r="DA9" s="442"/>
      <c r="DB9" s="440">
        <v>11.2</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99525</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397808</v>
      </c>
      <c r="BO10" s="444"/>
      <c r="BP10" s="444"/>
      <c r="BQ10" s="444"/>
      <c r="BR10" s="444"/>
      <c r="BS10" s="444"/>
      <c r="BT10" s="444"/>
      <c r="BU10" s="445"/>
      <c r="BV10" s="443">
        <v>979772</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227909</v>
      </c>
      <c r="BO11" s="444"/>
      <c r="BP11" s="444"/>
      <c r="BQ11" s="444"/>
      <c r="BR11" s="444"/>
      <c r="BS11" s="444"/>
      <c r="BT11" s="444"/>
      <c r="BU11" s="445"/>
      <c r="BV11" s="443">
        <v>199887</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2">
      <c r="A12" s="181"/>
      <c r="B12" s="503" t="s">
        <v>122</v>
      </c>
      <c r="C12" s="504"/>
      <c r="D12" s="504"/>
      <c r="E12" s="504"/>
      <c r="F12" s="504"/>
      <c r="G12" s="504"/>
      <c r="H12" s="504"/>
      <c r="I12" s="504"/>
      <c r="J12" s="504"/>
      <c r="K12" s="505"/>
      <c r="L12" s="512" t="s">
        <v>123</v>
      </c>
      <c r="M12" s="513"/>
      <c r="N12" s="513"/>
      <c r="O12" s="513"/>
      <c r="P12" s="513"/>
      <c r="Q12" s="514"/>
      <c r="R12" s="515">
        <v>103116</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88052</v>
      </c>
      <c r="BO12" s="444"/>
      <c r="BP12" s="444"/>
      <c r="BQ12" s="444"/>
      <c r="BR12" s="444"/>
      <c r="BS12" s="444"/>
      <c r="BT12" s="444"/>
      <c r="BU12" s="445"/>
      <c r="BV12" s="443">
        <v>103799</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129</v>
      </c>
      <c r="N13" s="535"/>
      <c r="O13" s="535"/>
      <c r="P13" s="535"/>
      <c r="Q13" s="536"/>
      <c r="R13" s="527">
        <v>101889</v>
      </c>
      <c r="S13" s="528"/>
      <c r="T13" s="528"/>
      <c r="U13" s="528"/>
      <c r="V13" s="529"/>
      <c r="W13" s="459" t="s">
        <v>130</v>
      </c>
      <c r="X13" s="460"/>
      <c r="Y13" s="460"/>
      <c r="Z13" s="460"/>
      <c r="AA13" s="460"/>
      <c r="AB13" s="450"/>
      <c r="AC13" s="494">
        <v>121</v>
      </c>
      <c r="AD13" s="495"/>
      <c r="AE13" s="495"/>
      <c r="AF13" s="495"/>
      <c r="AG13" s="537"/>
      <c r="AH13" s="494">
        <v>155</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672440</v>
      </c>
      <c r="BO13" s="444"/>
      <c r="BP13" s="444"/>
      <c r="BQ13" s="444"/>
      <c r="BR13" s="444"/>
      <c r="BS13" s="444"/>
      <c r="BT13" s="444"/>
      <c r="BU13" s="445"/>
      <c r="BV13" s="443">
        <v>745224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2.7</v>
      </c>
      <c r="CU13" s="441"/>
      <c r="CV13" s="441"/>
      <c r="CW13" s="441"/>
      <c r="CX13" s="441"/>
      <c r="CY13" s="441"/>
      <c r="CZ13" s="441"/>
      <c r="DA13" s="442"/>
      <c r="DB13" s="440">
        <v>2.9</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102809</v>
      </c>
      <c r="S14" s="528"/>
      <c r="T14" s="528"/>
      <c r="U14" s="528"/>
      <c r="V14" s="529"/>
      <c r="W14" s="433"/>
      <c r="X14" s="434"/>
      <c r="Y14" s="434"/>
      <c r="Z14" s="434"/>
      <c r="AA14" s="434"/>
      <c r="AB14" s="423"/>
      <c r="AC14" s="530">
        <v>0.3</v>
      </c>
      <c r="AD14" s="531"/>
      <c r="AE14" s="531"/>
      <c r="AF14" s="531"/>
      <c r="AG14" s="532"/>
      <c r="AH14" s="530">
        <v>0.4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129</v>
      </c>
      <c r="N15" s="535"/>
      <c r="O15" s="535"/>
      <c r="P15" s="535"/>
      <c r="Q15" s="536"/>
      <c r="R15" s="527">
        <v>101701</v>
      </c>
      <c r="S15" s="528"/>
      <c r="T15" s="528"/>
      <c r="U15" s="528"/>
      <c r="V15" s="529"/>
      <c r="W15" s="459" t="s">
        <v>137</v>
      </c>
      <c r="X15" s="460"/>
      <c r="Y15" s="460"/>
      <c r="Z15" s="460"/>
      <c r="AA15" s="460"/>
      <c r="AB15" s="450"/>
      <c r="AC15" s="494">
        <v>6839</v>
      </c>
      <c r="AD15" s="495"/>
      <c r="AE15" s="495"/>
      <c r="AF15" s="495"/>
      <c r="AG15" s="537"/>
      <c r="AH15" s="494">
        <v>8253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13257439</v>
      </c>
      <c r="BO15" s="407"/>
      <c r="BP15" s="407"/>
      <c r="BQ15" s="407"/>
      <c r="BR15" s="407"/>
      <c r="BS15" s="407"/>
      <c r="BT15" s="407"/>
      <c r="BU15" s="408"/>
      <c r="BV15" s="406">
        <v>12848547</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17</v>
      </c>
      <c r="AD16" s="531"/>
      <c r="AE16" s="531"/>
      <c r="AF16" s="531"/>
      <c r="AG16" s="532"/>
      <c r="AH16" s="530">
        <v>19.2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17169658</v>
      </c>
      <c r="BO16" s="444"/>
      <c r="BP16" s="444"/>
      <c r="BQ16" s="444"/>
      <c r="BR16" s="444"/>
      <c r="BS16" s="444"/>
      <c r="BT16" s="444"/>
      <c r="BU16" s="445"/>
      <c r="BV16" s="443">
        <v>16430347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33379</v>
      </c>
      <c r="AD17" s="495"/>
      <c r="AE17" s="495"/>
      <c r="AF17" s="495"/>
      <c r="AG17" s="537"/>
      <c r="AH17" s="494">
        <v>34528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16818273</v>
      </c>
      <c r="BO17" s="444"/>
      <c r="BP17" s="444"/>
      <c r="BQ17" s="444"/>
      <c r="BR17" s="444"/>
      <c r="BS17" s="444"/>
      <c r="BT17" s="444"/>
      <c r="BU17" s="445"/>
      <c r="BV17" s="443">
        <v>16303269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26.89</v>
      </c>
      <c r="M18" s="567"/>
      <c r="N18" s="567"/>
      <c r="O18" s="567"/>
      <c r="P18" s="567"/>
      <c r="Q18" s="567"/>
      <c r="R18" s="568"/>
      <c r="S18" s="568"/>
      <c r="T18" s="568"/>
      <c r="U18" s="568"/>
      <c r="V18" s="569"/>
      <c r="W18" s="461"/>
      <c r="X18" s="462"/>
      <c r="Y18" s="462"/>
      <c r="Z18" s="462"/>
      <c r="AA18" s="462"/>
      <c r="AB18" s="453"/>
      <c r="AC18" s="570">
        <v>82.7</v>
      </c>
      <c r="AD18" s="571"/>
      <c r="AE18" s="571"/>
      <c r="AF18" s="571"/>
      <c r="AG18" s="572"/>
      <c r="AH18" s="570">
        <v>80.400000000000006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18461906</v>
      </c>
      <c r="BO18" s="444"/>
      <c r="BP18" s="444"/>
      <c r="BQ18" s="444"/>
      <c r="BR18" s="444"/>
      <c r="BS18" s="444"/>
      <c r="BT18" s="444"/>
      <c r="BU18" s="445"/>
      <c r="BV18" s="443">
        <v>17909664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3796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27328606</v>
      </c>
      <c r="BO19" s="444"/>
      <c r="BP19" s="444"/>
      <c r="BQ19" s="444"/>
      <c r="BR19" s="444"/>
      <c r="BS19" s="444"/>
      <c r="BT19" s="444"/>
      <c r="BU19" s="445"/>
      <c r="BV19" s="443">
        <v>26333787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42781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17831855</v>
      </c>
      <c r="BO22" s="407"/>
      <c r="BP22" s="407"/>
      <c r="BQ22" s="407"/>
      <c r="BR22" s="407"/>
      <c r="BS22" s="407"/>
      <c r="BT22" s="407"/>
      <c r="BU22" s="408"/>
      <c r="BV22" s="406">
        <v>18692690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7548009</v>
      </c>
      <c r="BO23" s="444"/>
      <c r="BP23" s="444"/>
      <c r="BQ23" s="444"/>
      <c r="BR23" s="444"/>
      <c r="BS23" s="444"/>
      <c r="BT23" s="444"/>
      <c r="BU23" s="445"/>
      <c r="BV23" s="443">
        <v>8482088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9260</v>
      </c>
      <c r="R24" s="495"/>
      <c r="S24" s="495"/>
      <c r="T24" s="495"/>
      <c r="U24" s="495"/>
      <c r="V24" s="537"/>
      <c r="W24" s="589"/>
      <c r="X24" s="590"/>
      <c r="Y24" s="591"/>
      <c r="Z24" s="493" t="s">
        <v>162</v>
      </c>
      <c r="AA24" s="473"/>
      <c r="AB24" s="473"/>
      <c r="AC24" s="473"/>
      <c r="AD24" s="473"/>
      <c r="AE24" s="473"/>
      <c r="AF24" s="473"/>
      <c r="AG24" s="474"/>
      <c r="AH24" s="494">
        <v>408</v>
      </c>
      <c r="AI24" s="495"/>
      <c r="AJ24" s="495"/>
      <c r="AK24" s="495"/>
      <c r="AL24" s="537"/>
      <c r="AM24" s="494">
        <v>1282752</v>
      </c>
      <c r="AN24" s="495"/>
      <c r="AO24" s="495"/>
      <c r="AP24" s="495"/>
      <c r="AQ24" s="495"/>
      <c r="AR24" s="537"/>
      <c r="AS24" s="494">
        <v>3144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10486023</v>
      </c>
      <c r="BO24" s="444"/>
      <c r="BP24" s="444"/>
      <c r="BQ24" s="444"/>
      <c r="BR24" s="444"/>
      <c r="BS24" s="444"/>
      <c r="BT24" s="444"/>
      <c r="BU24" s="445"/>
      <c r="BV24" s="443">
        <v>10416847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7630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15939246</v>
      </c>
      <c r="BO25" s="407"/>
      <c r="BP25" s="407"/>
      <c r="BQ25" s="407"/>
      <c r="BR25" s="407"/>
      <c r="BS25" s="407"/>
      <c r="BT25" s="407"/>
      <c r="BU25" s="408"/>
      <c r="BV25" s="406">
        <v>15906424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6910</v>
      </c>
      <c r="R26" s="495"/>
      <c r="S26" s="495"/>
      <c r="T26" s="495"/>
      <c r="U26" s="495"/>
      <c r="V26" s="537"/>
      <c r="W26" s="589"/>
      <c r="X26" s="590"/>
      <c r="Y26" s="591"/>
      <c r="Z26" s="493" t="s">
        <v>168</v>
      </c>
      <c r="AA26" s="595"/>
      <c r="AB26" s="595"/>
      <c r="AC26" s="595"/>
      <c r="AD26" s="595"/>
      <c r="AE26" s="595"/>
      <c r="AF26" s="595"/>
      <c r="AG26" s="596"/>
      <c r="AH26" s="494">
        <v>2</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171</v>
      </c>
      <c r="F27" s="473"/>
      <c r="G27" s="473"/>
      <c r="H27" s="473"/>
      <c r="I27" s="473"/>
      <c r="J27" s="473"/>
      <c r="K27" s="474"/>
      <c r="L27" s="494">
        <v>1</v>
      </c>
      <c r="M27" s="495"/>
      <c r="N27" s="495"/>
      <c r="O27" s="495"/>
      <c r="P27" s="537"/>
      <c r="Q27" s="494">
        <v>5680</v>
      </c>
      <c r="R27" s="495"/>
      <c r="S27" s="495"/>
      <c r="T27" s="495"/>
      <c r="U27" s="495"/>
      <c r="V27" s="537"/>
      <c r="W27" s="589"/>
      <c r="X27" s="590"/>
      <c r="Y27" s="591"/>
      <c r="Z27" s="493" t="s">
        <v>172</v>
      </c>
      <c r="AA27" s="473"/>
      <c r="AB27" s="473"/>
      <c r="AC27" s="473"/>
      <c r="AD27" s="473"/>
      <c r="AE27" s="473"/>
      <c r="AF27" s="473"/>
      <c r="AG27" s="474"/>
      <c r="AH27" s="494">
        <v>2</v>
      </c>
      <c r="AI27" s="495"/>
      <c r="AJ27" s="495"/>
      <c r="AK27" s="495"/>
      <c r="AL27" s="537"/>
      <c r="AM27" s="494" t="s">
        <v>169</v>
      </c>
      <c r="AN27" s="495"/>
      <c r="AO27" s="495"/>
      <c r="AP27" s="495"/>
      <c r="AQ27" s="495"/>
      <c r="AR27" s="537"/>
      <c r="AS27" s="494" t="s">
        <v>169</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121</v>
      </c>
      <c r="BO27" s="563"/>
      <c r="BP27" s="563"/>
      <c r="BQ27" s="563"/>
      <c r="BR27" s="563"/>
      <c r="BS27" s="563"/>
      <c r="BT27" s="563"/>
      <c r="BU27" s="564"/>
      <c r="BV27" s="562" t="s">
        <v>121</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5070</v>
      </c>
      <c r="R28" s="495"/>
      <c r="S28" s="495"/>
      <c r="T28" s="495"/>
      <c r="U28" s="495"/>
      <c r="V28" s="537"/>
      <c r="W28" s="589"/>
      <c r="X28" s="590"/>
      <c r="Y28" s="591"/>
      <c r="Z28" s="493" t="s">
        <v>175</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4574454</v>
      </c>
      <c r="BO28" s="407"/>
      <c r="BP28" s="407"/>
      <c r="BQ28" s="407"/>
      <c r="BR28" s="407"/>
      <c r="BS28" s="407"/>
      <c r="BT28" s="407"/>
      <c r="BU28" s="408"/>
      <c r="BV28" s="406">
        <v>4264698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18</v>
      </c>
      <c r="M29" s="495"/>
      <c r="N29" s="495"/>
      <c r="O29" s="495"/>
      <c r="P29" s="537"/>
      <c r="Q29" s="494">
        <v>4620</v>
      </c>
      <c r="R29" s="495"/>
      <c r="S29" s="495"/>
      <c r="T29" s="495"/>
      <c r="U29" s="495"/>
      <c r="V29" s="537"/>
      <c r="W29" s="592"/>
      <c r="X29" s="593"/>
      <c r="Y29" s="594"/>
      <c r="Z29" s="493" t="s">
        <v>178</v>
      </c>
      <c r="AA29" s="473"/>
      <c r="AB29" s="473"/>
      <c r="AC29" s="473"/>
      <c r="AD29" s="473"/>
      <c r="AE29" s="473"/>
      <c r="AF29" s="473"/>
      <c r="AG29" s="474"/>
      <c r="AH29" s="494">
        <v>410</v>
      </c>
      <c r="AI29" s="495"/>
      <c r="AJ29" s="495"/>
      <c r="AK29" s="495"/>
      <c r="AL29" s="537"/>
      <c r="AM29" s="494">
        <v>1291176</v>
      </c>
      <c r="AN29" s="495"/>
      <c r="AO29" s="495"/>
      <c r="AP29" s="495"/>
      <c r="AQ29" s="495"/>
      <c r="AR29" s="537"/>
      <c r="AS29" s="494">
        <v>3149</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t="s">
        <v>121</v>
      </c>
      <c r="BO29" s="444"/>
      <c r="BP29" s="444"/>
      <c r="BQ29" s="444"/>
      <c r="BR29" s="444"/>
      <c r="BS29" s="444"/>
      <c r="BT29" s="444"/>
      <c r="BU29" s="445"/>
      <c r="BV29" s="443" t="s">
        <v>121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100.2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11170689</v>
      </c>
      <c r="BO30" s="563"/>
      <c r="BP30" s="563"/>
      <c r="BQ30" s="563"/>
      <c r="BR30" s="563"/>
      <c r="BS30" s="563"/>
      <c r="BT30" s="563"/>
      <c r="BU30" s="564"/>
      <c r="BV30" s="562">
        <v>10563219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福岡県市町村消防団員等公務災害補償組合（一般会計）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大野城まどかぴあ</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介護保険特別会計（保険事業勘定）</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IF('各会計、関係団体の財政状況及び健全化判断比率'!B34="","",'各会計、関係団体の財政状況及び健全化判断比率'!B34)</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福岡県市町村職員退職手当組合（一般会計）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大野城市スポーツ協会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介護保険特別会計（介護サービス事業勘定）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福岡県市町村職員退職手当組合（基金特別会計）</v>
      </c>
      <c r="BZ36" s="634"/>
      <c r="CA36" s="634"/>
      <c r="CB36" s="634"/>
      <c r="CC36" s="634"/>
      <c r="CD36" s="634"/>
      <c r="CE36" s="634"/>
      <c r="CF36" s="634"/>
      <c r="CG36" s="634"/>
      <c r="CH36" s="634"/>
      <c r="CI36" s="634"/>
      <c r="CJ36" s="634"/>
      <c r="CK36" s="634"/>
      <c r="CL36" s="634"/>
      <c r="CM36" s="634"/>
      <c r="CN36" s="181"/>
      <c r="CO36" s="633">
        <f t="shared" si="3"/>
        <v>21</v>
      </c>
      <c r="CP36" s="633"/>
      <c r="CQ36" s="634" t="str">
        <f>IF('各会計、関係団体の財政状況及び健全化判断比率'!BS9="","",'各会計、関係団体の財政状況及び健全化判断比率'!BS9)</f>
        <v>おおのじょう緑のトラスト協会</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筑紫自治振興組合（一般会計）</v>
      </c>
      <c r="BZ37" s="634"/>
      <c r="CA37" s="634"/>
      <c r="CB37" s="634"/>
      <c r="CC37" s="634"/>
      <c r="CD37" s="634"/>
      <c r="CE37" s="634"/>
      <c r="CF37" s="634"/>
      <c r="CG37" s="634"/>
      <c r="CH37" s="634"/>
      <c r="CI37" s="634"/>
      <c r="CJ37" s="634"/>
      <c r="CK37" s="634"/>
      <c r="CL37" s="634"/>
      <c r="CM37" s="634"/>
      <c r="CN37" s="181"/>
      <c r="CO37" s="633">
        <f t="shared" si="3"/>
        <v>22</v>
      </c>
      <c r="CP37" s="633"/>
      <c r="CQ37" s="634" t="str">
        <f>IF('各会計、関係団体の財政状況及び健全化判断比率'!BS10="","",'各会計、関係団体の財政状況及び健全化判断比率'!BS10)</f>
        <v>大野城市土地開発公社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〇</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筑紫地区介護認定審査会事業特別会計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筑紫自治振興組合（筑紫公平委員会特別会計）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春日・大野城・那珂川消防組合（一般会計）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大野城太宰府環境施設組合（一般会計）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福岡県自治振興組合（一般会計）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福岡県自治振興組合（公文書館事業特別会計）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春日大野城衛生施設組合（一般会計）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G69MN4Iew7RqJoSusBhCyNWNquxtE4WcR2Wqb7VplTkcUxd4tL8Z46ZKI6FBjze7EHbATWkTgjWzE2qG42pf1A==" saltValue="DueahQB7XQSA7IDIMhH68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534</v>
      </c>
      <c r="D34" s="1187"/>
      <c r="E34" s="1188"/>
      <c r="F34" s="32">
        <v>11.09</v>
      </c>
      <c r="G34" s="33">
        <v>11.26</v>
      </c>
      <c r="H34" s="33">
        <v>10.67</v>
      </c>
      <c r="I34" s="33">
        <v>10.29</v>
      </c>
      <c r="J34" s="34">
        <v>10.19</v>
      </c>
      <c r="K34" s="22"/>
      <c r="L34" s="22"/>
      <c r="M34" s="22"/>
      <c r="N34" s="22"/>
      <c r="O34" s="22"/>
      <c r="P34" s="22"/>
    </row>
    <row r="35" spans="1:16" ht="39" customHeight="1" x14ac:dyDescent="0.2">
      <c r="A35" s="22"/>
      <c r="B35" s="35"/>
      <c r="C35" s="1181" t="s">
        <v>535</v>
      </c>
      <c r="D35" s="1182"/>
      <c r="E35" s="1183"/>
      <c r="F35" s="36">
        <v>3.15</v>
      </c>
      <c r="G35" s="37">
        <v>5.12</v>
      </c>
      <c r="H35" s="37">
        <v>8.61</v>
      </c>
      <c r="I35" s="37">
        <v>7.04</v>
      </c>
      <c r="J35" s="38">
        <v>7.48</v>
      </c>
      <c r="K35" s="22"/>
      <c r="L35" s="22"/>
      <c r="M35" s="22"/>
      <c r="N35" s="22"/>
      <c r="O35" s="22"/>
      <c r="P35" s="22"/>
    </row>
    <row r="36" spans="1:16" ht="39" customHeight="1" x14ac:dyDescent="0.2">
      <c r="A36" s="22"/>
      <c r="B36" s="35"/>
      <c r="C36" s="1181" t="s">
        <v>536</v>
      </c>
      <c r="D36" s="1182"/>
      <c r="E36" s="1183"/>
      <c r="F36" s="36">
        <v>5.98</v>
      </c>
      <c r="G36" s="37">
        <v>6.12</v>
      </c>
      <c r="H36" s="37">
        <v>6.18</v>
      </c>
      <c r="I36" s="37">
        <v>6.28</v>
      </c>
      <c r="J36" s="38">
        <v>6.28</v>
      </c>
      <c r="K36" s="22"/>
      <c r="L36" s="22"/>
      <c r="M36" s="22"/>
      <c r="N36" s="22"/>
      <c r="O36" s="22"/>
      <c r="P36" s="22"/>
    </row>
    <row r="37" spans="1:16" ht="39" customHeight="1" x14ac:dyDescent="0.2">
      <c r="A37" s="22"/>
      <c r="B37" s="35"/>
      <c r="C37" s="1181" t="s">
        <v>537</v>
      </c>
      <c r="D37" s="1182"/>
      <c r="E37" s="1183"/>
      <c r="F37" s="36">
        <v>7.0000000000000007E-2</v>
      </c>
      <c r="G37" s="37">
        <v>0.1</v>
      </c>
      <c r="H37" s="37">
        <v>0.04</v>
      </c>
      <c r="I37" s="37">
        <v>7.0000000000000007E-2</v>
      </c>
      <c r="J37" s="38">
        <v>0.74</v>
      </c>
      <c r="K37" s="22"/>
      <c r="L37" s="22"/>
      <c r="M37" s="22"/>
      <c r="N37" s="22"/>
      <c r="O37" s="22"/>
      <c r="P37" s="22"/>
    </row>
    <row r="38" spans="1:16" ht="39" customHeight="1" x14ac:dyDescent="0.2">
      <c r="A38" s="22"/>
      <c r="B38" s="35"/>
      <c r="C38" s="1181" t="s">
        <v>538</v>
      </c>
      <c r="D38" s="1182"/>
      <c r="E38" s="1183"/>
      <c r="F38" s="36">
        <v>0.12</v>
      </c>
      <c r="G38" s="37">
        <v>0.14000000000000001</v>
      </c>
      <c r="H38" s="37">
        <v>0.21</v>
      </c>
      <c r="I38" s="37">
        <v>0.24</v>
      </c>
      <c r="J38" s="38">
        <v>0.24</v>
      </c>
      <c r="K38" s="22"/>
      <c r="L38" s="22"/>
      <c r="M38" s="22"/>
      <c r="N38" s="22"/>
      <c r="O38" s="22"/>
      <c r="P38" s="22"/>
    </row>
    <row r="39" spans="1:16" ht="39" customHeight="1" x14ac:dyDescent="0.2">
      <c r="A39" s="22"/>
      <c r="B39" s="35"/>
      <c r="C39" s="1181" t="s">
        <v>539</v>
      </c>
      <c r="D39" s="1182"/>
      <c r="E39" s="1183"/>
      <c r="F39" s="36">
        <v>0.11</v>
      </c>
      <c r="G39" s="37">
        <v>0.1</v>
      </c>
      <c r="H39" s="37">
        <v>0.08</v>
      </c>
      <c r="I39" s="37">
        <v>7.0000000000000007E-2</v>
      </c>
      <c r="J39" s="38">
        <v>0.04</v>
      </c>
      <c r="K39" s="22"/>
      <c r="L39" s="22"/>
      <c r="M39" s="22"/>
      <c r="N39" s="22"/>
      <c r="O39" s="22"/>
      <c r="P39" s="22"/>
    </row>
    <row r="40" spans="1:16" ht="39" customHeight="1" x14ac:dyDescent="0.2">
      <c r="A40" s="22"/>
      <c r="B40" s="35"/>
      <c r="C40" s="1181" t="s">
        <v>540</v>
      </c>
      <c r="D40" s="1182"/>
      <c r="E40" s="1183"/>
      <c r="F40" s="36">
        <v>0.68</v>
      </c>
      <c r="G40" s="37">
        <v>0.78</v>
      </c>
      <c r="H40" s="37">
        <v>0.55000000000000004</v>
      </c>
      <c r="I40" s="37">
        <v>0.44</v>
      </c>
      <c r="J40" s="38">
        <v>0</v>
      </c>
      <c r="K40" s="22"/>
      <c r="L40" s="22"/>
      <c r="M40" s="22"/>
      <c r="N40" s="22"/>
      <c r="O40" s="22"/>
      <c r="P40" s="22"/>
    </row>
    <row r="41" spans="1:16" ht="39" customHeight="1" x14ac:dyDescent="0.2">
      <c r="A41" s="22"/>
      <c r="B41" s="35"/>
      <c r="C41" s="1181" t="s">
        <v>541</v>
      </c>
      <c r="D41" s="1182"/>
      <c r="E41" s="1183"/>
      <c r="F41" s="36" t="s">
        <v>489</v>
      </c>
      <c r="G41" s="37" t="s">
        <v>489</v>
      </c>
      <c r="H41" s="37" t="s">
        <v>489</v>
      </c>
      <c r="I41" s="37" t="s">
        <v>489</v>
      </c>
      <c r="J41" s="38">
        <v>0</v>
      </c>
      <c r="K41" s="22"/>
      <c r="L41" s="22"/>
      <c r="M41" s="22"/>
      <c r="N41" s="22"/>
      <c r="O41" s="22"/>
      <c r="P41" s="22"/>
    </row>
    <row r="42" spans="1:16" ht="39" customHeight="1" x14ac:dyDescent="0.2">
      <c r="A42" s="22"/>
      <c r="B42" s="39"/>
      <c r="C42" s="1181" t="s">
        <v>542</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543</v>
      </c>
      <c r="D43" s="1185"/>
      <c r="E43" s="1186"/>
      <c r="F43" s="41" t="s">
        <v>489</v>
      </c>
      <c r="G43" s="42">
        <v>0</v>
      </c>
      <c r="H43" s="42">
        <v>0</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kHFauF6CcrKD+4pMCKyQTbUM0eHeppnIgmHZTGTsvPZFvnblM/3mu/u9Vbgood/4zguswaq+YzSrGUb/lx/Kw==" saltValue="CaAdcCHnpXX1U19MOP7M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2915</v>
      </c>
      <c r="L45" s="60">
        <v>3009</v>
      </c>
      <c r="M45" s="60">
        <v>2960</v>
      </c>
      <c r="N45" s="60">
        <v>2863</v>
      </c>
      <c r="O45" s="61">
        <v>2805</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2">
      <c r="A48" s="48"/>
      <c r="B48" s="1191"/>
      <c r="C48" s="1192"/>
      <c r="D48" s="62"/>
      <c r="E48" s="1197" t="s">
        <v>13</v>
      </c>
      <c r="F48" s="1197"/>
      <c r="G48" s="1197"/>
      <c r="H48" s="1197"/>
      <c r="I48" s="1197"/>
      <c r="J48" s="1198"/>
      <c r="K48" s="63">
        <v>507</v>
      </c>
      <c r="L48" s="64">
        <v>496</v>
      </c>
      <c r="M48" s="64">
        <v>458</v>
      </c>
      <c r="N48" s="64">
        <v>495</v>
      </c>
      <c r="O48" s="65">
        <v>471</v>
      </c>
      <c r="P48" s="48"/>
      <c r="Q48" s="48"/>
      <c r="R48" s="48"/>
      <c r="S48" s="48"/>
      <c r="T48" s="48"/>
      <c r="U48" s="48"/>
    </row>
    <row r="49" spans="1:21" ht="30.75" customHeight="1" x14ac:dyDescent="0.2">
      <c r="A49" s="48"/>
      <c r="B49" s="1191"/>
      <c r="C49" s="1192"/>
      <c r="D49" s="62"/>
      <c r="E49" s="1197" t="s">
        <v>14</v>
      </c>
      <c r="F49" s="1197"/>
      <c r="G49" s="1197"/>
      <c r="H49" s="1197"/>
      <c r="I49" s="1197"/>
      <c r="J49" s="1198"/>
      <c r="K49" s="63">
        <v>2</v>
      </c>
      <c r="L49" s="64">
        <v>1</v>
      </c>
      <c r="M49" s="64">
        <v>1</v>
      </c>
      <c r="N49" s="64">
        <v>1</v>
      </c>
      <c r="O49" s="65">
        <v>0</v>
      </c>
      <c r="P49" s="48"/>
      <c r="Q49" s="48"/>
      <c r="R49" s="48"/>
      <c r="S49" s="48"/>
      <c r="T49" s="48"/>
      <c r="U49" s="48"/>
    </row>
    <row r="50" spans="1:21" ht="30.75" customHeight="1" x14ac:dyDescent="0.2">
      <c r="A50" s="48"/>
      <c r="B50" s="1191"/>
      <c r="C50" s="1192"/>
      <c r="D50" s="62"/>
      <c r="E50" s="1197" t="s">
        <v>15</v>
      </c>
      <c r="F50" s="1197"/>
      <c r="G50" s="1197"/>
      <c r="H50" s="1197"/>
      <c r="I50" s="1197"/>
      <c r="J50" s="1198"/>
      <c r="K50" s="63">
        <v>340</v>
      </c>
      <c r="L50" s="64">
        <v>370</v>
      </c>
      <c r="M50" s="64">
        <v>380</v>
      </c>
      <c r="N50" s="64">
        <v>391</v>
      </c>
      <c r="O50" s="65">
        <v>389</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3277</v>
      </c>
      <c r="L52" s="64">
        <v>3311</v>
      </c>
      <c r="M52" s="64">
        <v>3290</v>
      </c>
      <c r="N52" s="64">
        <v>3254</v>
      </c>
      <c r="O52" s="65">
        <v>3179</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487</v>
      </c>
      <c r="L53" s="69">
        <v>565</v>
      </c>
      <c r="M53" s="69">
        <v>509</v>
      </c>
      <c r="N53" s="69">
        <v>496</v>
      </c>
      <c r="O53" s="70">
        <v>486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2PwrCoGNjpL7OiqFTq+P3EDgoL8zeqvVg4Ymv7O4uegHAquvYVcoHsNVOEJYQIYVyjB4WaZIjM3E8FuPJEOyA==" saltValue="MbYELFZYAb32AdkrFL7l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0" t="s">
        <v>30</v>
      </c>
      <c r="C41" s="1221"/>
      <c r="D41" s="105"/>
      <c r="E41" s="1226" t="s">
        <v>31</v>
      </c>
      <c r="F41" s="1226"/>
      <c r="G41" s="1226"/>
      <c r="H41" s="1227"/>
      <c r="I41" s="355">
        <v>21912</v>
      </c>
      <c r="J41" s="356">
        <v>22131</v>
      </c>
      <c r="K41" s="356">
        <v>20162</v>
      </c>
      <c r="L41" s="356">
        <v>18693</v>
      </c>
      <c r="M41" s="357">
        <v>17832</v>
      </c>
    </row>
    <row r="42" spans="2:13" ht="27.75" customHeight="1" x14ac:dyDescent="0.2">
      <c r="B42" s="1222"/>
      <c r="C42" s="1223"/>
      <c r="D42" s="106"/>
      <c r="E42" s="1228" t="s">
        <v>32</v>
      </c>
      <c r="F42" s="1228"/>
      <c r="G42" s="1228"/>
      <c r="H42" s="1229"/>
      <c r="I42" s="358">
        <v>573</v>
      </c>
      <c r="J42" s="359">
        <v>445</v>
      </c>
      <c r="K42" s="359">
        <v>458</v>
      </c>
      <c r="L42" s="359">
        <v>556</v>
      </c>
      <c r="M42" s="360">
        <v>653</v>
      </c>
    </row>
    <row r="43" spans="2:13" ht="27.75" customHeight="1" x14ac:dyDescent="0.2">
      <c r="B43" s="1222"/>
      <c r="C43" s="1223"/>
      <c r="D43" s="106"/>
      <c r="E43" s="1228" t="s">
        <v>33</v>
      </c>
      <c r="F43" s="1228"/>
      <c r="G43" s="1228"/>
      <c r="H43" s="1229"/>
      <c r="I43" s="358">
        <v>3608</v>
      </c>
      <c r="J43" s="359">
        <v>3450</v>
      </c>
      <c r="K43" s="359">
        <v>3272</v>
      </c>
      <c r="L43" s="359">
        <v>3033</v>
      </c>
      <c r="M43" s="360">
        <v>2843</v>
      </c>
    </row>
    <row r="44" spans="2:13" ht="27.75" customHeight="1" x14ac:dyDescent="0.2">
      <c r="B44" s="1222"/>
      <c r="C44" s="1223"/>
      <c r="D44" s="106"/>
      <c r="E44" s="1228" t="s">
        <v>34</v>
      </c>
      <c r="F44" s="1228"/>
      <c r="G44" s="1228"/>
      <c r="H44" s="1229"/>
      <c r="I44" s="358">
        <v>3481</v>
      </c>
      <c r="J44" s="359">
        <v>3193</v>
      </c>
      <c r="K44" s="359">
        <v>2816</v>
      </c>
      <c r="L44" s="359">
        <v>2439</v>
      </c>
      <c r="M44" s="360">
        <v>2152</v>
      </c>
    </row>
    <row r="45" spans="2:13" ht="27.75" customHeight="1" x14ac:dyDescent="0.2">
      <c r="B45" s="1222"/>
      <c r="C45" s="1223"/>
      <c r="D45" s="106"/>
      <c r="E45" s="1228" t="s">
        <v>35</v>
      </c>
      <c r="F45" s="1228"/>
      <c r="G45" s="1228"/>
      <c r="H45" s="1229"/>
      <c r="I45" s="358">
        <v>816</v>
      </c>
      <c r="J45" s="359">
        <v>465</v>
      </c>
      <c r="K45" s="359">
        <v>304</v>
      </c>
      <c r="L45" s="359">
        <v>174</v>
      </c>
      <c r="M45" s="360">
        <v>184</v>
      </c>
    </row>
    <row r="46" spans="2:13" ht="27.75" customHeight="1" x14ac:dyDescent="0.2">
      <c r="B46" s="1222"/>
      <c r="C46" s="1223"/>
      <c r="D46" s="107"/>
      <c r="E46" s="1228" t="s">
        <v>36</v>
      </c>
      <c r="F46" s="1228"/>
      <c r="G46" s="1228"/>
      <c r="H46" s="1229"/>
      <c r="I46" s="358" t="s">
        <v>489</v>
      </c>
      <c r="J46" s="359" t="s">
        <v>489</v>
      </c>
      <c r="K46" s="359" t="s">
        <v>489</v>
      </c>
      <c r="L46" s="359" t="s">
        <v>489</v>
      </c>
      <c r="M46" s="360" t="s">
        <v>489</v>
      </c>
    </row>
    <row r="47" spans="2:13" ht="27.75" customHeight="1" x14ac:dyDescent="0.2">
      <c r="B47" s="1222"/>
      <c r="C47" s="1223"/>
      <c r="D47" s="108"/>
      <c r="E47" s="1230" t="s">
        <v>37</v>
      </c>
      <c r="F47" s="1231"/>
      <c r="G47" s="1231"/>
      <c r="H47" s="1232"/>
      <c r="I47" s="358" t="s">
        <v>489</v>
      </c>
      <c r="J47" s="359" t="s">
        <v>489</v>
      </c>
      <c r="K47" s="359" t="s">
        <v>489</v>
      </c>
      <c r="L47" s="359" t="s">
        <v>489</v>
      </c>
      <c r="M47" s="360" t="s">
        <v>489</v>
      </c>
    </row>
    <row r="48" spans="2:13" ht="27.75" customHeight="1" x14ac:dyDescent="0.2">
      <c r="B48" s="1222"/>
      <c r="C48" s="1223"/>
      <c r="D48" s="106"/>
      <c r="E48" s="1228" t="s">
        <v>38</v>
      </c>
      <c r="F48" s="1228"/>
      <c r="G48" s="1228"/>
      <c r="H48" s="1229"/>
      <c r="I48" s="358" t="s">
        <v>489</v>
      </c>
      <c r="J48" s="359" t="s">
        <v>489</v>
      </c>
      <c r="K48" s="359" t="s">
        <v>489</v>
      </c>
      <c r="L48" s="359" t="s">
        <v>489</v>
      </c>
      <c r="M48" s="360" t="s">
        <v>489</v>
      </c>
    </row>
    <row r="49" spans="2:13" ht="27.75" customHeight="1" x14ac:dyDescent="0.2">
      <c r="B49" s="1224"/>
      <c r="C49" s="1225"/>
      <c r="D49" s="106"/>
      <c r="E49" s="1228" t="s">
        <v>39</v>
      </c>
      <c r="F49" s="1228"/>
      <c r="G49" s="1228"/>
      <c r="H49" s="1229"/>
      <c r="I49" s="358" t="s">
        <v>489</v>
      </c>
      <c r="J49" s="359" t="s">
        <v>489</v>
      </c>
      <c r="K49" s="359" t="s">
        <v>489</v>
      </c>
      <c r="L49" s="359" t="s">
        <v>489</v>
      </c>
      <c r="M49" s="360" t="s">
        <v>489</v>
      </c>
    </row>
    <row r="50" spans="2:13" ht="27.75" customHeight="1" x14ac:dyDescent="0.2">
      <c r="B50" s="1233" t="s">
        <v>40</v>
      </c>
      <c r="C50" s="1234"/>
      <c r="D50" s="109"/>
      <c r="E50" s="1228" t="s">
        <v>41</v>
      </c>
      <c r="F50" s="1228"/>
      <c r="G50" s="1228"/>
      <c r="H50" s="1229"/>
      <c r="I50" s="358">
        <v>13385</v>
      </c>
      <c r="J50" s="359">
        <v>12802</v>
      </c>
      <c r="K50" s="359">
        <v>12635</v>
      </c>
      <c r="L50" s="359">
        <v>14822</v>
      </c>
      <c r="M50" s="360">
        <v>15733</v>
      </c>
    </row>
    <row r="51" spans="2:13" ht="27.75" customHeight="1" x14ac:dyDescent="0.2">
      <c r="B51" s="1222"/>
      <c r="C51" s="1223"/>
      <c r="D51" s="106"/>
      <c r="E51" s="1228" t="s">
        <v>42</v>
      </c>
      <c r="F51" s="1228"/>
      <c r="G51" s="1228"/>
      <c r="H51" s="1229"/>
      <c r="I51" s="358">
        <v>6438</v>
      </c>
      <c r="J51" s="359">
        <v>6077</v>
      </c>
      <c r="K51" s="359">
        <v>5821</v>
      </c>
      <c r="L51" s="359">
        <v>5355</v>
      </c>
      <c r="M51" s="360">
        <v>5100</v>
      </c>
    </row>
    <row r="52" spans="2:13" ht="27.75" customHeight="1" x14ac:dyDescent="0.2">
      <c r="B52" s="1224"/>
      <c r="C52" s="1225"/>
      <c r="D52" s="106"/>
      <c r="E52" s="1228" t="s">
        <v>43</v>
      </c>
      <c r="F52" s="1228"/>
      <c r="G52" s="1228"/>
      <c r="H52" s="1229"/>
      <c r="I52" s="358">
        <v>30107</v>
      </c>
      <c r="J52" s="359">
        <v>30033</v>
      </c>
      <c r="K52" s="359">
        <v>29430</v>
      </c>
      <c r="L52" s="359">
        <v>28040</v>
      </c>
      <c r="M52" s="360">
        <v>26264</v>
      </c>
    </row>
    <row r="53" spans="2:13" ht="27.75" customHeight="1" thickBot="1" x14ac:dyDescent="0.25">
      <c r="B53" s="1235" t="s">
        <v>19</v>
      </c>
      <c r="C53" s="1236"/>
      <c r="D53" s="110"/>
      <c r="E53" s="1237" t="s">
        <v>44</v>
      </c>
      <c r="F53" s="1237"/>
      <c r="G53" s="1237"/>
      <c r="H53" s="1238"/>
      <c r="I53" s="361">
        <v>-19541</v>
      </c>
      <c r="J53" s="362">
        <v>-19227</v>
      </c>
      <c r="K53" s="362">
        <v>-20874</v>
      </c>
      <c r="L53" s="362">
        <v>-23323</v>
      </c>
      <c r="M53" s="363">
        <v>-23433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73n1R4PCGEKudWnvrJT0l9vyHWYExTL2ozwwM2V3GVmb1vN9TAUFEGOOQzPuyL5ouEiNR5+w95rIAjKbr4zC5Q==" saltValue="6io8l5MAhWJf/fG2DpqJ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47" t="s">
        <v>46</v>
      </c>
      <c r="D55" s="1247"/>
      <c r="E55" s="1248"/>
      <c r="F55" s="122">
        <v>3389</v>
      </c>
      <c r="G55" s="122">
        <v>4265</v>
      </c>
      <c r="H55" s="123">
        <v>4574</v>
      </c>
    </row>
    <row r="56" spans="2:8" ht="52.5" customHeight="1" x14ac:dyDescent="0.2">
      <c r="B56" s="124"/>
      <c r="C56" s="1249" t="s">
        <v>47</v>
      </c>
      <c r="D56" s="1249"/>
      <c r="E56" s="1250"/>
      <c r="F56" s="125" t="s">
        <v>489</v>
      </c>
      <c r="G56" s="125" t="s">
        <v>489</v>
      </c>
      <c r="H56" s="126" t="s">
        <v>489</v>
      </c>
    </row>
    <row r="57" spans="2:8" ht="53.25" customHeight="1" x14ac:dyDescent="0.2">
      <c r="B57" s="124"/>
      <c r="C57" s="1251" t="s">
        <v>48</v>
      </c>
      <c r="D57" s="1251"/>
      <c r="E57" s="1252"/>
      <c r="F57" s="127">
        <v>9240</v>
      </c>
      <c r="G57" s="127">
        <v>10563</v>
      </c>
      <c r="H57" s="128">
        <v>11171</v>
      </c>
    </row>
    <row r="58" spans="2:8" ht="45.75" customHeight="1" x14ac:dyDescent="0.2">
      <c r="B58" s="129"/>
      <c r="C58" s="1239" t="s">
        <v>572</v>
      </c>
      <c r="D58" s="1240"/>
      <c r="E58" s="1241"/>
      <c r="F58" s="130">
        <v>4274</v>
      </c>
      <c r="G58" s="130">
        <v>4614</v>
      </c>
      <c r="H58" s="131">
        <v>4784</v>
      </c>
    </row>
    <row r="59" spans="2:8" ht="45.75" customHeight="1" x14ac:dyDescent="0.2">
      <c r="B59" s="129"/>
      <c r="C59" s="1239" t="s">
        <v>573</v>
      </c>
      <c r="D59" s="1240"/>
      <c r="E59" s="1241"/>
      <c r="F59" s="130">
        <v>1750</v>
      </c>
      <c r="G59" s="130">
        <v>2410</v>
      </c>
      <c r="H59" s="131">
        <v>2897</v>
      </c>
    </row>
    <row r="60" spans="2:8" ht="45.75" customHeight="1" x14ac:dyDescent="0.2">
      <c r="B60" s="129"/>
      <c r="C60" s="1239" t="s">
        <v>574</v>
      </c>
      <c r="D60" s="1240"/>
      <c r="E60" s="1241"/>
      <c r="F60" s="130">
        <v>1828</v>
      </c>
      <c r="G60" s="130">
        <v>1764</v>
      </c>
      <c r="H60" s="131">
        <v>1511</v>
      </c>
    </row>
    <row r="61" spans="2:8" ht="45.75" customHeight="1" x14ac:dyDescent="0.2">
      <c r="B61" s="129"/>
      <c r="C61" s="1239" t="s">
        <v>575</v>
      </c>
      <c r="D61" s="1240"/>
      <c r="E61" s="1241"/>
      <c r="F61" s="130">
        <v>200</v>
      </c>
      <c r="G61" s="130">
        <v>589</v>
      </c>
      <c r="H61" s="131">
        <v>797</v>
      </c>
    </row>
    <row r="62" spans="2:8" ht="45.75" customHeight="1" thickBot="1" x14ac:dyDescent="0.25">
      <c r="B62" s="132"/>
      <c r="C62" s="1242" t="s">
        <v>576</v>
      </c>
      <c r="D62" s="1243"/>
      <c r="E62" s="1244"/>
      <c r="F62" s="133">
        <v>570</v>
      </c>
      <c r="G62" s="133">
        <v>570</v>
      </c>
      <c r="H62" s="134">
        <v>571</v>
      </c>
    </row>
    <row r="63" spans="2:8" ht="52.5" customHeight="1" thickBot="1" x14ac:dyDescent="0.25">
      <c r="B63" s="135"/>
      <c r="C63" s="1245" t="s">
        <v>49</v>
      </c>
      <c r="D63" s="1245"/>
      <c r="E63" s="1246"/>
      <c r="F63" s="136">
        <v>12629</v>
      </c>
      <c r="G63" s="136">
        <v>14828</v>
      </c>
      <c r="H63" s="137">
        <v>15745</v>
      </c>
    </row>
    <row r="64" spans="2:8" ht="13.2" x14ac:dyDescent="0.2"/>
  </sheetData>
  <sheetProtection algorithmName="SHA-512" hashValue="sWbY8bqh4daCAcZA2dBd0Z4KFNc4TVDwxAr28eXDvcKUWBLIoVCXflpqJ42xH1jXev3YG//UCTM5k7sN7cRcOw==" saltValue="6PlMc04CNOOFISXHLoeX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6AD98-EDC2-45EA-9C2B-9BD85EEB3C8C}">
  <sheetPr>
    <pageSetUpPr fitToPage="1"/>
  </sheetPr>
  <dimension ref="A1:DE85"/>
  <sheetViews>
    <sheetView showGridLines="0" tabSelected="1" zoomScale="70" zoomScaleNormal="70" zoomScaleSheetLayoutView="55" workbookViewId="0">
      <selection activeCell="AN43" sqref="AN43:DC47"/>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585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586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587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588</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527</v>
      </c>
      <c r="BQ50" s="1258"/>
      <c r="BR50" s="1258"/>
      <c r="BS50" s="1258"/>
      <c r="BT50" s="1258"/>
      <c r="BU50" s="1258"/>
      <c r="BV50" s="1258"/>
      <c r="BW50" s="1258"/>
      <c r="BX50" s="1258" t="s">
        <v>528</v>
      </c>
      <c r="BY50" s="1258"/>
      <c r="BZ50" s="1258"/>
      <c r="CA50" s="1258"/>
      <c r="CB50" s="1258"/>
      <c r="CC50" s="1258"/>
      <c r="CD50" s="1258"/>
      <c r="CE50" s="1258"/>
      <c r="CF50" s="1258" t="s">
        <v>529</v>
      </c>
      <c r="CG50" s="1258"/>
      <c r="CH50" s="1258"/>
      <c r="CI50" s="1258"/>
      <c r="CJ50" s="1258"/>
      <c r="CK50" s="1258"/>
      <c r="CL50" s="1258"/>
      <c r="CM50" s="1258"/>
      <c r="CN50" s="1258" t="s">
        <v>530</v>
      </c>
      <c r="CO50" s="1258"/>
      <c r="CP50" s="1258"/>
      <c r="CQ50" s="1258"/>
      <c r="CR50" s="1258"/>
      <c r="CS50" s="1258"/>
      <c r="CT50" s="1258"/>
      <c r="CU50" s="1258"/>
      <c r="CV50" s="1258" t="s">
        <v>531</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589</v>
      </c>
      <c r="AO51" s="1256"/>
      <c r="AP51" s="1256"/>
      <c r="AQ51" s="1256"/>
      <c r="AR51" s="1256"/>
      <c r="AS51" s="1256"/>
      <c r="AT51" s="1256"/>
      <c r="AU51" s="1256"/>
      <c r="AV51" s="1256"/>
      <c r="AW51" s="1256"/>
      <c r="AX51" s="1256"/>
      <c r="AY51" s="1256"/>
      <c r="AZ51" s="1256"/>
      <c r="BA51" s="1256"/>
      <c r="BB51" s="1256" t="s">
        <v>590</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591</v>
      </c>
      <c r="BC53" s="1256"/>
      <c r="BD53" s="1256"/>
      <c r="BE53" s="1256"/>
      <c r="BF53" s="1256"/>
      <c r="BG53" s="1256"/>
      <c r="BH53" s="1256"/>
      <c r="BI53" s="1256"/>
      <c r="BJ53" s="1256"/>
      <c r="BK53" s="1256"/>
      <c r="BL53" s="1256"/>
      <c r="BM53" s="1256"/>
      <c r="BN53" s="1256"/>
      <c r="BO53" s="1256"/>
      <c r="BP53" s="1253">
        <v>50.3</v>
      </c>
      <c r="BQ53" s="1253"/>
      <c r="BR53" s="1253"/>
      <c r="BS53" s="1253"/>
      <c r="BT53" s="1253"/>
      <c r="BU53" s="1253"/>
      <c r="BV53" s="1253"/>
      <c r="BW53" s="1253"/>
      <c r="BX53" s="1253">
        <v>51.1</v>
      </c>
      <c r="BY53" s="1253"/>
      <c r="BZ53" s="1253"/>
      <c r="CA53" s="1253"/>
      <c r="CB53" s="1253"/>
      <c r="CC53" s="1253"/>
      <c r="CD53" s="1253"/>
      <c r="CE53" s="1253"/>
      <c r="CF53" s="1253">
        <v>52.5</v>
      </c>
      <c r="CG53" s="1253"/>
      <c r="CH53" s="1253"/>
      <c r="CI53" s="1253"/>
      <c r="CJ53" s="1253"/>
      <c r="CK53" s="1253"/>
      <c r="CL53" s="1253"/>
      <c r="CM53" s="1253"/>
      <c r="CN53" s="1253">
        <v>53.8</v>
      </c>
      <c r="CO53" s="1253"/>
      <c r="CP53" s="1253"/>
      <c r="CQ53" s="1253"/>
      <c r="CR53" s="1253"/>
      <c r="CS53" s="1253"/>
      <c r="CT53" s="1253"/>
      <c r="CU53" s="1253"/>
      <c r="CV53" s="1253">
        <v>54.6</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592</v>
      </c>
      <c r="AO55" s="1258"/>
      <c r="AP55" s="1258"/>
      <c r="AQ55" s="1258"/>
      <c r="AR55" s="1258"/>
      <c r="AS55" s="1258"/>
      <c r="AT55" s="1258"/>
      <c r="AU55" s="1258"/>
      <c r="AV55" s="1258"/>
      <c r="AW55" s="1258"/>
      <c r="AX55" s="1258"/>
      <c r="AY55" s="1258"/>
      <c r="AZ55" s="1258"/>
      <c r="BA55" s="1258"/>
      <c r="BB55" s="1256" t="s">
        <v>590</v>
      </c>
      <c r="BC55" s="1256"/>
      <c r="BD55" s="1256"/>
      <c r="BE55" s="1256"/>
      <c r="BF55" s="1256"/>
      <c r="BG55" s="1256"/>
      <c r="BH55" s="1256"/>
      <c r="BI55" s="1256"/>
      <c r="BJ55" s="1256"/>
      <c r="BK55" s="1256"/>
      <c r="BL55" s="1256"/>
      <c r="BM55" s="1256"/>
      <c r="BN55" s="1256"/>
      <c r="BO55" s="1256"/>
      <c r="BP55" s="1253">
        <v>22.1</v>
      </c>
      <c r="BQ55" s="1253"/>
      <c r="BR55" s="1253"/>
      <c r="BS55" s="1253"/>
      <c r="BT55" s="1253"/>
      <c r="BU55" s="1253"/>
      <c r="BV55" s="1253"/>
      <c r="BW55" s="1253"/>
      <c r="BX55" s="1253">
        <v>3.9</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591</v>
      </c>
      <c r="BC57" s="1256"/>
      <c r="BD57" s="1256"/>
      <c r="BE57" s="1256"/>
      <c r="BF57" s="1256"/>
      <c r="BG57" s="1256"/>
      <c r="BH57" s="1256"/>
      <c r="BI57" s="1256"/>
      <c r="BJ57" s="1256"/>
      <c r="BK57" s="1256"/>
      <c r="BL57" s="1256"/>
      <c r="BM57" s="1256"/>
      <c r="BN57" s="1256"/>
      <c r="BO57" s="1256"/>
      <c r="BP57" s="1253">
        <v>61.5</v>
      </c>
      <c r="BQ57" s="1253"/>
      <c r="BR57" s="1253"/>
      <c r="BS57" s="1253"/>
      <c r="BT57" s="1253"/>
      <c r="BU57" s="1253"/>
      <c r="BV57" s="1253"/>
      <c r="BW57" s="1253"/>
      <c r="BX57" s="1253">
        <v>63.1</v>
      </c>
      <c r="BY57" s="1253"/>
      <c r="BZ57" s="1253"/>
      <c r="CA57" s="1253"/>
      <c r="CB57" s="1253"/>
      <c r="CC57" s="1253"/>
      <c r="CD57" s="1253"/>
      <c r="CE57" s="1253"/>
      <c r="CF57" s="1253">
        <v>63.2</v>
      </c>
      <c r="CG57" s="1253"/>
      <c r="CH57" s="1253"/>
      <c r="CI57" s="1253"/>
      <c r="CJ57" s="1253"/>
      <c r="CK57" s="1253"/>
      <c r="CL57" s="1253"/>
      <c r="CM57" s="1253"/>
      <c r="CN57" s="1253">
        <v>64</v>
      </c>
      <c r="CO57" s="1253"/>
      <c r="CP57" s="1253"/>
      <c r="CQ57" s="1253"/>
      <c r="CR57" s="1253"/>
      <c r="CS57" s="1253"/>
      <c r="CT57" s="1253"/>
      <c r="CU57" s="1253"/>
      <c r="CV57" s="1253">
        <v>65.599999999999994</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593</v>
      </c>
    </row>
    <row r="64" spans="1:109" ht="13.2" x14ac:dyDescent="0.2">
      <c r="B64" s="372"/>
      <c r="G64" s="379"/>
      <c r="I64" s="392"/>
      <c r="J64" s="392"/>
      <c r="K64" s="392"/>
      <c r="L64" s="392"/>
      <c r="M64" s="392"/>
      <c r="N64" s="393"/>
      <c r="AM64" s="379"/>
      <c r="AN64" s="379" t="s">
        <v>586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594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588</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527</v>
      </c>
      <c r="BQ72" s="1258"/>
      <c r="BR72" s="1258"/>
      <c r="BS72" s="1258"/>
      <c r="BT72" s="1258"/>
      <c r="BU72" s="1258"/>
      <c r="BV72" s="1258"/>
      <c r="BW72" s="1258"/>
      <c r="BX72" s="1258" t="s">
        <v>528</v>
      </c>
      <c r="BY72" s="1258"/>
      <c r="BZ72" s="1258"/>
      <c r="CA72" s="1258"/>
      <c r="CB72" s="1258"/>
      <c r="CC72" s="1258"/>
      <c r="CD72" s="1258"/>
      <c r="CE72" s="1258"/>
      <c r="CF72" s="1258" t="s">
        <v>529</v>
      </c>
      <c r="CG72" s="1258"/>
      <c r="CH72" s="1258"/>
      <c r="CI72" s="1258"/>
      <c r="CJ72" s="1258"/>
      <c r="CK72" s="1258"/>
      <c r="CL72" s="1258"/>
      <c r="CM72" s="1258"/>
      <c r="CN72" s="1258" t="s">
        <v>530</v>
      </c>
      <c r="CO72" s="1258"/>
      <c r="CP72" s="1258"/>
      <c r="CQ72" s="1258"/>
      <c r="CR72" s="1258"/>
      <c r="CS72" s="1258"/>
      <c r="CT72" s="1258"/>
      <c r="CU72" s="1258"/>
      <c r="CV72" s="1258" t="s">
        <v>531</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589</v>
      </c>
      <c r="AO73" s="1256"/>
      <c r="AP73" s="1256"/>
      <c r="AQ73" s="1256"/>
      <c r="AR73" s="1256"/>
      <c r="AS73" s="1256"/>
      <c r="AT73" s="1256"/>
      <c r="AU73" s="1256"/>
      <c r="AV73" s="1256"/>
      <c r="AW73" s="1256"/>
      <c r="AX73" s="1256"/>
      <c r="AY73" s="1256"/>
      <c r="AZ73" s="1256"/>
      <c r="BA73" s="1256"/>
      <c r="BB73" s="1256" t="s">
        <v>590</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595</v>
      </c>
      <c r="BC75" s="1256"/>
      <c r="BD75" s="1256"/>
      <c r="BE75" s="1256"/>
      <c r="BF75" s="1256"/>
      <c r="BG75" s="1256"/>
      <c r="BH75" s="1256"/>
      <c r="BI75" s="1256"/>
      <c r="BJ75" s="1256"/>
      <c r="BK75" s="1256"/>
      <c r="BL75" s="1256"/>
      <c r="BM75" s="1256"/>
      <c r="BN75" s="1256"/>
      <c r="BO75" s="1256"/>
      <c r="BP75" s="1253">
        <v>1.3</v>
      </c>
      <c r="BQ75" s="1253"/>
      <c r="BR75" s="1253"/>
      <c r="BS75" s="1253"/>
      <c r="BT75" s="1253"/>
      <c r="BU75" s="1253"/>
      <c r="BV75" s="1253"/>
      <c r="BW75" s="1253"/>
      <c r="BX75" s="1253">
        <v>2.4</v>
      </c>
      <c r="BY75" s="1253"/>
      <c r="BZ75" s="1253"/>
      <c r="CA75" s="1253"/>
      <c r="CB75" s="1253"/>
      <c r="CC75" s="1253"/>
      <c r="CD75" s="1253"/>
      <c r="CE75" s="1253"/>
      <c r="CF75" s="1253">
        <v>3</v>
      </c>
      <c r="CG75" s="1253"/>
      <c r="CH75" s="1253"/>
      <c r="CI75" s="1253"/>
      <c r="CJ75" s="1253"/>
      <c r="CK75" s="1253"/>
      <c r="CL75" s="1253"/>
      <c r="CM75" s="1253"/>
      <c r="CN75" s="1253">
        <v>2.9</v>
      </c>
      <c r="CO75" s="1253"/>
      <c r="CP75" s="1253"/>
      <c r="CQ75" s="1253"/>
      <c r="CR75" s="1253"/>
      <c r="CS75" s="1253"/>
      <c r="CT75" s="1253"/>
      <c r="CU75" s="1253"/>
      <c r="CV75" s="1253">
        <v>2.7</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592</v>
      </c>
      <c r="AO77" s="1258"/>
      <c r="AP77" s="1258"/>
      <c r="AQ77" s="1258"/>
      <c r="AR77" s="1258"/>
      <c r="AS77" s="1258"/>
      <c r="AT77" s="1258"/>
      <c r="AU77" s="1258"/>
      <c r="AV77" s="1258"/>
      <c r="AW77" s="1258"/>
      <c r="AX77" s="1258"/>
      <c r="AY77" s="1258"/>
      <c r="AZ77" s="1258"/>
      <c r="BA77" s="1258"/>
      <c r="BB77" s="1256" t="s">
        <v>590</v>
      </c>
      <c r="BC77" s="1256"/>
      <c r="BD77" s="1256"/>
      <c r="BE77" s="1256"/>
      <c r="BF77" s="1256"/>
      <c r="BG77" s="1256"/>
      <c r="BH77" s="1256"/>
      <c r="BI77" s="1256"/>
      <c r="BJ77" s="1256"/>
      <c r="BK77" s="1256"/>
      <c r="BL77" s="1256"/>
      <c r="BM77" s="1256"/>
      <c r="BN77" s="1256"/>
      <c r="BO77" s="1256"/>
      <c r="BP77" s="1253">
        <v>22.1</v>
      </c>
      <c r="BQ77" s="1253"/>
      <c r="BR77" s="1253"/>
      <c r="BS77" s="1253"/>
      <c r="BT77" s="1253"/>
      <c r="BU77" s="1253"/>
      <c r="BV77" s="1253"/>
      <c r="BW77" s="1253"/>
      <c r="BX77" s="1253">
        <v>3.9</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595</v>
      </c>
      <c r="BC79" s="1256"/>
      <c r="BD79" s="1256"/>
      <c r="BE79" s="1256"/>
      <c r="BF79" s="1256"/>
      <c r="BG79" s="1256"/>
      <c r="BH79" s="1256"/>
      <c r="BI79" s="1256"/>
      <c r="BJ79" s="1256"/>
      <c r="BK79" s="1256"/>
      <c r="BL79" s="1256"/>
      <c r="BM79" s="1256"/>
      <c r="BN79" s="1256"/>
      <c r="BO79" s="1256"/>
      <c r="BP79" s="1253">
        <v>6.3</v>
      </c>
      <c r="BQ79" s="1253"/>
      <c r="BR79" s="1253"/>
      <c r="BS79" s="1253"/>
      <c r="BT79" s="1253"/>
      <c r="BU79" s="1253"/>
      <c r="BV79" s="1253"/>
      <c r="BW79" s="1253"/>
      <c r="BX79" s="1253">
        <v>4.2</v>
      </c>
      <c r="BY79" s="1253"/>
      <c r="BZ79" s="1253"/>
      <c r="CA79" s="1253"/>
      <c r="CB79" s="1253"/>
      <c r="CC79" s="1253"/>
      <c r="CD79" s="1253"/>
      <c r="CE79" s="1253"/>
      <c r="CF79" s="1253">
        <v>4.5</v>
      </c>
      <c r="CG79" s="1253"/>
      <c r="CH79" s="1253"/>
      <c r="CI79" s="1253"/>
      <c r="CJ79" s="1253"/>
      <c r="CK79" s="1253"/>
      <c r="CL79" s="1253"/>
      <c r="CM79" s="1253"/>
      <c r="CN79" s="1253">
        <v>4.5999999999999996</v>
      </c>
      <c r="CO79" s="1253"/>
      <c r="CP79" s="1253"/>
      <c r="CQ79" s="1253"/>
      <c r="CR79" s="1253"/>
      <c r="CS79" s="1253"/>
      <c r="CT79" s="1253"/>
      <c r="CU79" s="1253"/>
      <c r="CV79" s="1253">
        <v>4.7</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abZZtMa/bHlZX3r4MjHH4HvTgfY3/Vr7fHvs6QbAmajGlB2pK/tWMT9xpM7WBwh8fKsVlJKSCEzxAAmP06MIhA==" saltValue="0f8gKdV4CLgCjKWkFzgFQ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CAF3F-9001-4BB3-B66B-E33B3C92BABB}">
  <sheetPr>
    <pageSetUpPr fitToPage="1"/>
  </sheetPr>
  <dimension ref="A1:DR125"/>
  <sheetViews>
    <sheetView showGridLines="0" topLeftCell="A93"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NAr34GUj648jpQIXafGUFZAtulIs10QV0nApRn0FMHt679DZZ4SFTfkVZmTi13CBYMGJ4GIQEvO5ZTtozbJRFA==" saltValue="VWdjGy6YCWS/RyZgf3PK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8A83C-1E1E-47A7-84FB-6F2F804C07ED}">
  <sheetPr>
    <pageSetUpPr fitToPage="1"/>
  </sheetPr>
  <dimension ref="A1:DR125"/>
  <sheetViews>
    <sheetView showGridLines="0" topLeftCell="A92"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pgU7Q2zpvWHj3CGnuqcI6GW7cBghV/NSAC0eXKSxedkppKM6xa9UantQqlyCh/Rzh9kuauRm6KtVhIlhIFjMng==" saltValue="ooKIjj5FnhTxnM5HtKgZ7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42308</v>
      </c>
      <c r="E3" s="156"/>
      <c r="F3" s="157">
        <v>45588</v>
      </c>
      <c r="G3" s="158"/>
      <c r="H3" s="159"/>
    </row>
    <row r="4" spans="1:8" x14ac:dyDescent="0.2">
      <c r="A4" s="160"/>
      <c r="B4" s="161"/>
      <c r="C4" s="162"/>
      <c r="D4" s="163">
        <v>16977</v>
      </c>
      <c r="E4" s="164"/>
      <c r="F4" s="165">
        <v>24150</v>
      </c>
      <c r="G4" s="166"/>
      <c r="H4" s="167"/>
    </row>
    <row r="5" spans="1:8" x14ac:dyDescent="0.2">
      <c r="A5" s="148" t="s">
        <v>521</v>
      </c>
      <c r="B5" s="153"/>
      <c r="C5" s="154"/>
      <c r="D5" s="155">
        <v>43158</v>
      </c>
      <c r="E5" s="156"/>
      <c r="F5" s="157">
        <v>44161</v>
      </c>
      <c r="G5" s="158"/>
      <c r="H5" s="159"/>
    </row>
    <row r="6" spans="1:8" x14ac:dyDescent="0.2">
      <c r="A6" s="160"/>
      <c r="B6" s="161"/>
      <c r="C6" s="162"/>
      <c r="D6" s="163">
        <v>18974</v>
      </c>
      <c r="E6" s="164"/>
      <c r="F6" s="165">
        <v>23644</v>
      </c>
      <c r="G6" s="166"/>
      <c r="H6" s="167"/>
    </row>
    <row r="7" spans="1:8" x14ac:dyDescent="0.2">
      <c r="A7" s="148" t="s">
        <v>522</v>
      </c>
      <c r="B7" s="153"/>
      <c r="C7" s="154"/>
      <c r="D7" s="155">
        <v>26815</v>
      </c>
      <c r="E7" s="156"/>
      <c r="F7" s="157">
        <v>43955</v>
      </c>
      <c r="G7" s="158"/>
      <c r="H7" s="159"/>
    </row>
    <row r="8" spans="1:8" x14ac:dyDescent="0.2">
      <c r="A8" s="160"/>
      <c r="B8" s="161"/>
      <c r="C8" s="162"/>
      <c r="D8" s="163">
        <v>9574</v>
      </c>
      <c r="E8" s="164"/>
      <c r="F8" s="165">
        <v>21318</v>
      </c>
      <c r="G8" s="166"/>
      <c r="H8" s="167"/>
    </row>
    <row r="9" spans="1:8" x14ac:dyDescent="0.2">
      <c r="A9" s="148" t="s">
        <v>523</v>
      </c>
      <c r="B9" s="153"/>
      <c r="C9" s="154"/>
      <c r="D9" s="155">
        <v>20733</v>
      </c>
      <c r="E9" s="156"/>
      <c r="F9" s="157">
        <v>41921</v>
      </c>
      <c r="G9" s="158"/>
      <c r="H9" s="159"/>
    </row>
    <row r="10" spans="1:8" x14ac:dyDescent="0.2">
      <c r="A10" s="160"/>
      <c r="B10" s="161"/>
      <c r="C10" s="162"/>
      <c r="D10" s="163">
        <v>6903</v>
      </c>
      <c r="E10" s="164"/>
      <c r="F10" s="165">
        <v>21655</v>
      </c>
      <c r="G10" s="166"/>
      <c r="H10" s="167"/>
    </row>
    <row r="11" spans="1:8" x14ac:dyDescent="0.2">
      <c r="A11" s="148" t="s">
        <v>524</v>
      </c>
      <c r="B11" s="153"/>
      <c r="C11" s="154"/>
      <c r="D11" s="155">
        <v>33037</v>
      </c>
      <c r="E11" s="156"/>
      <c r="F11" s="157">
        <v>44585</v>
      </c>
      <c r="G11" s="158"/>
      <c r="H11" s="159"/>
    </row>
    <row r="12" spans="1:8" x14ac:dyDescent="0.2">
      <c r="A12" s="160"/>
      <c r="B12" s="161"/>
      <c r="C12" s="168"/>
      <c r="D12" s="163">
        <v>9413</v>
      </c>
      <c r="E12" s="164"/>
      <c r="F12" s="165">
        <v>23077</v>
      </c>
      <c r="G12" s="166"/>
      <c r="H12" s="167"/>
    </row>
    <row r="13" spans="1:8" x14ac:dyDescent="0.2">
      <c r="A13" s="148"/>
      <c r="B13" s="153"/>
      <c r="C13" s="169"/>
      <c r="D13" s="170">
        <v>33210</v>
      </c>
      <c r="E13" s="171"/>
      <c r="F13" s="172">
        <v>44042</v>
      </c>
      <c r="G13" s="173"/>
      <c r="H13" s="159"/>
    </row>
    <row r="14" spans="1:8" x14ac:dyDescent="0.2">
      <c r="A14" s="160"/>
      <c r="B14" s="161"/>
      <c r="C14" s="162"/>
      <c r="D14" s="163">
        <v>12368</v>
      </c>
      <c r="E14" s="164"/>
      <c r="F14" s="165">
        <v>22769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3.16</v>
      </c>
      <c r="C19" s="174">
        <f>ROUND(VALUE(SUBSTITUTE(実質収支比率等に係る経年分析!G$48,"▲","-")),2)</f>
        <v>5.12</v>
      </c>
      <c r="D19" s="174">
        <f>ROUND(VALUE(SUBSTITUTE(実質収支比率等に係る経年分析!H$48,"▲","-")),2)</f>
        <v>8.6199999999999992</v>
      </c>
      <c r="E19" s="174">
        <f>ROUND(VALUE(SUBSTITUTE(実質収支比率等に係る経年分析!I$48,"▲","-")),2)</f>
        <v>7.04</v>
      </c>
      <c r="F19" s="174">
        <f>ROUND(VALUE(SUBSTITUTE(実質収支比率等に係る経年分析!J$48,"▲","-")),2)</f>
        <v>7.49</v>
      </c>
    </row>
    <row r="20" spans="1:11" x14ac:dyDescent="0.2">
      <c r="A20" s="174" t="s">
        <v>53</v>
      </c>
      <c r="B20" s="174">
        <f>ROUND(VALUE(SUBSTITUTE(実質収支比率等に係る経年分析!F$47,"▲","-")),2)</f>
        <v>21.85</v>
      </c>
      <c r="C20" s="174">
        <f>ROUND(VALUE(SUBSTITUTE(実質収支比率等に係る経年分析!G$47,"▲","-")),2)</f>
        <v>19.95</v>
      </c>
      <c r="D20" s="174">
        <f>ROUND(VALUE(SUBSTITUTE(実質収支比率等に係る経年分析!H$47,"▲","-")),2)</f>
        <v>16.54</v>
      </c>
      <c r="E20" s="174">
        <f>ROUND(VALUE(SUBSTITUTE(実質収支比率等に係る経年分析!I$47,"▲","-")),2)</f>
        <v>20.94</v>
      </c>
      <c r="F20" s="174">
        <f>ROUND(VALUE(SUBSTITUTE(実質収支比率等に係る経年分析!J$47,"▲","-")),2)</f>
        <v>21.83</v>
      </c>
    </row>
    <row r="21" spans="1:11" x14ac:dyDescent="0.2">
      <c r="A21" s="174" t="s">
        <v>54</v>
      </c>
      <c r="B21" s="174">
        <f>IF(ISNUMBER(VALUE(SUBSTITUTE(実質収支比率等に係る経年分析!F$49,"▲","-"))),ROUND(VALUE(SUBSTITUTE(実質収支比率等に係る経年分析!F$49,"▲","-")),2),NA())</f>
        <v>-2.79</v>
      </c>
      <c r="C21" s="174">
        <f>IF(ISNUMBER(VALUE(SUBSTITUTE(実質収支比率等に係る経年分析!G$49,"▲","-"))),ROUND(VALUE(SUBSTITUTE(実質収支比率等に係る経年分析!G$49,"▲","-")),2),NA())</f>
        <v>-1.56</v>
      </c>
      <c r="D21" s="174">
        <f>IF(ISNUMBER(VALUE(SUBSTITUTE(実質収支比率等に係る経年分析!H$49,"▲","-"))),ROUND(VALUE(SUBSTITUTE(実質収支比率等に係る経年分析!H$49,"▲","-")),2),NA())</f>
        <v>9</v>
      </c>
      <c r="E21" s="174">
        <f>IF(ISNUMBER(VALUE(SUBSTITUTE(実質収支比率等に係る経年分析!I$49,"▲","-"))),ROUND(VALUE(SUBSTITUTE(実質収支比率等に係る経年分析!I$49,"▲","-")),2),NA())</f>
        <v>3.66</v>
      </c>
      <c r="F21" s="174">
        <f>IF(ISNUMBER(VALUE(SUBSTITUTE(実質収支比率等に係る経年分析!J$49,"▲","-"))),ROUND(VALUE(SUBSTITUTE(実質収支比率等に係る経年分析!J$49,"▲","-")),2),NA())</f>
        <v>3.21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筑紫地区介護認定審査会事業特別会計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介護保険特別会計（保険事業勘定）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0.78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0.55000000000000004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介護保険特別会計（介護サービス事業勘定）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0.14000000000000001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7.0000000000000007E-2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7.0000000000000007E-2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0.74</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6.12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6.18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6.28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6.28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3.15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7.48</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11.26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10.29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10.19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3277</v>
      </c>
      <c r="E42" s="176"/>
      <c r="F42" s="176"/>
      <c r="G42" s="176">
        <f>'実質公債費比率（分子）の構造'!L$52</f>
        <v>3311</v>
      </c>
      <c r="H42" s="176"/>
      <c r="I42" s="176"/>
      <c r="J42" s="176">
        <f>'実質公債費比率（分子）の構造'!M$52</f>
        <v>3290</v>
      </c>
      <c r="K42" s="176"/>
      <c r="L42" s="176"/>
      <c r="M42" s="176">
        <f>'実質公債費比率（分子）の構造'!N$52</f>
        <v>3254</v>
      </c>
      <c r="N42" s="176"/>
      <c r="O42" s="176"/>
      <c r="P42" s="176">
        <f>'実質公債費比率（分子）の構造'!O$52</f>
        <v>3179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340</v>
      </c>
      <c r="C44" s="176"/>
      <c r="D44" s="176"/>
      <c r="E44" s="176">
        <f>'実質公債費比率（分子）の構造'!L$50</f>
        <v>370</v>
      </c>
      <c r="F44" s="176"/>
      <c r="G44" s="176"/>
      <c r="H44" s="176">
        <f>'実質公債費比率（分子）の構造'!M$50</f>
        <v>380</v>
      </c>
      <c r="I44" s="176"/>
      <c r="J44" s="176"/>
      <c r="K44" s="176">
        <f>'実質公債費比率（分子）の構造'!N$50</f>
        <v>391</v>
      </c>
      <c r="L44" s="176"/>
      <c r="M44" s="176"/>
      <c r="N44" s="176">
        <f>'実質公債費比率（分子）の構造'!O$50</f>
        <v>389</v>
      </c>
      <c r="O44" s="176"/>
      <c r="P44" s="176"/>
    </row>
    <row r="45" spans="1:16" x14ac:dyDescent="0.2">
      <c r="A45" s="176" t="s">
        <v>63</v>
      </c>
      <c r="B45" s="176">
        <f>'実質公債費比率（分子）の構造'!K$49</f>
        <v>2</v>
      </c>
      <c r="C45" s="176"/>
      <c r="D45" s="176"/>
      <c r="E45" s="176">
        <f>'実質公債費比率（分子）の構造'!L$49</f>
        <v>1</v>
      </c>
      <c r="F45" s="176"/>
      <c r="G45" s="176"/>
      <c r="H45" s="176">
        <f>'実質公債費比率（分子）の構造'!M$49</f>
        <v>1</v>
      </c>
      <c r="I45" s="176"/>
      <c r="J45" s="176"/>
      <c r="K45" s="176">
        <f>'実質公債費比率（分子）の構造'!N$49</f>
        <v>1</v>
      </c>
      <c r="L45" s="176"/>
      <c r="M45" s="176"/>
      <c r="N45" s="176">
        <f>'実質公債費比率（分子）の構造'!O$49</f>
        <v>0</v>
      </c>
      <c r="O45" s="176"/>
      <c r="P45" s="176"/>
    </row>
    <row r="46" spans="1:16" x14ac:dyDescent="0.2">
      <c r="A46" s="176" t="s">
        <v>64</v>
      </c>
      <c r="B46" s="176">
        <f>'実質公債費比率（分子）の構造'!K$48</f>
        <v>507</v>
      </c>
      <c r="C46" s="176"/>
      <c r="D46" s="176"/>
      <c r="E46" s="176">
        <f>'実質公債費比率（分子）の構造'!L$48</f>
        <v>496</v>
      </c>
      <c r="F46" s="176"/>
      <c r="G46" s="176"/>
      <c r="H46" s="176">
        <f>'実質公債費比率（分子）の構造'!M$48</f>
        <v>458</v>
      </c>
      <c r="I46" s="176"/>
      <c r="J46" s="176"/>
      <c r="K46" s="176">
        <f>'実質公債費比率（分子）の構造'!N$48</f>
        <v>495</v>
      </c>
      <c r="L46" s="176"/>
      <c r="M46" s="176"/>
      <c r="N46" s="176">
        <f>'実質公債費比率（分子）の構造'!O$48</f>
        <v>471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2915</v>
      </c>
      <c r="C49" s="176"/>
      <c r="D49" s="176"/>
      <c r="E49" s="176">
        <f>'実質公債費比率（分子）の構造'!L$45</f>
        <v>3009</v>
      </c>
      <c r="F49" s="176"/>
      <c r="G49" s="176"/>
      <c r="H49" s="176">
        <f>'実質公債費比率（分子）の構造'!M$45</f>
        <v>2960</v>
      </c>
      <c r="I49" s="176"/>
      <c r="J49" s="176"/>
      <c r="K49" s="176">
        <f>'実質公債費比率（分子）の構造'!N$45</f>
        <v>2863</v>
      </c>
      <c r="L49" s="176"/>
      <c r="M49" s="176"/>
      <c r="N49" s="176">
        <f>'実質公債費比率（分子）の構造'!O$45</f>
        <v>2805</v>
      </c>
      <c r="O49" s="176"/>
      <c r="P49" s="176"/>
    </row>
    <row r="50" spans="1:16" x14ac:dyDescent="0.2">
      <c r="A50" s="176" t="s">
        <v>67</v>
      </c>
      <c r="B50" s="176" t="e">
        <f>NA()</f>
        <v>#N/A</v>
      </c>
      <c r="C50" s="176">
        <f>IF(ISNUMBER('実質公債費比率（分子）の構造'!K$53),'実質公債費比率（分子）の構造'!K$53,NA())</f>
        <v>487</v>
      </c>
      <c r="D50" s="176" t="e">
        <f>NA()</f>
        <v>#N/A</v>
      </c>
      <c r="E50" s="176" t="e">
        <f>NA()</f>
        <v>#N/A</v>
      </c>
      <c r="F50" s="176">
        <f>IF(ISNUMBER('実質公債費比率（分子）の構造'!L$53),'実質公債費比率（分子）の構造'!L$53,NA())</f>
        <v>565</v>
      </c>
      <c r="G50" s="176" t="e">
        <f>NA()</f>
        <v>#N/A</v>
      </c>
      <c r="H50" s="176" t="e">
        <f>NA()</f>
        <v>#N/A</v>
      </c>
      <c r="I50" s="176">
        <f>IF(ISNUMBER('実質公債費比率（分子）の構造'!M$53),'実質公債費比率（分子）の構造'!M$53,NA())</f>
        <v>509</v>
      </c>
      <c r="J50" s="176" t="e">
        <f>NA()</f>
        <v>#N/A</v>
      </c>
      <c r="K50" s="176" t="e">
        <f>NA()</f>
        <v>#N/A</v>
      </c>
      <c r="L50" s="176">
        <f>IF(ISNUMBER('実質公債費比率（分子）の構造'!N$53),'実質公債費比率（分子）の構造'!N$53,NA())</f>
        <v>496</v>
      </c>
      <c r="M50" s="176" t="e">
        <f>NA()</f>
        <v>#N/A</v>
      </c>
      <c r="N50" s="176" t="e">
        <f>NA()</f>
        <v>#N/A</v>
      </c>
      <c r="O50" s="176">
        <f>IF(ISNUMBER('実質公債費比率（分子）の構造'!O$53),'実質公債費比率（分子）の構造'!O$53,NA())</f>
        <v>486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30107</v>
      </c>
      <c r="E56" s="175"/>
      <c r="F56" s="175"/>
      <c r="G56" s="175">
        <f>'将来負担比率（分子）の構造'!J$52</f>
        <v>30033</v>
      </c>
      <c r="H56" s="175"/>
      <c r="I56" s="175"/>
      <c r="J56" s="175">
        <f>'将来負担比率（分子）の構造'!K$52</f>
        <v>29430</v>
      </c>
      <c r="K56" s="175"/>
      <c r="L56" s="175"/>
      <c r="M56" s="175">
        <f>'将来負担比率（分子）の構造'!L$52</f>
        <v>28040</v>
      </c>
      <c r="N56" s="175"/>
      <c r="O56" s="175"/>
      <c r="P56" s="175">
        <f>'将来負担比率（分子）の構造'!M$52</f>
        <v>26264</v>
      </c>
    </row>
    <row r="57" spans="1:16" x14ac:dyDescent="0.2">
      <c r="A57" s="175" t="s">
        <v>42</v>
      </c>
      <c r="B57" s="175"/>
      <c r="C57" s="175"/>
      <c r="D57" s="175">
        <f>'将来負担比率（分子）の構造'!I$51</f>
        <v>6438</v>
      </c>
      <c r="E57" s="175"/>
      <c r="F57" s="175"/>
      <c r="G57" s="175">
        <f>'将来負担比率（分子）の構造'!J$51</f>
        <v>6077</v>
      </c>
      <c r="H57" s="175"/>
      <c r="I57" s="175"/>
      <c r="J57" s="175">
        <f>'将来負担比率（分子）の構造'!K$51</f>
        <v>5821</v>
      </c>
      <c r="K57" s="175"/>
      <c r="L57" s="175"/>
      <c r="M57" s="175">
        <f>'将来負担比率（分子）の構造'!L$51</f>
        <v>5355</v>
      </c>
      <c r="N57" s="175"/>
      <c r="O57" s="175"/>
      <c r="P57" s="175">
        <f>'将来負担比率（分子）の構造'!M$51</f>
        <v>5100</v>
      </c>
    </row>
    <row r="58" spans="1:16" x14ac:dyDescent="0.2">
      <c r="A58" s="175" t="s">
        <v>41</v>
      </c>
      <c r="B58" s="175"/>
      <c r="C58" s="175"/>
      <c r="D58" s="175">
        <f>'将来負担比率（分子）の構造'!I$50</f>
        <v>13385</v>
      </c>
      <c r="E58" s="175"/>
      <c r="F58" s="175"/>
      <c r="G58" s="175">
        <f>'将来負担比率（分子）の構造'!J$50</f>
        <v>12802</v>
      </c>
      <c r="H58" s="175"/>
      <c r="I58" s="175"/>
      <c r="J58" s="175">
        <f>'将来負担比率（分子）の構造'!K$50</f>
        <v>12635</v>
      </c>
      <c r="K58" s="175"/>
      <c r="L58" s="175"/>
      <c r="M58" s="175">
        <f>'将来負担比率（分子）の構造'!L$50</f>
        <v>14822</v>
      </c>
      <c r="N58" s="175"/>
      <c r="O58" s="175"/>
      <c r="P58" s="175">
        <f>'将来負担比率（分子）の構造'!M$50</f>
        <v>15733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816</v>
      </c>
      <c r="C62" s="175"/>
      <c r="D62" s="175"/>
      <c r="E62" s="175">
        <f>'将来負担比率（分子）の構造'!J$45</f>
        <v>465</v>
      </c>
      <c r="F62" s="175"/>
      <c r="G62" s="175"/>
      <c r="H62" s="175">
        <f>'将来負担比率（分子）の構造'!K$45</f>
        <v>304</v>
      </c>
      <c r="I62" s="175"/>
      <c r="J62" s="175"/>
      <c r="K62" s="175">
        <f>'将来負担比率（分子）の構造'!L$45</f>
        <v>174</v>
      </c>
      <c r="L62" s="175"/>
      <c r="M62" s="175"/>
      <c r="N62" s="175">
        <f>'将来負担比率（分子）の構造'!M$45</f>
        <v>184</v>
      </c>
      <c r="O62" s="175"/>
      <c r="P62" s="175"/>
    </row>
    <row r="63" spans="1:16" x14ac:dyDescent="0.2">
      <c r="A63" s="175" t="s">
        <v>34</v>
      </c>
      <c r="B63" s="175">
        <f>'将来負担比率（分子）の構造'!I$44</f>
        <v>3481</v>
      </c>
      <c r="C63" s="175"/>
      <c r="D63" s="175"/>
      <c r="E63" s="175">
        <f>'将来負担比率（分子）の構造'!J$44</f>
        <v>3193</v>
      </c>
      <c r="F63" s="175"/>
      <c r="G63" s="175"/>
      <c r="H63" s="175">
        <f>'将来負担比率（分子）の構造'!K$44</f>
        <v>2816</v>
      </c>
      <c r="I63" s="175"/>
      <c r="J63" s="175"/>
      <c r="K63" s="175">
        <f>'将来負担比率（分子）の構造'!L$44</f>
        <v>2439</v>
      </c>
      <c r="L63" s="175"/>
      <c r="M63" s="175"/>
      <c r="N63" s="175">
        <f>'将来負担比率（分子）の構造'!M$44</f>
        <v>2152</v>
      </c>
      <c r="O63" s="175"/>
      <c r="P63" s="175"/>
    </row>
    <row r="64" spans="1:16" x14ac:dyDescent="0.2">
      <c r="A64" s="175" t="s">
        <v>33</v>
      </c>
      <c r="B64" s="175">
        <f>'将来負担比率（分子）の構造'!I$43</f>
        <v>3608</v>
      </c>
      <c r="C64" s="175"/>
      <c r="D64" s="175"/>
      <c r="E64" s="175">
        <f>'将来負担比率（分子）の構造'!J$43</f>
        <v>3450</v>
      </c>
      <c r="F64" s="175"/>
      <c r="G64" s="175"/>
      <c r="H64" s="175">
        <f>'将来負担比率（分子）の構造'!K$43</f>
        <v>3272</v>
      </c>
      <c r="I64" s="175"/>
      <c r="J64" s="175"/>
      <c r="K64" s="175">
        <f>'将来負担比率（分子）の構造'!L$43</f>
        <v>3033</v>
      </c>
      <c r="L64" s="175"/>
      <c r="M64" s="175"/>
      <c r="N64" s="175">
        <f>'将来負担比率（分子）の構造'!M$43</f>
        <v>2843</v>
      </c>
      <c r="O64" s="175"/>
      <c r="P64" s="175"/>
    </row>
    <row r="65" spans="1:16" x14ac:dyDescent="0.2">
      <c r="A65" s="175" t="s">
        <v>32</v>
      </c>
      <c r="B65" s="175">
        <f>'将来負担比率（分子）の構造'!I$42</f>
        <v>573</v>
      </c>
      <c r="C65" s="175"/>
      <c r="D65" s="175"/>
      <c r="E65" s="175">
        <f>'将来負担比率（分子）の構造'!J$42</f>
        <v>445</v>
      </c>
      <c r="F65" s="175"/>
      <c r="G65" s="175"/>
      <c r="H65" s="175">
        <f>'将来負担比率（分子）の構造'!K$42</f>
        <v>458</v>
      </c>
      <c r="I65" s="175"/>
      <c r="J65" s="175"/>
      <c r="K65" s="175">
        <f>'将来負担比率（分子）の構造'!L$42</f>
        <v>556</v>
      </c>
      <c r="L65" s="175"/>
      <c r="M65" s="175"/>
      <c r="N65" s="175">
        <f>'将来負担比率（分子）の構造'!M$42</f>
        <v>653</v>
      </c>
      <c r="O65" s="175"/>
      <c r="P65" s="175"/>
    </row>
    <row r="66" spans="1:16" x14ac:dyDescent="0.2">
      <c r="A66" s="175" t="s">
        <v>31</v>
      </c>
      <c r="B66" s="175">
        <f>'将来負担比率（分子）の構造'!I$41</f>
        <v>21912</v>
      </c>
      <c r="C66" s="175"/>
      <c r="D66" s="175"/>
      <c r="E66" s="175">
        <f>'将来負担比率（分子）の構造'!J$41</f>
        <v>22131</v>
      </c>
      <c r="F66" s="175"/>
      <c r="G66" s="175"/>
      <c r="H66" s="175">
        <f>'将来負担比率（分子）の構造'!K$41</f>
        <v>20162</v>
      </c>
      <c r="I66" s="175"/>
      <c r="J66" s="175"/>
      <c r="K66" s="175">
        <f>'将来負担比率（分子）の構造'!L$41</f>
        <v>18693</v>
      </c>
      <c r="L66" s="175"/>
      <c r="M66" s="175"/>
      <c r="N66" s="175">
        <f>'将来負担比率（分子）の構造'!M$41</f>
        <v>17832</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3389</v>
      </c>
      <c r="C72" s="179">
        <f>基金残高に係る経年分析!G55</f>
        <v>4265</v>
      </c>
      <c r="D72" s="179">
        <f>基金残高に係る経年分析!H55</f>
        <v>4574</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9240</v>
      </c>
      <c r="C74" s="179">
        <f>基金残高に係る経年分析!G57</f>
        <v>10563</v>
      </c>
      <c r="D74" s="179">
        <f>基金残高に係る経年分析!H57</f>
        <v>11171</v>
      </c>
    </row>
  </sheetData>
  <sheetProtection algorithmName="SHA-512" hashValue="Tyma1KyNlFxJ5Aqjga69ezd/KTjdza/VmqcAvjQwoIJ6p5ioc6lYj0HNNmCSO2dtg5emqvL9RGb1qDpHIaRG3A==" saltValue="uyr4gCgrgyIfjsP/mD1EP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14863029</v>
      </c>
      <c r="S5" s="649"/>
      <c r="T5" s="649"/>
      <c r="U5" s="649"/>
      <c r="V5" s="649"/>
      <c r="W5" s="649"/>
      <c r="X5" s="649"/>
      <c r="Y5" s="650"/>
      <c r="Z5" s="651">
        <v>33</v>
      </c>
      <c r="AA5" s="651"/>
      <c r="AB5" s="651"/>
      <c r="AC5" s="651"/>
      <c r="AD5" s="652">
        <v>13946299</v>
      </c>
      <c r="AE5" s="652"/>
      <c r="AF5" s="652"/>
      <c r="AG5" s="652"/>
      <c r="AH5" s="652"/>
      <c r="AI5" s="652"/>
      <c r="AJ5" s="652"/>
      <c r="AK5" s="652"/>
      <c r="AL5" s="653">
        <v>66.099999999999994</v>
      </c>
      <c r="AM5" s="654"/>
      <c r="AN5" s="654"/>
      <c r="AO5" s="655"/>
      <c r="AP5" s="645" t="s">
        <v>217</v>
      </c>
      <c r="AQ5" s="646"/>
      <c r="AR5" s="646"/>
      <c r="AS5" s="646"/>
      <c r="AT5" s="646"/>
      <c r="AU5" s="646"/>
      <c r="AV5" s="646"/>
      <c r="AW5" s="646"/>
      <c r="AX5" s="646"/>
      <c r="AY5" s="646"/>
      <c r="AZ5" s="646"/>
      <c r="BA5" s="646"/>
      <c r="BB5" s="646"/>
      <c r="BC5" s="646"/>
      <c r="BD5" s="646"/>
      <c r="BE5" s="646"/>
      <c r="BF5" s="647"/>
      <c r="BG5" s="659">
        <v>13946299</v>
      </c>
      <c r="BH5" s="660"/>
      <c r="BI5" s="660"/>
      <c r="BJ5" s="660"/>
      <c r="BK5" s="660"/>
      <c r="BL5" s="660"/>
      <c r="BM5" s="660"/>
      <c r="BN5" s="661"/>
      <c r="BO5" s="662">
        <v>93.8</v>
      </c>
      <c r="BP5" s="662"/>
      <c r="BQ5" s="662"/>
      <c r="BR5" s="662"/>
      <c r="BS5" s="663">
        <v>178805</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298074</v>
      </c>
      <c r="S6" s="660"/>
      <c r="T6" s="660"/>
      <c r="U6" s="660"/>
      <c r="V6" s="660"/>
      <c r="W6" s="660"/>
      <c r="X6" s="660"/>
      <c r="Y6" s="661"/>
      <c r="Z6" s="662">
        <v>0.7</v>
      </c>
      <c r="AA6" s="662"/>
      <c r="AB6" s="662"/>
      <c r="AC6" s="662"/>
      <c r="AD6" s="663">
        <v>298074</v>
      </c>
      <c r="AE6" s="663"/>
      <c r="AF6" s="663"/>
      <c r="AG6" s="663"/>
      <c r="AH6" s="663"/>
      <c r="AI6" s="663"/>
      <c r="AJ6" s="663"/>
      <c r="AK6" s="663"/>
      <c r="AL6" s="664">
        <v>1.4</v>
      </c>
      <c r="AM6" s="665"/>
      <c r="AN6" s="665"/>
      <c r="AO6" s="666"/>
      <c r="AP6" s="656" t="s">
        <v>222</v>
      </c>
      <c r="AQ6" s="657"/>
      <c r="AR6" s="657"/>
      <c r="AS6" s="657"/>
      <c r="AT6" s="657"/>
      <c r="AU6" s="657"/>
      <c r="AV6" s="657"/>
      <c r="AW6" s="657"/>
      <c r="AX6" s="657"/>
      <c r="AY6" s="657"/>
      <c r="AZ6" s="657"/>
      <c r="BA6" s="657"/>
      <c r="BB6" s="657"/>
      <c r="BC6" s="657"/>
      <c r="BD6" s="657"/>
      <c r="BE6" s="657"/>
      <c r="BF6" s="658"/>
      <c r="BG6" s="659">
        <v>13946299</v>
      </c>
      <c r="BH6" s="660"/>
      <c r="BI6" s="660"/>
      <c r="BJ6" s="660"/>
      <c r="BK6" s="660"/>
      <c r="BL6" s="660"/>
      <c r="BM6" s="660"/>
      <c r="BN6" s="661"/>
      <c r="BO6" s="662">
        <v>93.8</v>
      </c>
      <c r="BP6" s="662"/>
      <c r="BQ6" s="662"/>
      <c r="BR6" s="662"/>
      <c r="BS6" s="663">
        <v>178805</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268828</v>
      </c>
      <c r="CS6" s="660"/>
      <c r="CT6" s="660"/>
      <c r="CU6" s="660"/>
      <c r="CV6" s="660"/>
      <c r="CW6" s="660"/>
      <c r="CX6" s="660"/>
      <c r="CY6" s="661"/>
      <c r="CZ6" s="653">
        <v>0.6</v>
      </c>
      <c r="DA6" s="654"/>
      <c r="DB6" s="654"/>
      <c r="DC6" s="670"/>
      <c r="DD6" s="668">
        <v>7714</v>
      </c>
      <c r="DE6" s="660"/>
      <c r="DF6" s="660"/>
      <c r="DG6" s="660"/>
      <c r="DH6" s="660"/>
      <c r="DI6" s="660"/>
      <c r="DJ6" s="660"/>
      <c r="DK6" s="660"/>
      <c r="DL6" s="660"/>
      <c r="DM6" s="660"/>
      <c r="DN6" s="660"/>
      <c r="DO6" s="660"/>
      <c r="DP6" s="661"/>
      <c r="DQ6" s="668">
        <v>261928</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3929</v>
      </c>
      <c r="S7" s="660"/>
      <c r="T7" s="660"/>
      <c r="U7" s="660"/>
      <c r="V7" s="660"/>
      <c r="W7" s="660"/>
      <c r="X7" s="660"/>
      <c r="Y7" s="661"/>
      <c r="Z7" s="662">
        <v>0</v>
      </c>
      <c r="AA7" s="662"/>
      <c r="AB7" s="662"/>
      <c r="AC7" s="662"/>
      <c r="AD7" s="663">
        <v>3929</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7115721</v>
      </c>
      <c r="BH7" s="660"/>
      <c r="BI7" s="660"/>
      <c r="BJ7" s="660"/>
      <c r="BK7" s="660"/>
      <c r="BL7" s="660"/>
      <c r="BM7" s="660"/>
      <c r="BN7" s="661"/>
      <c r="BO7" s="662">
        <v>47.9</v>
      </c>
      <c r="BP7" s="662"/>
      <c r="BQ7" s="662"/>
      <c r="BR7" s="662"/>
      <c r="BS7" s="663">
        <v>178805</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8975587</v>
      </c>
      <c r="CS7" s="660"/>
      <c r="CT7" s="660"/>
      <c r="CU7" s="660"/>
      <c r="CV7" s="660"/>
      <c r="CW7" s="660"/>
      <c r="CX7" s="660"/>
      <c r="CY7" s="661"/>
      <c r="CZ7" s="662">
        <v>20.7</v>
      </c>
      <c r="DA7" s="662"/>
      <c r="DB7" s="662"/>
      <c r="DC7" s="662"/>
      <c r="DD7" s="668">
        <v>515961</v>
      </c>
      <c r="DE7" s="660"/>
      <c r="DF7" s="660"/>
      <c r="DG7" s="660"/>
      <c r="DH7" s="660"/>
      <c r="DI7" s="660"/>
      <c r="DJ7" s="660"/>
      <c r="DK7" s="660"/>
      <c r="DL7" s="660"/>
      <c r="DM7" s="660"/>
      <c r="DN7" s="660"/>
      <c r="DO7" s="660"/>
      <c r="DP7" s="661"/>
      <c r="DQ7" s="668">
        <v>6070273</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81085</v>
      </c>
      <c r="S8" s="660"/>
      <c r="T8" s="660"/>
      <c r="U8" s="660"/>
      <c r="V8" s="660"/>
      <c r="W8" s="660"/>
      <c r="X8" s="660"/>
      <c r="Y8" s="661"/>
      <c r="Z8" s="662">
        <v>0.2</v>
      </c>
      <c r="AA8" s="662"/>
      <c r="AB8" s="662"/>
      <c r="AC8" s="662"/>
      <c r="AD8" s="663">
        <v>81085</v>
      </c>
      <c r="AE8" s="663"/>
      <c r="AF8" s="663"/>
      <c r="AG8" s="663"/>
      <c r="AH8" s="663"/>
      <c r="AI8" s="663"/>
      <c r="AJ8" s="663"/>
      <c r="AK8" s="663"/>
      <c r="AL8" s="664">
        <v>0.4</v>
      </c>
      <c r="AM8" s="665"/>
      <c r="AN8" s="665"/>
      <c r="AO8" s="666"/>
      <c r="AP8" s="656" t="s">
        <v>228</v>
      </c>
      <c r="AQ8" s="657"/>
      <c r="AR8" s="657"/>
      <c r="AS8" s="657"/>
      <c r="AT8" s="657"/>
      <c r="AU8" s="657"/>
      <c r="AV8" s="657"/>
      <c r="AW8" s="657"/>
      <c r="AX8" s="657"/>
      <c r="AY8" s="657"/>
      <c r="AZ8" s="657"/>
      <c r="BA8" s="657"/>
      <c r="BB8" s="657"/>
      <c r="BC8" s="657"/>
      <c r="BD8" s="657"/>
      <c r="BE8" s="657"/>
      <c r="BF8" s="658"/>
      <c r="BG8" s="659">
        <v>182004</v>
      </c>
      <c r="BH8" s="660"/>
      <c r="BI8" s="660"/>
      <c r="BJ8" s="660"/>
      <c r="BK8" s="660"/>
      <c r="BL8" s="660"/>
      <c r="BM8" s="660"/>
      <c r="BN8" s="661"/>
      <c r="BO8" s="662">
        <v>1.2</v>
      </c>
      <c r="BP8" s="662"/>
      <c r="BQ8" s="662"/>
      <c r="BR8" s="662"/>
      <c r="BS8" s="663" t="s">
        <v>121</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18870343</v>
      </c>
      <c r="CS8" s="660"/>
      <c r="CT8" s="660"/>
      <c r="CU8" s="660"/>
      <c r="CV8" s="660"/>
      <c r="CW8" s="660"/>
      <c r="CX8" s="660"/>
      <c r="CY8" s="661"/>
      <c r="CZ8" s="662">
        <v>43.5</v>
      </c>
      <c r="DA8" s="662"/>
      <c r="DB8" s="662"/>
      <c r="DC8" s="662"/>
      <c r="DD8" s="668">
        <v>140351</v>
      </c>
      <c r="DE8" s="660"/>
      <c r="DF8" s="660"/>
      <c r="DG8" s="660"/>
      <c r="DH8" s="660"/>
      <c r="DI8" s="660"/>
      <c r="DJ8" s="660"/>
      <c r="DK8" s="660"/>
      <c r="DL8" s="660"/>
      <c r="DM8" s="660"/>
      <c r="DN8" s="660"/>
      <c r="DO8" s="660"/>
      <c r="DP8" s="661"/>
      <c r="DQ8" s="668">
        <v>8638154</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100522</v>
      </c>
      <c r="S9" s="660"/>
      <c r="T9" s="660"/>
      <c r="U9" s="660"/>
      <c r="V9" s="660"/>
      <c r="W9" s="660"/>
      <c r="X9" s="660"/>
      <c r="Y9" s="661"/>
      <c r="Z9" s="662">
        <v>0.2</v>
      </c>
      <c r="AA9" s="662"/>
      <c r="AB9" s="662"/>
      <c r="AC9" s="662"/>
      <c r="AD9" s="663">
        <v>100522</v>
      </c>
      <c r="AE9" s="663"/>
      <c r="AF9" s="663"/>
      <c r="AG9" s="663"/>
      <c r="AH9" s="663"/>
      <c r="AI9" s="663"/>
      <c r="AJ9" s="663"/>
      <c r="AK9" s="663"/>
      <c r="AL9" s="664">
        <v>0.5</v>
      </c>
      <c r="AM9" s="665"/>
      <c r="AN9" s="665"/>
      <c r="AO9" s="666"/>
      <c r="AP9" s="656" t="s">
        <v>231</v>
      </c>
      <c r="AQ9" s="657"/>
      <c r="AR9" s="657"/>
      <c r="AS9" s="657"/>
      <c r="AT9" s="657"/>
      <c r="AU9" s="657"/>
      <c r="AV9" s="657"/>
      <c r="AW9" s="657"/>
      <c r="AX9" s="657"/>
      <c r="AY9" s="657"/>
      <c r="AZ9" s="657"/>
      <c r="BA9" s="657"/>
      <c r="BB9" s="657"/>
      <c r="BC9" s="657"/>
      <c r="BD9" s="657"/>
      <c r="BE9" s="657"/>
      <c r="BF9" s="658"/>
      <c r="BG9" s="659">
        <v>6113695</v>
      </c>
      <c r="BH9" s="660"/>
      <c r="BI9" s="660"/>
      <c r="BJ9" s="660"/>
      <c r="BK9" s="660"/>
      <c r="BL9" s="660"/>
      <c r="BM9" s="660"/>
      <c r="BN9" s="661"/>
      <c r="BO9" s="662">
        <v>41.1</v>
      </c>
      <c r="BP9" s="662"/>
      <c r="BQ9" s="662"/>
      <c r="BR9" s="662"/>
      <c r="BS9" s="663" t="s">
        <v>121</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3434842</v>
      </c>
      <c r="CS9" s="660"/>
      <c r="CT9" s="660"/>
      <c r="CU9" s="660"/>
      <c r="CV9" s="660"/>
      <c r="CW9" s="660"/>
      <c r="CX9" s="660"/>
      <c r="CY9" s="661"/>
      <c r="CZ9" s="662">
        <v>7.9</v>
      </c>
      <c r="DA9" s="662"/>
      <c r="DB9" s="662"/>
      <c r="DC9" s="662"/>
      <c r="DD9" s="668">
        <v>271680</v>
      </c>
      <c r="DE9" s="660"/>
      <c r="DF9" s="660"/>
      <c r="DG9" s="660"/>
      <c r="DH9" s="660"/>
      <c r="DI9" s="660"/>
      <c r="DJ9" s="660"/>
      <c r="DK9" s="660"/>
      <c r="DL9" s="660"/>
      <c r="DM9" s="660"/>
      <c r="DN9" s="660"/>
      <c r="DO9" s="660"/>
      <c r="DP9" s="661"/>
      <c r="DQ9" s="668">
        <v>2388955</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323571</v>
      </c>
      <c r="BH10" s="660"/>
      <c r="BI10" s="660"/>
      <c r="BJ10" s="660"/>
      <c r="BK10" s="660"/>
      <c r="BL10" s="660"/>
      <c r="BM10" s="660"/>
      <c r="BN10" s="661"/>
      <c r="BO10" s="662">
        <v>2.2000000000000002</v>
      </c>
      <c r="BP10" s="662"/>
      <c r="BQ10" s="662"/>
      <c r="BR10" s="662"/>
      <c r="BS10" s="663">
        <v>37045</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32975</v>
      </c>
      <c r="CS10" s="660"/>
      <c r="CT10" s="660"/>
      <c r="CU10" s="660"/>
      <c r="CV10" s="660"/>
      <c r="CW10" s="660"/>
      <c r="CX10" s="660"/>
      <c r="CY10" s="661"/>
      <c r="CZ10" s="662">
        <v>0.1</v>
      </c>
      <c r="DA10" s="662"/>
      <c r="DB10" s="662"/>
      <c r="DC10" s="662"/>
      <c r="DD10" s="668" t="s">
        <v>121</v>
      </c>
      <c r="DE10" s="660"/>
      <c r="DF10" s="660"/>
      <c r="DG10" s="660"/>
      <c r="DH10" s="660"/>
      <c r="DI10" s="660"/>
      <c r="DJ10" s="660"/>
      <c r="DK10" s="660"/>
      <c r="DL10" s="660"/>
      <c r="DM10" s="660"/>
      <c r="DN10" s="660"/>
      <c r="DO10" s="660"/>
      <c r="DP10" s="661"/>
      <c r="DQ10" s="668">
        <v>22975</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2346683</v>
      </c>
      <c r="S11" s="660"/>
      <c r="T11" s="660"/>
      <c r="U11" s="660"/>
      <c r="V11" s="660"/>
      <c r="W11" s="660"/>
      <c r="X11" s="660"/>
      <c r="Y11" s="661"/>
      <c r="Z11" s="664">
        <v>5.2</v>
      </c>
      <c r="AA11" s="665"/>
      <c r="AB11" s="665"/>
      <c r="AC11" s="671"/>
      <c r="AD11" s="668">
        <v>2346683</v>
      </c>
      <c r="AE11" s="660"/>
      <c r="AF11" s="660"/>
      <c r="AG11" s="660"/>
      <c r="AH11" s="660"/>
      <c r="AI11" s="660"/>
      <c r="AJ11" s="660"/>
      <c r="AK11" s="661"/>
      <c r="AL11" s="664">
        <v>11.1</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496451</v>
      </c>
      <c r="BH11" s="660"/>
      <c r="BI11" s="660"/>
      <c r="BJ11" s="660"/>
      <c r="BK11" s="660"/>
      <c r="BL11" s="660"/>
      <c r="BM11" s="660"/>
      <c r="BN11" s="661"/>
      <c r="BO11" s="662">
        <v>3.3</v>
      </c>
      <c r="BP11" s="662"/>
      <c r="BQ11" s="662"/>
      <c r="BR11" s="662"/>
      <c r="BS11" s="663">
        <v>141760</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175656</v>
      </c>
      <c r="CS11" s="660"/>
      <c r="CT11" s="660"/>
      <c r="CU11" s="660"/>
      <c r="CV11" s="660"/>
      <c r="CW11" s="660"/>
      <c r="CX11" s="660"/>
      <c r="CY11" s="661"/>
      <c r="CZ11" s="662">
        <v>0.4</v>
      </c>
      <c r="DA11" s="662"/>
      <c r="DB11" s="662"/>
      <c r="DC11" s="662"/>
      <c r="DD11" s="668">
        <v>51000</v>
      </c>
      <c r="DE11" s="660"/>
      <c r="DF11" s="660"/>
      <c r="DG11" s="660"/>
      <c r="DH11" s="660"/>
      <c r="DI11" s="660"/>
      <c r="DJ11" s="660"/>
      <c r="DK11" s="660"/>
      <c r="DL11" s="660"/>
      <c r="DM11" s="660"/>
      <c r="DN11" s="660"/>
      <c r="DO11" s="660"/>
      <c r="DP11" s="661"/>
      <c r="DQ11" s="668">
        <v>67933</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5927805</v>
      </c>
      <c r="BH12" s="660"/>
      <c r="BI12" s="660"/>
      <c r="BJ12" s="660"/>
      <c r="BK12" s="660"/>
      <c r="BL12" s="660"/>
      <c r="BM12" s="660"/>
      <c r="BN12" s="661"/>
      <c r="BO12" s="662">
        <v>39.9</v>
      </c>
      <c r="BP12" s="662"/>
      <c r="BQ12" s="662"/>
      <c r="BR12" s="662"/>
      <c r="BS12" s="663" t="s">
        <v>121</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921633</v>
      </c>
      <c r="CS12" s="660"/>
      <c r="CT12" s="660"/>
      <c r="CU12" s="660"/>
      <c r="CV12" s="660"/>
      <c r="CW12" s="660"/>
      <c r="CX12" s="660"/>
      <c r="CY12" s="661"/>
      <c r="CZ12" s="662">
        <v>2.1</v>
      </c>
      <c r="DA12" s="662"/>
      <c r="DB12" s="662"/>
      <c r="DC12" s="662"/>
      <c r="DD12" s="668" t="s">
        <v>121</v>
      </c>
      <c r="DE12" s="660"/>
      <c r="DF12" s="660"/>
      <c r="DG12" s="660"/>
      <c r="DH12" s="660"/>
      <c r="DI12" s="660"/>
      <c r="DJ12" s="660"/>
      <c r="DK12" s="660"/>
      <c r="DL12" s="660"/>
      <c r="DM12" s="660"/>
      <c r="DN12" s="660"/>
      <c r="DO12" s="660"/>
      <c r="DP12" s="661"/>
      <c r="DQ12" s="668">
        <v>260705</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5891733</v>
      </c>
      <c r="BH13" s="660"/>
      <c r="BI13" s="660"/>
      <c r="BJ13" s="660"/>
      <c r="BK13" s="660"/>
      <c r="BL13" s="660"/>
      <c r="BM13" s="660"/>
      <c r="BN13" s="661"/>
      <c r="BO13" s="662">
        <v>39.6</v>
      </c>
      <c r="BP13" s="662"/>
      <c r="BQ13" s="662"/>
      <c r="BR13" s="662"/>
      <c r="BS13" s="663" t="s">
        <v>121</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3527783</v>
      </c>
      <c r="CS13" s="660"/>
      <c r="CT13" s="660"/>
      <c r="CU13" s="660"/>
      <c r="CV13" s="660"/>
      <c r="CW13" s="660"/>
      <c r="CX13" s="660"/>
      <c r="CY13" s="661"/>
      <c r="CZ13" s="662">
        <v>8.1</v>
      </c>
      <c r="DA13" s="662"/>
      <c r="DB13" s="662"/>
      <c r="DC13" s="662"/>
      <c r="DD13" s="668">
        <v>1964200</v>
      </c>
      <c r="DE13" s="660"/>
      <c r="DF13" s="660"/>
      <c r="DG13" s="660"/>
      <c r="DH13" s="660"/>
      <c r="DI13" s="660"/>
      <c r="DJ13" s="660"/>
      <c r="DK13" s="660"/>
      <c r="DL13" s="660"/>
      <c r="DM13" s="660"/>
      <c r="DN13" s="660"/>
      <c r="DO13" s="660"/>
      <c r="DP13" s="661"/>
      <c r="DQ13" s="668">
        <v>1630964</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2144</v>
      </c>
      <c r="S14" s="660"/>
      <c r="T14" s="660"/>
      <c r="U14" s="660"/>
      <c r="V14" s="660"/>
      <c r="W14" s="660"/>
      <c r="X14" s="660"/>
      <c r="Y14" s="661"/>
      <c r="Z14" s="662">
        <v>0</v>
      </c>
      <c r="AA14" s="662"/>
      <c r="AB14" s="662"/>
      <c r="AC14" s="662"/>
      <c r="AD14" s="663">
        <v>2144</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226542</v>
      </c>
      <c r="BH14" s="660"/>
      <c r="BI14" s="660"/>
      <c r="BJ14" s="660"/>
      <c r="BK14" s="660"/>
      <c r="BL14" s="660"/>
      <c r="BM14" s="660"/>
      <c r="BN14" s="661"/>
      <c r="BO14" s="662">
        <v>1.5</v>
      </c>
      <c r="BP14" s="662"/>
      <c r="BQ14" s="662"/>
      <c r="BR14" s="662"/>
      <c r="BS14" s="663" t="s">
        <v>121</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1163375</v>
      </c>
      <c r="CS14" s="660"/>
      <c r="CT14" s="660"/>
      <c r="CU14" s="660"/>
      <c r="CV14" s="660"/>
      <c r="CW14" s="660"/>
      <c r="CX14" s="660"/>
      <c r="CY14" s="661"/>
      <c r="CZ14" s="662">
        <v>2.7</v>
      </c>
      <c r="DA14" s="662"/>
      <c r="DB14" s="662"/>
      <c r="DC14" s="662"/>
      <c r="DD14" s="668">
        <v>135591</v>
      </c>
      <c r="DE14" s="660"/>
      <c r="DF14" s="660"/>
      <c r="DG14" s="660"/>
      <c r="DH14" s="660"/>
      <c r="DI14" s="660"/>
      <c r="DJ14" s="660"/>
      <c r="DK14" s="660"/>
      <c r="DL14" s="660"/>
      <c r="DM14" s="660"/>
      <c r="DN14" s="660"/>
      <c r="DO14" s="660"/>
      <c r="DP14" s="661"/>
      <c r="DQ14" s="668">
        <v>1015258</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676231</v>
      </c>
      <c r="BH15" s="660"/>
      <c r="BI15" s="660"/>
      <c r="BJ15" s="660"/>
      <c r="BK15" s="660"/>
      <c r="BL15" s="660"/>
      <c r="BM15" s="660"/>
      <c r="BN15" s="661"/>
      <c r="BO15" s="662">
        <v>4.5</v>
      </c>
      <c r="BP15" s="662"/>
      <c r="BQ15" s="662"/>
      <c r="BR15" s="662"/>
      <c r="BS15" s="663" t="s">
        <v>121</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2850718</v>
      </c>
      <c r="CS15" s="660"/>
      <c r="CT15" s="660"/>
      <c r="CU15" s="660"/>
      <c r="CV15" s="660"/>
      <c r="CW15" s="660"/>
      <c r="CX15" s="660"/>
      <c r="CY15" s="661"/>
      <c r="CZ15" s="662">
        <v>6.6</v>
      </c>
      <c r="DA15" s="662"/>
      <c r="DB15" s="662"/>
      <c r="DC15" s="662"/>
      <c r="DD15" s="668">
        <v>320161</v>
      </c>
      <c r="DE15" s="660"/>
      <c r="DF15" s="660"/>
      <c r="DG15" s="660"/>
      <c r="DH15" s="660"/>
      <c r="DI15" s="660"/>
      <c r="DJ15" s="660"/>
      <c r="DK15" s="660"/>
      <c r="DL15" s="660"/>
      <c r="DM15" s="660"/>
      <c r="DN15" s="660"/>
      <c r="DO15" s="660"/>
      <c r="DP15" s="661"/>
      <c r="DQ15" s="668">
        <v>2422872</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38179</v>
      </c>
      <c r="S16" s="660"/>
      <c r="T16" s="660"/>
      <c r="U16" s="660"/>
      <c r="V16" s="660"/>
      <c r="W16" s="660"/>
      <c r="X16" s="660"/>
      <c r="Y16" s="661"/>
      <c r="Z16" s="662">
        <v>0.1</v>
      </c>
      <c r="AA16" s="662"/>
      <c r="AB16" s="662"/>
      <c r="AC16" s="662"/>
      <c r="AD16" s="663">
        <v>38179</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142733</v>
      </c>
      <c r="CS16" s="660"/>
      <c r="CT16" s="660"/>
      <c r="CU16" s="660"/>
      <c r="CV16" s="660"/>
      <c r="CW16" s="660"/>
      <c r="CX16" s="660"/>
      <c r="CY16" s="661"/>
      <c r="CZ16" s="662">
        <v>0.3</v>
      </c>
      <c r="DA16" s="662"/>
      <c r="DB16" s="662"/>
      <c r="DC16" s="662"/>
      <c r="DD16" s="668" t="s">
        <v>121</v>
      </c>
      <c r="DE16" s="660"/>
      <c r="DF16" s="660"/>
      <c r="DG16" s="660"/>
      <c r="DH16" s="660"/>
      <c r="DI16" s="660"/>
      <c r="DJ16" s="660"/>
      <c r="DK16" s="660"/>
      <c r="DL16" s="660"/>
      <c r="DM16" s="660"/>
      <c r="DN16" s="660"/>
      <c r="DO16" s="660"/>
      <c r="DP16" s="661"/>
      <c r="DQ16" s="668">
        <v>1071</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191493</v>
      </c>
      <c r="S17" s="660"/>
      <c r="T17" s="660"/>
      <c r="U17" s="660"/>
      <c r="V17" s="660"/>
      <c r="W17" s="660"/>
      <c r="X17" s="660"/>
      <c r="Y17" s="661"/>
      <c r="Z17" s="662">
        <v>0.4</v>
      </c>
      <c r="AA17" s="662"/>
      <c r="AB17" s="662"/>
      <c r="AC17" s="662"/>
      <c r="AD17" s="663">
        <v>191493</v>
      </c>
      <c r="AE17" s="663"/>
      <c r="AF17" s="663"/>
      <c r="AG17" s="663"/>
      <c r="AH17" s="663"/>
      <c r="AI17" s="663"/>
      <c r="AJ17" s="663"/>
      <c r="AK17" s="663"/>
      <c r="AL17" s="664">
        <v>0.9</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3032500</v>
      </c>
      <c r="CS17" s="660"/>
      <c r="CT17" s="660"/>
      <c r="CU17" s="660"/>
      <c r="CV17" s="660"/>
      <c r="CW17" s="660"/>
      <c r="CX17" s="660"/>
      <c r="CY17" s="661"/>
      <c r="CZ17" s="662">
        <v>7</v>
      </c>
      <c r="DA17" s="662"/>
      <c r="DB17" s="662"/>
      <c r="DC17" s="662"/>
      <c r="DD17" s="668" t="s">
        <v>121</v>
      </c>
      <c r="DE17" s="660"/>
      <c r="DF17" s="660"/>
      <c r="DG17" s="660"/>
      <c r="DH17" s="660"/>
      <c r="DI17" s="660"/>
      <c r="DJ17" s="660"/>
      <c r="DK17" s="660"/>
      <c r="DL17" s="660"/>
      <c r="DM17" s="660"/>
      <c r="DN17" s="660"/>
      <c r="DO17" s="660"/>
      <c r="DP17" s="661"/>
      <c r="DQ17" s="668">
        <v>2949901</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134584</v>
      </c>
      <c r="S18" s="660"/>
      <c r="T18" s="660"/>
      <c r="U18" s="660"/>
      <c r="V18" s="660"/>
      <c r="W18" s="660"/>
      <c r="X18" s="660"/>
      <c r="Y18" s="661"/>
      <c r="Z18" s="662">
        <v>0.3</v>
      </c>
      <c r="AA18" s="662"/>
      <c r="AB18" s="662"/>
      <c r="AC18" s="662"/>
      <c r="AD18" s="663">
        <v>134584</v>
      </c>
      <c r="AE18" s="663"/>
      <c r="AF18" s="663"/>
      <c r="AG18" s="663"/>
      <c r="AH18" s="663"/>
      <c r="AI18" s="663"/>
      <c r="AJ18" s="663"/>
      <c r="AK18" s="663"/>
      <c r="AL18" s="664">
        <v>0.6</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133155</v>
      </c>
      <c r="S19" s="660"/>
      <c r="T19" s="660"/>
      <c r="U19" s="660"/>
      <c r="V19" s="660"/>
      <c r="W19" s="660"/>
      <c r="X19" s="660"/>
      <c r="Y19" s="661"/>
      <c r="Z19" s="662">
        <v>0.3</v>
      </c>
      <c r="AA19" s="662"/>
      <c r="AB19" s="662"/>
      <c r="AC19" s="662"/>
      <c r="AD19" s="663">
        <v>133155</v>
      </c>
      <c r="AE19" s="663"/>
      <c r="AF19" s="663"/>
      <c r="AG19" s="663"/>
      <c r="AH19" s="663"/>
      <c r="AI19" s="663"/>
      <c r="AJ19" s="663"/>
      <c r="AK19" s="663"/>
      <c r="AL19" s="664">
        <v>0.6</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916730</v>
      </c>
      <c r="BH19" s="660"/>
      <c r="BI19" s="660"/>
      <c r="BJ19" s="660"/>
      <c r="BK19" s="660"/>
      <c r="BL19" s="660"/>
      <c r="BM19" s="660"/>
      <c r="BN19" s="661"/>
      <c r="BO19" s="662">
        <v>6.2</v>
      </c>
      <c r="BP19" s="662"/>
      <c r="BQ19" s="662"/>
      <c r="BR19" s="662"/>
      <c r="BS19" s="663" t="s">
        <v>121</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1429</v>
      </c>
      <c r="S20" s="660"/>
      <c r="T20" s="660"/>
      <c r="U20" s="660"/>
      <c r="V20" s="660"/>
      <c r="W20" s="660"/>
      <c r="X20" s="660"/>
      <c r="Y20" s="661"/>
      <c r="Z20" s="662">
        <v>0</v>
      </c>
      <c r="AA20" s="662"/>
      <c r="AB20" s="662"/>
      <c r="AC20" s="662"/>
      <c r="AD20" s="663">
        <v>1429</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916730</v>
      </c>
      <c r="BH20" s="660"/>
      <c r="BI20" s="660"/>
      <c r="BJ20" s="660"/>
      <c r="BK20" s="660"/>
      <c r="BL20" s="660"/>
      <c r="BM20" s="660"/>
      <c r="BN20" s="661"/>
      <c r="BO20" s="662">
        <v>6.2</v>
      </c>
      <c r="BP20" s="662"/>
      <c r="BQ20" s="662"/>
      <c r="BR20" s="662"/>
      <c r="BS20" s="663" t="s">
        <v>121</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43396973</v>
      </c>
      <c r="CS20" s="660"/>
      <c r="CT20" s="660"/>
      <c r="CU20" s="660"/>
      <c r="CV20" s="660"/>
      <c r="CW20" s="660"/>
      <c r="CX20" s="660"/>
      <c r="CY20" s="661"/>
      <c r="CZ20" s="662">
        <v>100</v>
      </c>
      <c r="DA20" s="662"/>
      <c r="DB20" s="662"/>
      <c r="DC20" s="662"/>
      <c r="DD20" s="668">
        <v>3406658</v>
      </c>
      <c r="DE20" s="660"/>
      <c r="DF20" s="660"/>
      <c r="DG20" s="660"/>
      <c r="DH20" s="660"/>
      <c r="DI20" s="660"/>
      <c r="DJ20" s="660"/>
      <c r="DK20" s="660"/>
      <c r="DL20" s="660"/>
      <c r="DM20" s="660"/>
      <c r="DN20" s="660"/>
      <c r="DO20" s="660"/>
      <c r="DP20" s="661"/>
      <c r="DQ20" s="668">
        <v>25730989</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4242488</v>
      </c>
      <c r="S21" s="660"/>
      <c r="T21" s="660"/>
      <c r="U21" s="660"/>
      <c r="V21" s="660"/>
      <c r="W21" s="660"/>
      <c r="X21" s="660"/>
      <c r="Y21" s="661"/>
      <c r="Z21" s="662">
        <v>9.4</v>
      </c>
      <c r="AA21" s="662"/>
      <c r="AB21" s="662"/>
      <c r="AC21" s="662"/>
      <c r="AD21" s="663">
        <v>3912219</v>
      </c>
      <c r="AE21" s="663"/>
      <c r="AF21" s="663"/>
      <c r="AG21" s="663"/>
      <c r="AH21" s="663"/>
      <c r="AI21" s="663"/>
      <c r="AJ21" s="663"/>
      <c r="AK21" s="663"/>
      <c r="AL21" s="664">
        <v>18.5</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3912219</v>
      </c>
      <c r="S22" s="660"/>
      <c r="T22" s="660"/>
      <c r="U22" s="660"/>
      <c r="V22" s="660"/>
      <c r="W22" s="660"/>
      <c r="X22" s="660"/>
      <c r="Y22" s="661"/>
      <c r="Z22" s="662">
        <v>8.6999999999999993</v>
      </c>
      <c r="AA22" s="662"/>
      <c r="AB22" s="662"/>
      <c r="AC22" s="662"/>
      <c r="AD22" s="663">
        <v>3912219</v>
      </c>
      <c r="AE22" s="663"/>
      <c r="AF22" s="663"/>
      <c r="AG22" s="663"/>
      <c r="AH22" s="663"/>
      <c r="AI22" s="663"/>
      <c r="AJ22" s="663"/>
      <c r="AK22" s="663"/>
      <c r="AL22" s="664">
        <v>18.5</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330269</v>
      </c>
      <c r="S23" s="660"/>
      <c r="T23" s="660"/>
      <c r="U23" s="660"/>
      <c r="V23" s="660"/>
      <c r="W23" s="660"/>
      <c r="X23" s="660"/>
      <c r="Y23" s="661"/>
      <c r="Z23" s="662">
        <v>0.7</v>
      </c>
      <c r="AA23" s="662"/>
      <c r="AB23" s="662"/>
      <c r="AC23" s="662"/>
      <c r="AD23" s="663" t="s">
        <v>121</v>
      </c>
      <c r="AE23" s="663"/>
      <c r="AF23" s="663"/>
      <c r="AG23" s="663"/>
      <c r="AH23" s="663"/>
      <c r="AI23" s="663"/>
      <c r="AJ23" s="663"/>
      <c r="AK23" s="663"/>
      <c r="AL23" s="664" t="s">
        <v>121</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916730</v>
      </c>
      <c r="BH23" s="660"/>
      <c r="BI23" s="660"/>
      <c r="BJ23" s="660"/>
      <c r="BK23" s="660"/>
      <c r="BL23" s="660"/>
      <c r="BM23" s="660"/>
      <c r="BN23" s="661"/>
      <c r="BO23" s="662">
        <v>6.2</v>
      </c>
      <c r="BP23" s="662"/>
      <c r="BQ23" s="662"/>
      <c r="BR23" s="662"/>
      <c r="BS23" s="663" t="s">
        <v>121</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20101692</v>
      </c>
      <c r="CS24" s="649"/>
      <c r="CT24" s="649"/>
      <c r="CU24" s="649"/>
      <c r="CV24" s="649"/>
      <c r="CW24" s="649"/>
      <c r="CX24" s="649"/>
      <c r="CY24" s="650"/>
      <c r="CZ24" s="653">
        <v>46.3</v>
      </c>
      <c r="DA24" s="654"/>
      <c r="DB24" s="654"/>
      <c r="DC24" s="670"/>
      <c r="DD24" s="694">
        <v>10788757</v>
      </c>
      <c r="DE24" s="649"/>
      <c r="DF24" s="649"/>
      <c r="DG24" s="649"/>
      <c r="DH24" s="649"/>
      <c r="DI24" s="649"/>
      <c r="DJ24" s="649"/>
      <c r="DK24" s="650"/>
      <c r="DL24" s="694">
        <v>9335099</v>
      </c>
      <c r="DM24" s="649"/>
      <c r="DN24" s="649"/>
      <c r="DO24" s="649"/>
      <c r="DP24" s="649"/>
      <c r="DQ24" s="649"/>
      <c r="DR24" s="649"/>
      <c r="DS24" s="649"/>
      <c r="DT24" s="649"/>
      <c r="DU24" s="649"/>
      <c r="DV24" s="650"/>
      <c r="DW24" s="653">
        <v>43.8</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22302210</v>
      </c>
      <c r="S25" s="660"/>
      <c r="T25" s="660"/>
      <c r="U25" s="660"/>
      <c r="V25" s="660"/>
      <c r="W25" s="660"/>
      <c r="X25" s="660"/>
      <c r="Y25" s="661"/>
      <c r="Z25" s="662">
        <v>49.6</v>
      </c>
      <c r="AA25" s="662"/>
      <c r="AB25" s="662"/>
      <c r="AC25" s="662"/>
      <c r="AD25" s="663">
        <v>21055211</v>
      </c>
      <c r="AE25" s="663"/>
      <c r="AF25" s="663"/>
      <c r="AG25" s="663"/>
      <c r="AH25" s="663"/>
      <c r="AI25" s="663"/>
      <c r="AJ25" s="663"/>
      <c r="AK25" s="663"/>
      <c r="AL25" s="664">
        <v>99.8</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5124258</v>
      </c>
      <c r="CS25" s="691"/>
      <c r="CT25" s="691"/>
      <c r="CU25" s="691"/>
      <c r="CV25" s="691"/>
      <c r="CW25" s="691"/>
      <c r="CX25" s="691"/>
      <c r="CY25" s="692"/>
      <c r="CZ25" s="664">
        <v>11.8</v>
      </c>
      <c r="DA25" s="689"/>
      <c r="DB25" s="689"/>
      <c r="DC25" s="693"/>
      <c r="DD25" s="668">
        <v>4644763</v>
      </c>
      <c r="DE25" s="691"/>
      <c r="DF25" s="691"/>
      <c r="DG25" s="691"/>
      <c r="DH25" s="691"/>
      <c r="DI25" s="691"/>
      <c r="DJ25" s="691"/>
      <c r="DK25" s="692"/>
      <c r="DL25" s="668">
        <v>4165619</v>
      </c>
      <c r="DM25" s="691"/>
      <c r="DN25" s="691"/>
      <c r="DO25" s="691"/>
      <c r="DP25" s="691"/>
      <c r="DQ25" s="691"/>
      <c r="DR25" s="691"/>
      <c r="DS25" s="691"/>
      <c r="DT25" s="691"/>
      <c r="DU25" s="691"/>
      <c r="DV25" s="692"/>
      <c r="DW25" s="664">
        <v>19.5</v>
      </c>
      <c r="DX25" s="689"/>
      <c r="DY25" s="689"/>
      <c r="DZ25" s="689"/>
      <c r="EA25" s="689"/>
      <c r="EB25" s="689"/>
      <c r="EC25" s="690"/>
    </row>
    <row r="26" spans="2:133" ht="11.25" customHeight="1" x14ac:dyDescent="0.2">
      <c r="B26" s="656" t="s">
        <v>284</v>
      </c>
      <c r="C26" s="657"/>
      <c r="D26" s="657"/>
      <c r="E26" s="657"/>
      <c r="F26" s="657"/>
      <c r="G26" s="657"/>
      <c r="H26" s="657"/>
      <c r="I26" s="657"/>
      <c r="J26" s="657"/>
      <c r="K26" s="657"/>
      <c r="L26" s="657"/>
      <c r="M26" s="657"/>
      <c r="N26" s="657"/>
      <c r="O26" s="657"/>
      <c r="P26" s="657"/>
      <c r="Q26" s="658"/>
      <c r="R26" s="659">
        <v>16903</v>
      </c>
      <c r="S26" s="660"/>
      <c r="T26" s="660"/>
      <c r="U26" s="660"/>
      <c r="V26" s="660"/>
      <c r="W26" s="660"/>
      <c r="X26" s="660"/>
      <c r="Y26" s="661"/>
      <c r="Z26" s="662">
        <v>0</v>
      </c>
      <c r="AA26" s="662"/>
      <c r="AB26" s="662"/>
      <c r="AC26" s="662"/>
      <c r="AD26" s="663">
        <v>16903</v>
      </c>
      <c r="AE26" s="663"/>
      <c r="AF26" s="663"/>
      <c r="AG26" s="663"/>
      <c r="AH26" s="663"/>
      <c r="AI26" s="663"/>
      <c r="AJ26" s="663"/>
      <c r="AK26" s="663"/>
      <c r="AL26" s="664">
        <v>0.1</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3281600</v>
      </c>
      <c r="CS26" s="660"/>
      <c r="CT26" s="660"/>
      <c r="CU26" s="660"/>
      <c r="CV26" s="660"/>
      <c r="CW26" s="660"/>
      <c r="CX26" s="660"/>
      <c r="CY26" s="661"/>
      <c r="CZ26" s="664">
        <v>7.6</v>
      </c>
      <c r="DA26" s="689"/>
      <c r="DB26" s="689"/>
      <c r="DC26" s="693"/>
      <c r="DD26" s="668">
        <v>2852913</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2">
      <c r="B27" s="656" t="s">
        <v>287</v>
      </c>
      <c r="C27" s="657"/>
      <c r="D27" s="657"/>
      <c r="E27" s="657"/>
      <c r="F27" s="657"/>
      <c r="G27" s="657"/>
      <c r="H27" s="657"/>
      <c r="I27" s="657"/>
      <c r="J27" s="657"/>
      <c r="K27" s="657"/>
      <c r="L27" s="657"/>
      <c r="M27" s="657"/>
      <c r="N27" s="657"/>
      <c r="O27" s="657"/>
      <c r="P27" s="657"/>
      <c r="Q27" s="658"/>
      <c r="R27" s="659">
        <v>409090</v>
      </c>
      <c r="S27" s="660"/>
      <c r="T27" s="660"/>
      <c r="U27" s="660"/>
      <c r="V27" s="660"/>
      <c r="W27" s="660"/>
      <c r="X27" s="660"/>
      <c r="Y27" s="661"/>
      <c r="Z27" s="662">
        <v>0.9</v>
      </c>
      <c r="AA27" s="662"/>
      <c r="AB27" s="662"/>
      <c r="AC27" s="662"/>
      <c r="AD27" s="663" t="s">
        <v>121</v>
      </c>
      <c r="AE27" s="663"/>
      <c r="AF27" s="663"/>
      <c r="AG27" s="663"/>
      <c r="AH27" s="663"/>
      <c r="AI27" s="663"/>
      <c r="AJ27" s="663"/>
      <c r="AK27" s="663"/>
      <c r="AL27" s="664" t="s">
        <v>121</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14863029</v>
      </c>
      <c r="BH27" s="660"/>
      <c r="BI27" s="660"/>
      <c r="BJ27" s="660"/>
      <c r="BK27" s="660"/>
      <c r="BL27" s="660"/>
      <c r="BM27" s="660"/>
      <c r="BN27" s="661"/>
      <c r="BO27" s="662">
        <v>100</v>
      </c>
      <c r="BP27" s="662"/>
      <c r="BQ27" s="662"/>
      <c r="BR27" s="662"/>
      <c r="BS27" s="663">
        <v>178805</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11944934</v>
      </c>
      <c r="CS27" s="691"/>
      <c r="CT27" s="691"/>
      <c r="CU27" s="691"/>
      <c r="CV27" s="691"/>
      <c r="CW27" s="691"/>
      <c r="CX27" s="691"/>
      <c r="CY27" s="692"/>
      <c r="CZ27" s="664">
        <v>27.5</v>
      </c>
      <c r="DA27" s="689"/>
      <c r="DB27" s="689"/>
      <c r="DC27" s="693"/>
      <c r="DD27" s="668">
        <v>3194093</v>
      </c>
      <c r="DE27" s="691"/>
      <c r="DF27" s="691"/>
      <c r="DG27" s="691"/>
      <c r="DH27" s="691"/>
      <c r="DI27" s="691"/>
      <c r="DJ27" s="691"/>
      <c r="DK27" s="692"/>
      <c r="DL27" s="668">
        <v>2447488</v>
      </c>
      <c r="DM27" s="691"/>
      <c r="DN27" s="691"/>
      <c r="DO27" s="691"/>
      <c r="DP27" s="691"/>
      <c r="DQ27" s="691"/>
      <c r="DR27" s="691"/>
      <c r="DS27" s="691"/>
      <c r="DT27" s="691"/>
      <c r="DU27" s="691"/>
      <c r="DV27" s="692"/>
      <c r="DW27" s="664">
        <v>11.5</v>
      </c>
      <c r="DX27" s="689"/>
      <c r="DY27" s="689"/>
      <c r="DZ27" s="689"/>
      <c r="EA27" s="689"/>
      <c r="EB27" s="689"/>
      <c r="EC27" s="690"/>
    </row>
    <row r="28" spans="2:133" ht="11.25" customHeight="1" x14ac:dyDescent="0.2">
      <c r="B28" s="656" t="s">
        <v>290</v>
      </c>
      <c r="C28" s="657"/>
      <c r="D28" s="657"/>
      <c r="E28" s="657"/>
      <c r="F28" s="657"/>
      <c r="G28" s="657"/>
      <c r="H28" s="657"/>
      <c r="I28" s="657"/>
      <c r="J28" s="657"/>
      <c r="K28" s="657"/>
      <c r="L28" s="657"/>
      <c r="M28" s="657"/>
      <c r="N28" s="657"/>
      <c r="O28" s="657"/>
      <c r="P28" s="657"/>
      <c r="Q28" s="658"/>
      <c r="R28" s="659">
        <v>223918</v>
      </c>
      <c r="S28" s="660"/>
      <c r="T28" s="660"/>
      <c r="U28" s="660"/>
      <c r="V28" s="660"/>
      <c r="W28" s="660"/>
      <c r="X28" s="660"/>
      <c r="Y28" s="661"/>
      <c r="Z28" s="662">
        <v>0.5</v>
      </c>
      <c r="AA28" s="662"/>
      <c r="AB28" s="662"/>
      <c r="AC28" s="662"/>
      <c r="AD28" s="663">
        <v>21544</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3032500</v>
      </c>
      <c r="CS28" s="660"/>
      <c r="CT28" s="660"/>
      <c r="CU28" s="660"/>
      <c r="CV28" s="660"/>
      <c r="CW28" s="660"/>
      <c r="CX28" s="660"/>
      <c r="CY28" s="661"/>
      <c r="CZ28" s="664">
        <v>7</v>
      </c>
      <c r="DA28" s="689"/>
      <c r="DB28" s="689"/>
      <c r="DC28" s="693"/>
      <c r="DD28" s="668">
        <v>2949901</v>
      </c>
      <c r="DE28" s="660"/>
      <c r="DF28" s="660"/>
      <c r="DG28" s="660"/>
      <c r="DH28" s="660"/>
      <c r="DI28" s="660"/>
      <c r="DJ28" s="660"/>
      <c r="DK28" s="661"/>
      <c r="DL28" s="668">
        <v>2721992</v>
      </c>
      <c r="DM28" s="660"/>
      <c r="DN28" s="660"/>
      <c r="DO28" s="660"/>
      <c r="DP28" s="660"/>
      <c r="DQ28" s="660"/>
      <c r="DR28" s="660"/>
      <c r="DS28" s="660"/>
      <c r="DT28" s="660"/>
      <c r="DU28" s="660"/>
      <c r="DV28" s="661"/>
      <c r="DW28" s="664">
        <v>12.8</v>
      </c>
      <c r="DX28" s="689"/>
      <c r="DY28" s="689"/>
      <c r="DZ28" s="689"/>
      <c r="EA28" s="689"/>
      <c r="EB28" s="689"/>
      <c r="EC28" s="690"/>
    </row>
    <row r="29" spans="2:133" ht="11.25" customHeight="1" x14ac:dyDescent="0.2">
      <c r="B29" s="656" t="s">
        <v>292</v>
      </c>
      <c r="C29" s="657"/>
      <c r="D29" s="657"/>
      <c r="E29" s="657"/>
      <c r="F29" s="657"/>
      <c r="G29" s="657"/>
      <c r="H29" s="657"/>
      <c r="I29" s="657"/>
      <c r="J29" s="657"/>
      <c r="K29" s="657"/>
      <c r="L29" s="657"/>
      <c r="M29" s="657"/>
      <c r="N29" s="657"/>
      <c r="O29" s="657"/>
      <c r="P29" s="657"/>
      <c r="Q29" s="658"/>
      <c r="R29" s="659">
        <v>362045</v>
      </c>
      <c r="S29" s="660"/>
      <c r="T29" s="660"/>
      <c r="U29" s="660"/>
      <c r="V29" s="660"/>
      <c r="W29" s="660"/>
      <c r="X29" s="660"/>
      <c r="Y29" s="661"/>
      <c r="Z29" s="662">
        <v>0.8</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3032497</v>
      </c>
      <c r="CS29" s="691"/>
      <c r="CT29" s="691"/>
      <c r="CU29" s="691"/>
      <c r="CV29" s="691"/>
      <c r="CW29" s="691"/>
      <c r="CX29" s="691"/>
      <c r="CY29" s="692"/>
      <c r="CZ29" s="664">
        <v>7</v>
      </c>
      <c r="DA29" s="689"/>
      <c r="DB29" s="689"/>
      <c r="DC29" s="693"/>
      <c r="DD29" s="668">
        <v>2949898</v>
      </c>
      <c r="DE29" s="691"/>
      <c r="DF29" s="691"/>
      <c r="DG29" s="691"/>
      <c r="DH29" s="691"/>
      <c r="DI29" s="691"/>
      <c r="DJ29" s="691"/>
      <c r="DK29" s="692"/>
      <c r="DL29" s="668">
        <v>2721989</v>
      </c>
      <c r="DM29" s="691"/>
      <c r="DN29" s="691"/>
      <c r="DO29" s="691"/>
      <c r="DP29" s="691"/>
      <c r="DQ29" s="691"/>
      <c r="DR29" s="691"/>
      <c r="DS29" s="691"/>
      <c r="DT29" s="691"/>
      <c r="DU29" s="691"/>
      <c r="DV29" s="692"/>
      <c r="DW29" s="664">
        <v>12.8</v>
      </c>
      <c r="DX29" s="689"/>
      <c r="DY29" s="689"/>
      <c r="DZ29" s="689"/>
      <c r="EA29" s="689"/>
      <c r="EB29" s="689"/>
      <c r="EC29" s="690"/>
    </row>
    <row r="30" spans="2:133" ht="11.25" customHeight="1" x14ac:dyDescent="0.2">
      <c r="B30" s="656" t="s">
        <v>294</v>
      </c>
      <c r="C30" s="657"/>
      <c r="D30" s="657"/>
      <c r="E30" s="657"/>
      <c r="F30" s="657"/>
      <c r="G30" s="657"/>
      <c r="H30" s="657"/>
      <c r="I30" s="657"/>
      <c r="J30" s="657"/>
      <c r="K30" s="657"/>
      <c r="L30" s="657"/>
      <c r="M30" s="657"/>
      <c r="N30" s="657"/>
      <c r="O30" s="657"/>
      <c r="P30" s="657"/>
      <c r="Q30" s="658"/>
      <c r="R30" s="659">
        <v>9317324</v>
      </c>
      <c r="S30" s="660"/>
      <c r="T30" s="660"/>
      <c r="U30" s="660"/>
      <c r="V30" s="660"/>
      <c r="W30" s="660"/>
      <c r="X30" s="660"/>
      <c r="Y30" s="661"/>
      <c r="Z30" s="662">
        <v>20.7</v>
      </c>
      <c r="AA30" s="662"/>
      <c r="AB30" s="662"/>
      <c r="AC30" s="662"/>
      <c r="AD30" s="663" t="s">
        <v>121</v>
      </c>
      <c r="AE30" s="663"/>
      <c r="AF30" s="663"/>
      <c r="AG30" s="663"/>
      <c r="AH30" s="663"/>
      <c r="AI30" s="663"/>
      <c r="AJ30" s="663"/>
      <c r="AK30" s="663"/>
      <c r="AL30" s="664" t="s">
        <v>121</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2993948</v>
      </c>
      <c r="CS30" s="660"/>
      <c r="CT30" s="660"/>
      <c r="CU30" s="660"/>
      <c r="CV30" s="660"/>
      <c r="CW30" s="660"/>
      <c r="CX30" s="660"/>
      <c r="CY30" s="661"/>
      <c r="CZ30" s="664">
        <v>6.9</v>
      </c>
      <c r="DA30" s="689"/>
      <c r="DB30" s="689"/>
      <c r="DC30" s="693"/>
      <c r="DD30" s="668">
        <v>2912098</v>
      </c>
      <c r="DE30" s="660"/>
      <c r="DF30" s="660"/>
      <c r="DG30" s="660"/>
      <c r="DH30" s="660"/>
      <c r="DI30" s="660"/>
      <c r="DJ30" s="660"/>
      <c r="DK30" s="661"/>
      <c r="DL30" s="668">
        <v>2684189</v>
      </c>
      <c r="DM30" s="660"/>
      <c r="DN30" s="660"/>
      <c r="DO30" s="660"/>
      <c r="DP30" s="660"/>
      <c r="DQ30" s="660"/>
      <c r="DR30" s="660"/>
      <c r="DS30" s="660"/>
      <c r="DT30" s="660"/>
      <c r="DU30" s="660"/>
      <c r="DV30" s="661"/>
      <c r="DW30" s="664">
        <v>12.6</v>
      </c>
      <c r="DX30" s="689"/>
      <c r="DY30" s="689"/>
      <c r="DZ30" s="689"/>
      <c r="EA30" s="689"/>
      <c r="EB30" s="689"/>
      <c r="EC30" s="690"/>
    </row>
    <row r="31" spans="2:133" ht="11.25" customHeight="1" x14ac:dyDescent="0.2">
      <c r="B31" s="672" t="s">
        <v>298</v>
      </c>
      <c r="C31" s="673"/>
      <c r="D31" s="673"/>
      <c r="E31" s="673"/>
      <c r="F31" s="673"/>
      <c r="G31" s="673"/>
      <c r="H31" s="673"/>
      <c r="I31" s="673"/>
      <c r="J31" s="673"/>
      <c r="K31" s="673"/>
      <c r="L31" s="673"/>
      <c r="M31" s="673"/>
      <c r="N31" s="673"/>
      <c r="O31" s="673"/>
      <c r="P31" s="673"/>
      <c r="Q31" s="674"/>
      <c r="R31" s="659">
        <v>8634</v>
      </c>
      <c r="S31" s="660"/>
      <c r="T31" s="660"/>
      <c r="U31" s="660"/>
      <c r="V31" s="660"/>
      <c r="W31" s="660"/>
      <c r="X31" s="660"/>
      <c r="Y31" s="661"/>
      <c r="Z31" s="662">
        <v>0</v>
      </c>
      <c r="AA31" s="662"/>
      <c r="AB31" s="662"/>
      <c r="AC31" s="662"/>
      <c r="AD31" s="663">
        <v>8634</v>
      </c>
      <c r="AE31" s="663"/>
      <c r="AF31" s="663"/>
      <c r="AG31" s="663"/>
      <c r="AH31" s="663"/>
      <c r="AI31" s="663"/>
      <c r="AJ31" s="663"/>
      <c r="AK31" s="663"/>
      <c r="AL31" s="664">
        <v>0</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99.6</v>
      </c>
      <c r="BH31" s="703"/>
      <c r="BI31" s="703"/>
      <c r="BJ31" s="703"/>
      <c r="BK31" s="703"/>
      <c r="BL31" s="703"/>
      <c r="BM31" s="654">
        <v>98.4</v>
      </c>
      <c r="BN31" s="703"/>
      <c r="BO31" s="703"/>
      <c r="BP31" s="703"/>
      <c r="BQ31" s="704"/>
      <c r="BR31" s="715">
        <v>99.5</v>
      </c>
      <c r="BS31" s="703"/>
      <c r="BT31" s="703"/>
      <c r="BU31" s="703"/>
      <c r="BV31" s="703"/>
      <c r="BW31" s="703"/>
      <c r="BX31" s="654">
        <v>98.1</v>
      </c>
      <c r="BY31" s="703"/>
      <c r="BZ31" s="703"/>
      <c r="CA31" s="703"/>
      <c r="CB31" s="704"/>
      <c r="CD31" s="697"/>
      <c r="CE31" s="698"/>
      <c r="CF31" s="656" t="s">
        <v>301</v>
      </c>
      <c r="CG31" s="657"/>
      <c r="CH31" s="657"/>
      <c r="CI31" s="657"/>
      <c r="CJ31" s="657"/>
      <c r="CK31" s="657"/>
      <c r="CL31" s="657"/>
      <c r="CM31" s="657"/>
      <c r="CN31" s="657"/>
      <c r="CO31" s="657"/>
      <c r="CP31" s="657"/>
      <c r="CQ31" s="658"/>
      <c r="CR31" s="659">
        <v>38549</v>
      </c>
      <c r="CS31" s="691"/>
      <c r="CT31" s="691"/>
      <c r="CU31" s="691"/>
      <c r="CV31" s="691"/>
      <c r="CW31" s="691"/>
      <c r="CX31" s="691"/>
      <c r="CY31" s="692"/>
      <c r="CZ31" s="664">
        <v>0.1</v>
      </c>
      <c r="DA31" s="689"/>
      <c r="DB31" s="689"/>
      <c r="DC31" s="693"/>
      <c r="DD31" s="668">
        <v>37800</v>
      </c>
      <c r="DE31" s="691"/>
      <c r="DF31" s="691"/>
      <c r="DG31" s="691"/>
      <c r="DH31" s="691"/>
      <c r="DI31" s="691"/>
      <c r="DJ31" s="691"/>
      <c r="DK31" s="692"/>
      <c r="DL31" s="668">
        <v>37800</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2">
      <c r="B32" s="656" t="s">
        <v>302</v>
      </c>
      <c r="C32" s="657"/>
      <c r="D32" s="657"/>
      <c r="E32" s="657"/>
      <c r="F32" s="657"/>
      <c r="G32" s="657"/>
      <c r="H32" s="657"/>
      <c r="I32" s="657"/>
      <c r="J32" s="657"/>
      <c r="K32" s="657"/>
      <c r="L32" s="657"/>
      <c r="M32" s="657"/>
      <c r="N32" s="657"/>
      <c r="O32" s="657"/>
      <c r="P32" s="657"/>
      <c r="Q32" s="658"/>
      <c r="R32" s="659">
        <v>3278426</v>
      </c>
      <c r="S32" s="660"/>
      <c r="T32" s="660"/>
      <c r="U32" s="660"/>
      <c r="V32" s="660"/>
      <c r="W32" s="660"/>
      <c r="X32" s="660"/>
      <c r="Y32" s="661"/>
      <c r="Z32" s="662">
        <v>7.3</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303</v>
      </c>
      <c r="AX32" s="656" t="s">
        <v>304</v>
      </c>
      <c r="AY32" s="657"/>
      <c r="AZ32" s="657"/>
      <c r="BA32" s="657"/>
      <c r="BB32" s="657"/>
      <c r="BC32" s="657"/>
      <c r="BD32" s="657"/>
      <c r="BE32" s="657"/>
      <c r="BF32" s="658"/>
      <c r="BG32" s="716">
        <v>99.3</v>
      </c>
      <c r="BH32" s="691"/>
      <c r="BI32" s="691"/>
      <c r="BJ32" s="691"/>
      <c r="BK32" s="691"/>
      <c r="BL32" s="691"/>
      <c r="BM32" s="665">
        <v>98.1</v>
      </c>
      <c r="BN32" s="691"/>
      <c r="BO32" s="691"/>
      <c r="BP32" s="691"/>
      <c r="BQ32" s="714"/>
      <c r="BR32" s="716">
        <v>99.4</v>
      </c>
      <c r="BS32" s="691"/>
      <c r="BT32" s="691"/>
      <c r="BU32" s="691"/>
      <c r="BV32" s="691"/>
      <c r="BW32" s="691"/>
      <c r="BX32" s="665">
        <v>97.8</v>
      </c>
      <c r="BY32" s="691"/>
      <c r="BZ32" s="691"/>
      <c r="CA32" s="691"/>
      <c r="CB32" s="714"/>
      <c r="CD32" s="699"/>
      <c r="CE32" s="700"/>
      <c r="CF32" s="656" t="s">
        <v>305</v>
      </c>
      <c r="CG32" s="657"/>
      <c r="CH32" s="657"/>
      <c r="CI32" s="657"/>
      <c r="CJ32" s="657"/>
      <c r="CK32" s="657"/>
      <c r="CL32" s="657"/>
      <c r="CM32" s="657"/>
      <c r="CN32" s="657"/>
      <c r="CO32" s="657"/>
      <c r="CP32" s="657"/>
      <c r="CQ32" s="658"/>
      <c r="CR32" s="659">
        <v>3</v>
      </c>
      <c r="CS32" s="660"/>
      <c r="CT32" s="660"/>
      <c r="CU32" s="660"/>
      <c r="CV32" s="660"/>
      <c r="CW32" s="660"/>
      <c r="CX32" s="660"/>
      <c r="CY32" s="661"/>
      <c r="CZ32" s="664">
        <v>0</v>
      </c>
      <c r="DA32" s="689"/>
      <c r="DB32" s="689"/>
      <c r="DC32" s="693"/>
      <c r="DD32" s="668">
        <v>3</v>
      </c>
      <c r="DE32" s="660"/>
      <c r="DF32" s="660"/>
      <c r="DG32" s="660"/>
      <c r="DH32" s="660"/>
      <c r="DI32" s="660"/>
      <c r="DJ32" s="660"/>
      <c r="DK32" s="661"/>
      <c r="DL32" s="668">
        <v>3</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306</v>
      </c>
      <c r="C33" s="657"/>
      <c r="D33" s="657"/>
      <c r="E33" s="657"/>
      <c r="F33" s="657"/>
      <c r="G33" s="657"/>
      <c r="H33" s="657"/>
      <c r="I33" s="657"/>
      <c r="J33" s="657"/>
      <c r="K33" s="657"/>
      <c r="L33" s="657"/>
      <c r="M33" s="657"/>
      <c r="N33" s="657"/>
      <c r="O33" s="657"/>
      <c r="P33" s="657"/>
      <c r="Q33" s="658"/>
      <c r="R33" s="659">
        <v>79194</v>
      </c>
      <c r="S33" s="660"/>
      <c r="T33" s="660"/>
      <c r="U33" s="660"/>
      <c r="V33" s="660"/>
      <c r="W33" s="660"/>
      <c r="X33" s="660"/>
      <c r="Y33" s="661"/>
      <c r="Z33" s="662">
        <v>0.2</v>
      </c>
      <c r="AA33" s="662"/>
      <c r="AB33" s="662"/>
      <c r="AC33" s="662"/>
      <c r="AD33" s="663" t="s">
        <v>121</v>
      </c>
      <c r="AE33" s="663"/>
      <c r="AF33" s="663"/>
      <c r="AG33" s="663"/>
      <c r="AH33" s="663"/>
      <c r="AI33" s="663"/>
      <c r="AJ33" s="663"/>
      <c r="AK33" s="663"/>
      <c r="AL33" s="664" t="s">
        <v>121</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99.7</v>
      </c>
      <c r="BH33" s="718"/>
      <c r="BI33" s="718"/>
      <c r="BJ33" s="718"/>
      <c r="BK33" s="718"/>
      <c r="BL33" s="718"/>
      <c r="BM33" s="719">
        <v>98.7</v>
      </c>
      <c r="BN33" s="718"/>
      <c r="BO33" s="718"/>
      <c r="BP33" s="718"/>
      <c r="BQ33" s="720"/>
      <c r="BR33" s="717">
        <v>99.6</v>
      </c>
      <c r="BS33" s="718"/>
      <c r="BT33" s="718"/>
      <c r="BU33" s="718"/>
      <c r="BV33" s="718"/>
      <c r="BW33" s="718"/>
      <c r="BX33" s="719">
        <v>98.3</v>
      </c>
      <c r="BY33" s="718"/>
      <c r="BZ33" s="718"/>
      <c r="CA33" s="718"/>
      <c r="CB33" s="720"/>
      <c r="CD33" s="656" t="s">
        <v>308</v>
      </c>
      <c r="CE33" s="657"/>
      <c r="CF33" s="657"/>
      <c r="CG33" s="657"/>
      <c r="CH33" s="657"/>
      <c r="CI33" s="657"/>
      <c r="CJ33" s="657"/>
      <c r="CK33" s="657"/>
      <c r="CL33" s="657"/>
      <c r="CM33" s="657"/>
      <c r="CN33" s="657"/>
      <c r="CO33" s="657"/>
      <c r="CP33" s="657"/>
      <c r="CQ33" s="658"/>
      <c r="CR33" s="659">
        <v>19745890</v>
      </c>
      <c r="CS33" s="691"/>
      <c r="CT33" s="691"/>
      <c r="CU33" s="691"/>
      <c r="CV33" s="691"/>
      <c r="CW33" s="691"/>
      <c r="CX33" s="691"/>
      <c r="CY33" s="692"/>
      <c r="CZ33" s="664">
        <v>45.5</v>
      </c>
      <c r="DA33" s="689"/>
      <c r="DB33" s="689"/>
      <c r="DC33" s="693"/>
      <c r="DD33" s="668">
        <v>14568421</v>
      </c>
      <c r="DE33" s="691"/>
      <c r="DF33" s="691"/>
      <c r="DG33" s="691"/>
      <c r="DH33" s="691"/>
      <c r="DI33" s="691"/>
      <c r="DJ33" s="691"/>
      <c r="DK33" s="692"/>
      <c r="DL33" s="668">
        <v>9126807</v>
      </c>
      <c r="DM33" s="691"/>
      <c r="DN33" s="691"/>
      <c r="DO33" s="691"/>
      <c r="DP33" s="691"/>
      <c r="DQ33" s="691"/>
      <c r="DR33" s="691"/>
      <c r="DS33" s="691"/>
      <c r="DT33" s="691"/>
      <c r="DU33" s="691"/>
      <c r="DV33" s="692"/>
      <c r="DW33" s="664">
        <v>42.8</v>
      </c>
      <c r="DX33" s="689"/>
      <c r="DY33" s="689"/>
      <c r="DZ33" s="689"/>
      <c r="EA33" s="689"/>
      <c r="EB33" s="689"/>
      <c r="EC33" s="690"/>
    </row>
    <row r="34" spans="2:133" ht="11.25" customHeight="1" x14ac:dyDescent="0.2">
      <c r="B34" s="656" t="s">
        <v>309</v>
      </c>
      <c r="C34" s="657"/>
      <c r="D34" s="657"/>
      <c r="E34" s="657"/>
      <c r="F34" s="657"/>
      <c r="G34" s="657"/>
      <c r="H34" s="657"/>
      <c r="I34" s="657"/>
      <c r="J34" s="657"/>
      <c r="K34" s="657"/>
      <c r="L34" s="657"/>
      <c r="M34" s="657"/>
      <c r="N34" s="657"/>
      <c r="O34" s="657"/>
      <c r="P34" s="657"/>
      <c r="Q34" s="658"/>
      <c r="R34" s="659">
        <v>2030172</v>
      </c>
      <c r="S34" s="660"/>
      <c r="T34" s="660"/>
      <c r="U34" s="660"/>
      <c r="V34" s="660"/>
      <c r="W34" s="660"/>
      <c r="X34" s="660"/>
      <c r="Y34" s="661"/>
      <c r="Z34" s="662">
        <v>4.5</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5889214</v>
      </c>
      <c r="CS34" s="660"/>
      <c r="CT34" s="660"/>
      <c r="CU34" s="660"/>
      <c r="CV34" s="660"/>
      <c r="CW34" s="660"/>
      <c r="CX34" s="660"/>
      <c r="CY34" s="661"/>
      <c r="CZ34" s="664">
        <v>13.6</v>
      </c>
      <c r="DA34" s="689"/>
      <c r="DB34" s="689"/>
      <c r="DC34" s="693"/>
      <c r="DD34" s="668">
        <v>4844118</v>
      </c>
      <c r="DE34" s="660"/>
      <c r="DF34" s="660"/>
      <c r="DG34" s="660"/>
      <c r="DH34" s="660"/>
      <c r="DI34" s="660"/>
      <c r="DJ34" s="660"/>
      <c r="DK34" s="661"/>
      <c r="DL34" s="668">
        <v>3215334</v>
      </c>
      <c r="DM34" s="660"/>
      <c r="DN34" s="660"/>
      <c r="DO34" s="660"/>
      <c r="DP34" s="660"/>
      <c r="DQ34" s="660"/>
      <c r="DR34" s="660"/>
      <c r="DS34" s="660"/>
      <c r="DT34" s="660"/>
      <c r="DU34" s="660"/>
      <c r="DV34" s="661"/>
      <c r="DW34" s="664">
        <v>15.1</v>
      </c>
      <c r="DX34" s="689"/>
      <c r="DY34" s="689"/>
      <c r="DZ34" s="689"/>
      <c r="EA34" s="689"/>
      <c r="EB34" s="689"/>
      <c r="EC34" s="690"/>
    </row>
    <row r="35" spans="2:133" ht="11.25" customHeight="1" x14ac:dyDescent="0.2">
      <c r="B35" s="656" t="s">
        <v>311</v>
      </c>
      <c r="C35" s="657"/>
      <c r="D35" s="657"/>
      <c r="E35" s="657"/>
      <c r="F35" s="657"/>
      <c r="G35" s="657"/>
      <c r="H35" s="657"/>
      <c r="I35" s="657"/>
      <c r="J35" s="657"/>
      <c r="K35" s="657"/>
      <c r="L35" s="657"/>
      <c r="M35" s="657"/>
      <c r="N35" s="657"/>
      <c r="O35" s="657"/>
      <c r="P35" s="657"/>
      <c r="Q35" s="658"/>
      <c r="R35" s="659">
        <v>2481078</v>
      </c>
      <c r="S35" s="660"/>
      <c r="T35" s="660"/>
      <c r="U35" s="660"/>
      <c r="V35" s="660"/>
      <c r="W35" s="660"/>
      <c r="X35" s="660"/>
      <c r="Y35" s="661"/>
      <c r="Z35" s="662">
        <v>5.5</v>
      </c>
      <c r="AA35" s="662"/>
      <c r="AB35" s="662"/>
      <c r="AC35" s="662"/>
      <c r="AD35" s="663" t="s">
        <v>121</v>
      </c>
      <c r="AE35" s="663"/>
      <c r="AF35" s="663"/>
      <c r="AG35" s="663"/>
      <c r="AH35" s="663"/>
      <c r="AI35" s="663"/>
      <c r="AJ35" s="663"/>
      <c r="AK35" s="663"/>
      <c r="AL35" s="664" t="s">
        <v>121</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140228</v>
      </c>
      <c r="CS35" s="691"/>
      <c r="CT35" s="691"/>
      <c r="CU35" s="691"/>
      <c r="CV35" s="691"/>
      <c r="CW35" s="691"/>
      <c r="CX35" s="691"/>
      <c r="CY35" s="692"/>
      <c r="CZ35" s="664">
        <v>0.3</v>
      </c>
      <c r="DA35" s="689"/>
      <c r="DB35" s="689"/>
      <c r="DC35" s="693"/>
      <c r="DD35" s="668">
        <v>126504</v>
      </c>
      <c r="DE35" s="691"/>
      <c r="DF35" s="691"/>
      <c r="DG35" s="691"/>
      <c r="DH35" s="691"/>
      <c r="DI35" s="691"/>
      <c r="DJ35" s="691"/>
      <c r="DK35" s="692"/>
      <c r="DL35" s="668">
        <v>124216</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2">
      <c r="B36" s="656" t="s">
        <v>315</v>
      </c>
      <c r="C36" s="657"/>
      <c r="D36" s="657"/>
      <c r="E36" s="657"/>
      <c r="F36" s="657"/>
      <c r="G36" s="657"/>
      <c r="H36" s="657"/>
      <c r="I36" s="657"/>
      <c r="J36" s="657"/>
      <c r="K36" s="657"/>
      <c r="L36" s="657"/>
      <c r="M36" s="657"/>
      <c r="N36" s="657"/>
      <c r="O36" s="657"/>
      <c r="P36" s="657"/>
      <c r="Q36" s="658"/>
      <c r="R36" s="659">
        <v>1456315</v>
      </c>
      <c r="S36" s="660"/>
      <c r="T36" s="660"/>
      <c r="U36" s="660"/>
      <c r="V36" s="660"/>
      <c r="W36" s="660"/>
      <c r="X36" s="660"/>
      <c r="Y36" s="661"/>
      <c r="Z36" s="662">
        <v>3.2</v>
      </c>
      <c r="AA36" s="662"/>
      <c r="AB36" s="662"/>
      <c r="AC36" s="662"/>
      <c r="AD36" s="663" t="s">
        <v>121</v>
      </c>
      <c r="AE36" s="663"/>
      <c r="AF36" s="663"/>
      <c r="AG36" s="663"/>
      <c r="AH36" s="663"/>
      <c r="AI36" s="663"/>
      <c r="AJ36" s="663"/>
      <c r="AK36" s="663"/>
      <c r="AL36" s="664" t="s">
        <v>121</v>
      </c>
      <c r="AM36" s="665"/>
      <c r="AN36" s="665"/>
      <c r="AO36" s="666"/>
      <c r="AP36" s="222"/>
      <c r="AQ36" s="725" t="s">
        <v>316</v>
      </c>
      <c r="AR36" s="726"/>
      <c r="AS36" s="726"/>
      <c r="AT36" s="726"/>
      <c r="AU36" s="726"/>
      <c r="AV36" s="726"/>
      <c r="AW36" s="726"/>
      <c r="AX36" s="726"/>
      <c r="AY36" s="727"/>
      <c r="AZ36" s="648">
        <v>4082823</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155092</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6371804</v>
      </c>
      <c r="CS36" s="660"/>
      <c r="CT36" s="660"/>
      <c r="CU36" s="660"/>
      <c r="CV36" s="660"/>
      <c r="CW36" s="660"/>
      <c r="CX36" s="660"/>
      <c r="CY36" s="661"/>
      <c r="CZ36" s="664">
        <v>14.7</v>
      </c>
      <c r="DA36" s="689"/>
      <c r="DB36" s="689"/>
      <c r="DC36" s="693"/>
      <c r="DD36" s="668">
        <v>5629513</v>
      </c>
      <c r="DE36" s="660"/>
      <c r="DF36" s="660"/>
      <c r="DG36" s="660"/>
      <c r="DH36" s="660"/>
      <c r="DI36" s="660"/>
      <c r="DJ36" s="660"/>
      <c r="DK36" s="661"/>
      <c r="DL36" s="668">
        <v>3365508</v>
      </c>
      <c r="DM36" s="660"/>
      <c r="DN36" s="660"/>
      <c r="DO36" s="660"/>
      <c r="DP36" s="660"/>
      <c r="DQ36" s="660"/>
      <c r="DR36" s="660"/>
      <c r="DS36" s="660"/>
      <c r="DT36" s="660"/>
      <c r="DU36" s="660"/>
      <c r="DV36" s="661"/>
      <c r="DW36" s="664">
        <v>15.8</v>
      </c>
      <c r="DX36" s="689"/>
      <c r="DY36" s="689"/>
      <c r="DZ36" s="689"/>
      <c r="EA36" s="689"/>
      <c r="EB36" s="689"/>
      <c r="EC36" s="690"/>
    </row>
    <row r="37" spans="2:133" ht="11.25" customHeight="1" x14ac:dyDescent="0.2">
      <c r="B37" s="656" t="s">
        <v>319</v>
      </c>
      <c r="C37" s="657"/>
      <c r="D37" s="657"/>
      <c r="E37" s="657"/>
      <c r="F37" s="657"/>
      <c r="G37" s="657"/>
      <c r="H37" s="657"/>
      <c r="I37" s="657"/>
      <c r="J37" s="657"/>
      <c r="K37" s="657"/>
      <c r="L37" s="657"/>
      <c r="M37" s="657"/>
      <c r="N37" s="657"/>
      <c r="O37" s="657"/>
      <c r="P37" s="657"/>
      <c r="Q37" s="658"/>
      <c r="R37" s="659">
        <v>896168</v>
      </c>
      <c r="S37" s="660"/>
      <c r="T37" s="660"/>
      <c r="U37" s="660"/>
      <c r="V37" s="660"/>
      <c r="W37" s="660"/>
      <c r="X37" s="660"/>
      <c r="Y37" s="661"/>
      <c r="Z37" s="662">
        <v>2</v>
      </c>
      <c r="AA37" s="662"/>
      <c r="AB37" s="662"/>
      <c r="AC37" s="662"/>
      <c r="AD37" s="663">
        <v>37</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749239</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31606</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1655721</v>
      </c>
      <c r="CS37" s="691"/>
      <c r="CT37" s="691"/>
      <c r="CU37" s="691"/>
      <c r="CV37" s="691"/>
      <c r="CW37" s="691"/>
      <c r="CX37" s="691"/>
      <c r="CY37" s="692"/>
      <c r="CZ37" s="664">
        <v>3.8</v>
      </c>
      <c r="DA37" s="689"/>
      <c r="DB37" s="689"/>
      <c r="DC37" s="693"/>
      <c r="DD37" s="668">
        <v>1445325</v>
      </c>
      <c r="DE37" s="691"/>
      <c r="DF37" s="691"/>
      <c r="DG37" s="691"/>
      <c r="DH37" s="691"/>
      <c r="DI37" s="691"/>
      <c r="DJ37" s="691"/>
      <c r="DK37" s="692"/>
      <c r="DL37" s="668">
        <v>1336932</v>
      </c>
      <c r="DM37" s="691"/>
      <c r="DN37" s="691"/>
      <c r="DO37" s="691"/>
      <c r="DP37" s="691"/>
      <c r="DQ37" s="691"/>
      <c r="DR37" s="691"/>
      <c r="DS37" s="691"/>
      <c r="DT37" s="691"/>
      <c r="DU37" s="691"/>
      <c r="DV37" s="692"/>
      <c r="DW37" s="664">
        <v>6.3</v>
      </c>
      <c r="DX37" s="689"/>
      <c r="DY37" s="689"/>
      <c r="DZ37" s="689"/>
      <c r="EA37" s="689"/>
      <c r="EB37" s="689"/>
      <c r="EC37" s="690"/>
    </row>
    <row r="38" spans="2:133" ht="11.25" customHeight="1" x14ac:dyDescent="0.2">
      <c r="B38" s="656" t="s">
        <v>323</v>
      </c>
      <c r="C38" s="657"/>
      <c r="D38" s="657"/>
      <c r="E38" s="657"/>
      <c r="F38" s="657"/>
      <c r="G38" s="657"/>
      <c r="H38" s="657"/>
      <c r="I38" s="657"/>
      <c r="J38" s="657"/>
      <c r="K38" s="657"/>
      <c r="L38" s="657"/>
      <c r="M38" s="657"/>
      <c r="N38" s="657"/>
      <c r="O38" s="657"/>
      <c r="P38" s="657"/>
      <c r="Q38" s="658"/>
      <c r="R38" s="659">
        <v>2133113</v>
      </c>
      <c r="S38" s="660"/>
      <c r="T38" s="660"/>
      <c r="U38" s="660"/>
      <c r="V38" s="660"/>
      <c r="W38" s="660"/>
      <c r="X38" s="660"/>
      <c r="Y38" s="661"/>
      <c r="Z38" s="662">
        <v>4.7</v>
      </c>
      <c r="AA38" s="662"/>
      <c r="AB38" s="662"/>
      <c r="AC38" s="662"/>
      <c r="AD38" s="663" t="s">
        <v>121</v>
      </c>
      <c r="AE38" s="663"/>
      <c r="AF38" s="663"/>
      <c r="AG38" s="663"/>
      <c r="AH38" s="663"/>
      <c r="AI38" s="663"/>
      <c r="AJ38" s="663"/>
      <c r="AK38" s="663"/>
      <c r="AL38" s="664" t="s">
        <v>121</v>
      </c>
      <c r="AM38" s="665"/>
      <c r="AN38" s="665"/>
      <c r="AO38" s="666"/>
      <c r="AQ38" s="722" t="s">
        <v>324</v>
      </c>
      <c r="AR38" s="723"/>
      <c r="AS38" s="723"/>
      <c r="AT38" s="723"/>
      <c r="AU38" s="723"/>
      <c r="AV38" s="723"/>
      <c r="AW38" s="723"/>
      <c r="AX38" s="723"/>
      <c r="AY38" s="724"/>
      <c r="AZ38" s="659">
        <v>106158</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10914</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3227426</v>
      </c>
      <c r="CS38" s="660"/>
      <c r="CT38" s="660"/>
      <c r="CU38" s="660"/>
      <c r="CV38" s="660"/>
      <c r="CW38" s="660"/>
      <c r="CX38" s="660"/>
      <c r="CY38" s="661"/>
      <c r="CZ38" s="664">
        <v>7.4</v>
      </c>
      <c r="DA38" s="689"/>
      <c r="DB38" s="689"/>
      <c r="DC38" s="693"/>
      <c r="DD38" s="668">
        <v>2567468</v>
      </c>
      <c r="DE38" s="660"/>
      <c r="DF38" s="660"/>
      <c r="DG38" s="660"/>
      <c r="DH38" s="660"/>
      <c r="DI38" s="660"/>
      <c r="DJ38" s="660"/>
      <c r="DK38" s="661"/>
      <c r="DL38" s="668">
        <v>2421749</v>
      </c>
      <c r="DM38" s="660"/>
      <c r="DN38" s="660"/>
      <c r="DO38" s="660"/>
      <c r="DP38" s="660"/>
      <c r="DQ38" s="660"/>
      <c r="DR38" s="660"/>
      <c r="DS38" s="660"/>
      <c r="DT38" s="660"/>
      <c r="DU38" s="660"/>
      <c r="DV38" s="661"/>
      <c r="DW38" s="664">
        <v>11.4</v>
      </c>
      <c r="DX38" s="689"/>
      <c r="DY38" s="689"/>
      <c r="DZ38" s="689"/>
      <c r="EA38" s="689"/>
      <c r="EB38" s="689"/>
      <c r="EC38" s="690"/>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328</v>
      </c>
      <c r="AR39" s="723"/>
      <c r="AS39" s="723"/>
      <c r="AT39" s="723"/>
      <c r="AU39" s="723"/>
      <c r="AV39" s="723"/>
      <c r="AW39" s="723"/>
      <c r="AX39" s="723"/>
      <c r="AY39" s="724"/>
      <c r="AZ39" s="659" t="s">
        <v>121</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16298</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3387190</v>
      </c>
      <c r="CS39" s="691"/>
      <c r="CT39" s="691"/>
      <c r="CU39" s="691"/>
      <c r="CV39" s="691"/>
      <c r="CW39" s="691"/>
      <c r="CX39" s="691"/>
      <c r="CY39" s="692"/>
      <c r="CZ39" s="664">
        <v>7.8</v>
      </c>
      <c r="DA39" s="689"/>
      <c r="DB39" s="689"/>
      <c r="DC39" s="693"/>
      <c r="DD39" s="668">
        <v>1355090</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2">
      <c r="B40" s="656" t="s">
        <v>331</v>
      </c>
      <c r="C40" s="657"/>
      <c r="D40" s="657"/>
      <c r="E40" s="657"/>
      <c r="F40" s="657"/>
      <c r="G40" s="657"/>
      <c r="H40" s="657"/>
      <c r="I40" s="657"/>
      <c r="J40" s="657"/>
      <c r="K40" s="657"/>
      <c r="L40" s="657"/>
      <c r="M40" s="657"/>
      <c r="N40" s="657"/>
      <c r="O40" s="657"/>
      <c r="P40" s="657"/>
      <c r="Q40" s="658"/>
      <c r="R40" s="659">
        <v>222213</v>
      </c>
      <c r="S40" s="660"/>
      <c r="T40" s="660"/>
      <c r="U40" s="660"/>
      <c r="V40" s="660"/>
      <c r="W40" s="660"/>
      <c r="X40" s="660"/>
      <c r="Y40" s="661"/>
      <c r="Z40" s="662">
        <v>0.5</v>
      </c>
      <c r="AA40" s="662"/>
      <c r="AB40" s="662"/>
      <c r="AC40" s="662"/>
      <c r="AD40" s="663" t="s">
        <v>121</v>
      </c>
      <c r="AE40" s="663"/>
      <c r="AF40" s="663"/>
      <c r="AG40" s="663"/>
      <c r="AH40" s="663"/>
      <c r="AI40" s="663"/>
      <c r="AJ40" s="663"/>
      <c r="AK40" s="663"/>
      <c r="AL40" s="664" t="s">
        <v>121</v>
      </c>
      <c r="AM40" s="665"/>
      <c r="AN40" s="665"/>
      <c r="AO40" s="666"/>
      <c r="AQ40" s="722" t="s">
        <v>332</v>
      </c>
      <c r="AR40" s="723"/>
      <c r="AS40" s="723"/>
      <c r="AT40" s="723"/>
      <c r="AU40" s="723"/>
      <c r="AV40" s="723"/>
      <c r="AW40" s="723"/>
      <c r="AX40" s="723"/>
      <c r="AY40" s="724"/>
      <c r="AZ40" s="659" t="s">
        <v>121</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111</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730028</v>
      </c>
      <c r="CS40" s="660"/>
      <c r="CT40" s="660"/>
      <c r="CU40" s="660"/>
      <c r="CV40" s="660"/>
      <c r="CW40" s="660"/>
      <c r="CX40" s="660"/>
      <c r="CY40" s="661"/>
      <c r="CZ40" s="664">
        <v>1.7</v>
      </c>
      <c r="DA40" s="689"/>
      <c r="DB40" s="689"/>
      <c r="DC40" s="693"/>
      <c r="DD40" s="668">
        <v>45728</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x14ac:dyDescent="0.2">
      <c r="B41" s="680" t="s">
        <v>336</v>
      </c>
      <c r="C41" s="681"/>
      <c r="D41" s="681"/>
      <c r="E41" s="681"/>
      <c r="F41" s="681"/>
      <c r="G41" s="681"/>
      <c r="H41" s="681"/>
      <c r="I41" s="681"/>
      <c r="J41" s="681"/>
      <c r="K41" s="681"/>
      <c r="L41" s="681"/>
      <c r="M41" s="681"/>
      <c r="N41" s="681"/>
      <c r="O41" s="681"/>
      <c r="P41" s="681"/>
      <c r="Q41" s="682"/>
      <c r="R41" s="731">
        <v>44994590</v>
      </c>
      <c r="S41" s="732"/>
      <c r="T41" s="732"/>
      <c r="U41" s="732"/>
      <c r="V41" s="732"/>
      <c r="W41" s="732"/>
      <c r="X41" s="732"/>
      <c r="Y41" s="736"/>
      <c r="Z41" s="737">
        <v>100</v>
      </c>
      <c r="AA41" s="737"/>
      <c r="AB41" s="737"/>
      <c r="AC41" s="737"/>
      <c r="AD41" s="738">
        <v>21102329</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801366</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121</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2426060</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360</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3549391</v>
      </c>
      <c r="CS42" s="691"/>
      <c r="CT42" s="691"/>
      <c r="CU42" s="691"/>
      <c r="CV42" s="691"/>
      <c r="CW42" s="691"/>
      <c r="CX42" s="691"/>
      <c r="CY42" s="692"/>
      <c r="CZ42" s="664">
        <v>8.1999999999999993</v>
      </c>
      <c r="DA42" s="689"/>
      <c r="DB42" s="689"/>
      <c r="DC42" s="693"/>
      <c r="DD42" s="668">
        <v>373811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66096</v>
      </c>
      <c r="CS43" s="691"/>
      <c r="CT43" s="691"/>
      <c r="CU43" s="691"/>
      <c r="CV43" s="691"/>
      <c r="CW43" s="691"/>
      <c r="CX43" s="691"/>
      <c r="CY43" s="692"/>
      <c r="CZ43" s="664">
        <v>0.2</v>
      </c>
      <c r="DA43" s="689"/>
      <c r="DB43" s="689"/>
      <c r="DC43" s="693"/>
      <c r="DD43" s="668">
        <v>65619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3406658</v>
      </c>
      <c r="CS44" s="660"/>
      <c r="CT44" s="660"/>
      <c r="CU44" s="660"/>
      <c r="CV44" s="660"/>
      <c r="CW44" s="660"/>
      <c r="CX44" s="660"/>
      <c r="CY44" s="661"/>
      <c r="CZ44" s="664">
        <v>7.8</v>
      </c>
      <c r="DA44" s="665"/>
      <c r="DB44" s="665"/>
      <c r="DC44" s="671"/>
      <c r="DD44" s="668">
        <v>372740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1875688</v>
      </c>
      <c r="CS45" s="691"/>
      <c r="CT45" s="691"/>
      <c r="CU45" s="691"/>
      <c r="CV45" s="691"/>
      <c r="CW45" s="691"/>
      <c r="CX45" s="691"/>
      <c r="CY45" s="692"/>
      <c r="CZ45" s="664">
        <v>4.3</v>
      </c>
      <c r="DA45" s="689"/>
      <c r="DB45" s="689"/>
      <c r="DC45" s="693"/>
      <c r="DD45" s="668">
        <v>239975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349</v>
      </c>
      <c r="CG46" s="657"/>
      <c r="CH46" s="657"/>
      <c r="CI46" s="657"/>
      <c r="CJ46" s="657"/>
      <c r="CK46" s="657"/>
      <c r="CL46" s="657"/>
      <c r="CM46" s="657"/>
      <c r="CN46" s="657"/>
      <c r="CO46" s="657"/>
      <c r="CP46" s="657"/>
      <c r="CQ46" s="658"/>
      <c r="CR46" s="659">
        <v>970582</v>
      </c>
      <c r="CS46" s="660"/>
      <c r="CT46" s="660"/>
      <c r="CU46" s="660"/>
      <c r="CV46" s="660"/>
      <c r="CW46" s="660"/>
      <c r="CX46" s="660"/>
      <c r="CY46" s="661"/>
      <c r="CZ46" s="664">
        <v>2.2000000000000002</v>
      </c>
      <c r="DA46" s="665"/>
      <c r="DB46" s="665"/>
      <c r="DC46" s="671"/>
      <c r="DD46" s="668">
        <v>132765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350</v>
      </c>
      <c r="CG47" s="657"/>
      <c r="CH47" s="657"/>
      <c r="CI47" s="657"/>
      <c r="CJ47" s="657"/>
      <c r="CK47" s="657"/>
      <c r="CL47" s="657"/>
      <c r="CM47" s="657"/>
      <c r="CN47" s="657"/>
      <c r="CO47" s="657"/>
      <c r="CP47" s="657"/>
      <c r="CQ47" s="658"/>
      <c r="CR47" s="659">
        <v>142733</v>
      </c>
      <c r="CS47" s="691"/>
      <c r="CT47" s="691"/>
      <c r="CU47" s="691"/>
      <c r="CV47" s="691"/>
      <c r="CW47" s="691"/>
      <c r="CX47" s="691"/>
      <c r="CY47" s="692"/>
      <c r="CZ47" s="664">
        <v>0.3</v>
      </c>
      <c r="DA47" s="689"/>
      <c r="DB47" s="689"/>
      <c r="DC47" s="693"/>
      <c r="DD47" s="668">
        <v>1071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351</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352</v>
      </c>
      <c r="CE49" s="681"/>
      <c r="CF49" s="681"/>
      <c r="CG49" s="681"/>
      <c r="CH49" s="681"/>
      <c r="CI49" s="681"/>
      <c r="CJ49" s="681"/>
      <c r="CK49" s="681"/>
      <c r="CL49" s="681"/>
      <c r="CM49" s="681"/>
      <c r="CN49" s="681"/>
      <c r="CO49" s="681"/>
      <c r="CP49" s="681"/>
      <c r="CQ49" s="682"/>
      <c r="CR49" s="731">
        <v>43396973</v>
      </c>
      <c r="CS49" s="718"/>
      <c r="CT49" s="718"/>
      <c r="CU49" s="718"/>
      <c r="CV49" s="718"/>
      <c r="CW49" s="718"/>
      <c r="CX49" s="718"/>
      <c r="CY49" s="747"/>
      <c r="CZ49" s="739">
        <v>100</v>
      </c>
      <c r="DA49" s="748"/>
      <c r="DB49" s="748"/>
      <c r="DC49" s="749"/>
      <c r="DD49" s="750">
        <v>25730989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yIvZKNK0mgJqIrPE6oabv5tnh666ZzcYW4LTVgNdG3ggEkvx2jRsskuHkjOyYNKWVEjjopiJCgxgBIRaiKXAHA==" saltValue="CAGG/NO2yIHBY1JNfgb3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375</v>
      </c>
      <c r="C7" s="786"/>
      <c r="D7" s="786"/>
      <c r="E7" s="786"/>
      <c r="F7" s="786"/>
      <c r="G7" s="786"/>
      <c r="H7" s="786"/>
      <c r="I7" s="786"/>
      <c r="J7" s="786"/>
      <c r="K7" s="786"/>
      <c r="L7" s="786"/>
      <c r="M7" s="786"/>
      <c r="N7" s="786"/>
      <c r="O7" s="786"/>
      <c r="P7" s="787"/>
      <c r="Q7" s="788">
        <v>44995</v>
      </c>
      <c r="R7" s="789"/>
      <c r="S7" s="789"/>
      <c r="T7" s="789"/>
      <c r="U7" s="789"/>
      <c r="V7" s="789">
        <v>43397</v>
      </c>
      <c r="W7" s="789"/>
      <c r="X7" s="789"/>
      <c r="Y7" s="789"/>
      <c r="Z7" s="789"/>
      <c r="AA7" s="789">
        <v>1598</v>
      </c>
      <c r="AB7" s="789"/>
      <c r="AC7" s="789"/>
      <c r="AD7" s="789"/>
      <c r="AE7" s="790"/>
      <c r="AF7" s="791">
        <v>1569</v>
      </c>
      <c r="AG7" s="792"/>
      <c r="AH7" s="792"/>
      <c r="AI7" s="792"/>
      <c r="AJ7" s="793"/>
      <c r="AK7" s="794">
        <v>2481</v>
      </c>
      <c r="AL7" s="795"/>
      <c r="AM7" s="795"/>
      <c r="AN7" s="795"/>
      <c r="AO7" s="795"/>
      <c r="AP7" s="795">
        <v>17832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549</v>
      </c>
      <c r="BT7" s="783"/>
      <c r="BU7" s="783"/>
      <c r="BV7" s="783"/>
      <c r="BW7" s="783"/>
      <c r="BX7" s="783"/>
      <c r="BY7" s="783"/>
      <c r="BZ7" s="783"/>
      <c r="CA7" s="783"/>
      <c r="CB7" s="783"/>
      <c r="CC7" s="783"/>
      <c r="CD7" s="783"/>
      <c r="CE7" s="783"/>
      <c r="CF7" s="783"/>
      <c r="CG7" s="798"/>
      <c r="CH7" s="779">
        <v>1</v>
      </c>
      <c r="CI7" s="780"/>
      <c r="CJ7" s="780"/>
      <c r="CK7" s="780"/>
      <c r="CL7" s="781"/>
      <c r="CM7" s="779">
        <v>169</v>
      </c>
      <c r="CN7" s="780"/>
      <c r="CO7" s="780"/>
      <c r="CP7" s="780"/>
      <c r="CQ7" s="781"/>
      <c r="CR7" s="779">
        <v>3</v>
      </c>
      <c r="CS7" s="780"/>
      <c r="CT7" s="780"/>
      <c r="CU7" s="780"/>
      <c r="CV7" s="781"/>
      <c r="CW7" s="779">
        <v>181</v>
      </c>
      <c r="CX7" s="780"/>
      <c r="CY7" s="780"/>
      <c r="CZ7" s="780"/>
      <c r="DA7" s="781"/>
      <c r="DB7" s="779" t="s">
        <v>489</v>
      </c>
      <c r="DC7" s="780"/>
      <c r="DD7" s="780"/>
      <c r="DE7" s="780"/>
      <c r="DF7" s="781"/>
      <c r="DG7" s="779" t="s">
        <v>489</v>
      </c>
      <c r="DH7" s="780"/>
      <c r="DI7" s="780"/>
      <c r="DJ7" s="780"/>
      <c r="DK7" s="781"/>
      <c r="DL7" s="779" t="s">
        <v>489</v>
      </c>
      <c r="DM7" s="780"/>
      <c r="DN7" s="780"/>
      <c r="DO7" s="780"/>
      <c r="DP7" s="781"/>
      <c r="DQ7" s="779" t="s">
        <v>489</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550</v>
      </c>
      <c r="BT8" s="810"/>
      <c r="BU8" s="810"/>
      <c r="BV8" s="810"/>
      <c r="BW8" s="810"/>
      <c r="BX8" s="810"/>
      <c r="BY8" s="810"/>
      <c r="BZ8" s="810"/>
      <c r="CA8" s="810"/>
      <c r="CB8" s="810"/>
      <c r="CC8" s="810"/>
      <c r="CD8" s="810"/>
      <c r="CE8" s="810"/>
      <c r="CF8" s="810"/>
      <c r="CG8" s="811"/>
      <c r="CH8" s="812">
        <v>3</v>
      </c>
      <c r="CI8" s="813"/>
      <c r="CJ8" s="813"/>
      <c r="CK8" s="813"/>
      <c r="CL8" s="814"/>
      <c r="CM8" s="812">
        <v>170</v>
      </c>
      <c r="CN8" s="813"/>
      <c r="CO8" s="813"/>
      <c r="CP8" s="813"/>
      <c r="CQ8" s="814"/>
      <c r="CR8" s="812">
        <v>100</v>
      </c>
      <c r="CS8" s="813"/>
      <c r="CT8" s="813"/>
      <c r="CU8" s="813"/>
      <c r="CV8" s="814"/>
      <c r="CW8" s="812" t="s">
        <v>553</v>
      </c>
      <c r="CX8" s="813"/>
      <c r="CY8" s="813"/>
      <c r="CZ8" s="813"/>
      <c r="DA8" s="814"/>
      <c r="DB8" s="812" t="s">
        <v>489</v>
      </c>
      <c r="DC8" s="813"/>
      <c r="DD8" s="813"/>
      <c r="DE8" s="813"/>
      <c r="DF8" s="814"/>
      <c r="DG8" s="812" t="s">
        <v>489</v>
      </c>
      <c r="DH8" s="813"/>
      <c r="DI8" s="813"/>
      <c r="DJ8" s="813"/>
      <c r="DK8" s="814"/>
      <c r="DL8" s="812" t="s">
        <v>489</v>
      </c>
      <c r="DM8" s="813"/>
      <c r="DN8" s="813"/>
      <c r="DO8" s="813"/>
      <c r="DP8" s="814"/>
      <c r="DQ8" s="812" t="s">
        <v>489</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551</v>
      </c>
      <c r="BT9" s="810"/>
      <c r="BU9" s="810"/>
      <c r="BV9" s="810"/>
      <c r="BW9" s="810"/>
      <c r="BX9" s="810"/>
      <c r="BY9" s="810"/>
      <c r="BZ9" s="810"/>
      <c r="CA9" s="810"/>
      <c r="CB9" s="810"/>
      <c r="CC9" s="810"/>
      <c r="CD9" s="810"/>
      <c r="CE9" s="810"/>
      <c r="CF9" s="810"/>
      <c r="CG9" s="811"/>
      <c r="CH9" s="812">
        <v>0</v>
      </c>
      <c r="CI9" s="813"/>
      <c r="CJ9" s="813"/>
      <c r="CK9" s="813"/>
      <c r="CL9" s="814"/>
      <c r="CM9" s="812">
        <v>238</v>
      </c>
      <c r="CN9" s="813"/>
      <c r="CO9" s="813"/>
      <c r="CP9" s="813"/>
      <c r="CQ9" s="814"/>
      <c r="CR9" s="812">
        <v>200</v>
      </c>
      <c r="CS9" s="813"/>
      <c r="CT9" s="813"/>
      <c r="CU9" s="813"/>
      <c r="CV9" s="814"/>
      <c r="CW9" s="812">
        <v>16</v>
      </c>
      <c r="CX9" s="813"/>
      <c r="CY9" s="813"/>
      <c r="CZ9" s="813"/>
      <c r="DA9" s="814"/>
      <c r="DB9" s="812" t="s">
        <v>489</v>
      </c>
      <c r="DC9" s="813"/>
      <c r="DD9" s="813"/>
      <c r="DE9" s="813"/>
      <c r="DF9" s="814"/>
      <c r="DG9" s="812" t="s">
        <v>489</v>
      </c>
      <c r="DH9" s="813"/>
      <c r="DI9" s="813"/>
      <c r="DJ9" s="813"/>
      <c r="DK9" s="814"/>
      <c r="DL9" s="812" t="s">
        <v>489</v>
      </c>
      <c r="DM9" s="813"/>
      <c r="DN9" s="813"/>
      <c r="DO9" s="813"/>
      <c r="DP9" s="814"/>
      <c r="DQ9" s="812" t="s">
        <v>489</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t="s">
        <v>584</v>
      </c>
      <c r="BS10" s="809" t="s">
        <v>552</v>
      </c>
      <c r="BT10" s="810"/>
      <c r="BU10" s="810"/>
      <c r="BV10" s="810"/>
      <c r="BW10" s="810"/>
      <c r="BX10" s="810"/>
      <c r="BY10" s="810"/>
      <c r="BZ10" s="810"/>
      <c r="CA10" s="810"/>
      <c r="CB10" s="810"/>
      <c r="CC10" s="810"/>
      <c r="CD10" s="810"/>
      <c r="CE10" s="810"/>
      <c r="CF10" s="810"/>
      <c r="CG10" s="811"/>
      <c r="CH10" s="812">
        <v>2</v>
      </c>
      <c r="CI10" s="813"/>
      <c r="CJ10" s="813"/>
      <c r="CK10" s="813"/>
      <c r="CL10" s="814"/>
      <c r="CM10" s="812">
        <v>19</v>
      </c>
      <c r="CN10" s="813"/>
      <c r="CO10" s="813"/>
      <c r="CP10" s="813"/>
      <c r="CQ10" s="814"/>
      <c r="CR10" s="812">
        <v>5</v>
      </c>
      <c r="CS10" s="813"/>
      <c r="CT10" s="813"/>
      <c r="CU10" s="813"/>
      <c r="CV10" s="814"/>
      <c r="CW10" s="812" t="s">
        <v>553</v>
      </c>
      <c r="CX10" s="813"/>
      <c r="CY10" s="813"/>
      <c r="CZ10" s="813"/>
      <c r="DA10" s="814"/>
      <c r="DB10" s="812" t="s">
        <v>489</v>
      </c>
      <c r="DC10" s="813"/>
      <c r="DD10" s="813"/>
      <c r="DE10" s="813"/>
      <c r="DF10" s="814"/>
      <c r="DG10" s="812">
        <v>585</v>
      </c>
      <c r="DH10" s="813"/>
      <c r="DI10" s="813"/>
      <c r="DJ10" s="813"/>
      <c r="DK10" s="814"/>
      <c r="DL10" s="812" t="s">
        <v>489</v>
      </c>
      <c r="DM10" s="813"/>
      <c r="DN10" s="813"/>
      <c r="DO10" s="813"/>
      <c r="DP10" s="814"/>
      <c r="DQ10" s="812" t="s">
        <v>489</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44995</v>
      </c>
      <c r="R23" s="829"/>
      <c r="S23" s="829"/>
      <c r="T23" s="829"/>
      <c r="U23" s="829"/>
      <c r="V23" s="829">
        <v>43397</v>
      </c>
      <c r="W23" s="829"/>
      <c r="X23" s="829"/>
      <c r="Y23" s="829"/>
      <c r="Z23" s="829"/>
      <c r="AA23" s="829">
        <v>1598</v>
      </c>
      <c r="AB23" s="829"/>
      <c r="AC23" s="829"/>
      <c r="AD23" s="829"/>
      <c r="AE23" s="830"/>
      <c r="AF23" s="831">
        <v>1569</v>
      </c>
      <c r="AG23" s="829"/>
      <c r="AH23" s="829"/>
      <c r="AI23" s="829"/>
      <c r="AJ23" s="832"/>
      <c r="AK23" s="833"/>
      <c r="AL23" s="834"/>
      <c r="AM23" s="834"/>
      <c r="AN23" s="834"/>
      <c r="AO23" s="834"/>
      <c r="AP23" s="829">
        <v>17832</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8818</v>
      </c>
      <c r="R28" s="859"/>
      <c r="S28" s="859"/>
      <c r="T28" s="859"/>
      <c r="U28" s="859"/>
      <c r="V28" s="859">
        <v>8663</v>
      </c>
      <c r="W28" s="859"/>
      <c r="X28" s="859"/>
      <c r="Y28" s="859"/>
      <c r="Z28" s="859"/>
      <c r="AA28" s="859">
        <v>155</v>
      </c>
      <c r="AB28" s="859"/>
      <c r="AC28" s="859"/>
      <c r="AD28" s="859"/>
      <c r="AE28" s="860"/>
      <c r="AF28" s="861">
        <v>155</v>
      </c>
      <c r="AG28" s="859"/>
      <c r="AH28" s="859"/>
      <c r="AI28" s="859"/>
      <c r="AJ28" s="862"/>
      <c r="AK28" s="863">
        <v>801</v>
      </c>
      <c r="AL28" s="864"/>
      <c r="AM28" s="864"/>
      <c r="AN28" s="864"/>
      <c r="AO28" s="864"/>
      <c r="AP28" s="864" t="s">
        <v>553</v>
      </c>
      <c r="AQ28" s="864"/>
      <c r="AR28" s="864"/>
      <c r="AS28" s="864"/>
      <c r="AT28" s="864"/>
      <c r="AU28" s="864" t="s">
        <v>553</v>
      </c>
      <c r="AV28" s="864"/>
      <c r="AW28" s="864"/>
      <c r="AX28" s="864"/>
      <c r="AY28" s="864"/>
      <c r="AZ28" s="865" t="s">
        <v>553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6435</v>
      </c>
      <c r="R29" s="820"/>
      <c r="S29" s="820"/>
      <c r="T29" s="820"/>
      <c r="U29" s="820"/>
      <c r="V29" s="820">
        <v>6435</v>
      </c>
      <c r="W29" s="820"/>
      <c r="X29" s="820"/>
      <c r="Y29" s="820"/>
      <c r="Z29" s="820"/>
      <c r="AA29" s="820">
        <v>0</v>
      </c>
      <c r="AB29" s="820"/>
      <c r="AC29" s="820"/>
      <c r="AD29" s="820"/>
      <c r="AE29" s="821"/>
      <c r="AF29" s="822">
        <v>0</v>
      </c>
      <c r="AG29" s="823"/>
      <c r="AH29" s="823"/>
      <c r="AI29" s="823"/>
      <c r="AJ29" s="824"/>
      <c r="AK29" s="870">
        <v>1114</v>
      </c>
      <c r="AL29" s="866"/>
      <c r="AM29" s="866"/>
      <c r="AN29" s="866"/>
      <c r="AO29" s="866"/>
      <c r="AP29" s="866" t="s">
        <v>553</v>
      </c>
      <c r="AQ29" s="866"/>
      <c r="AR29" s="866"/>
      <c r="AS29" s="866"/>
      <c r="AT29" s="866"/>
      <c r="AU29" s="866" t="s">
        <v>553</v>
      </c>
      <c r="AV29" s="866"/>
      <c r="AW29" s="866"/>
      <c r="AX29" s="866"/>
      <c r="AY29" s="866"/>
      <c r="AZ29" s="867" t="s">
        <v>553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38</v>
      </c>
      <c r="R30" s="820"/>
      <c r="S30" s="820"/>
      <c r="T30" s="820"/>
      <c r="U30" s="820"/>
      <c r="V30" s="820">
        <v>29</v>
      </c>
      <c r="W30" s="820"/>
      <c r="X30" s="820"/>
      <c r="Y30" s="820"/>
      <c r="Z30" s="820"/>
      <c r="AA30" s="820">
        <v>10</v>
      </c>
      <c r="AB30" s="820"/>
      <c r="AC30" s="820"/>
      <c r="AD30" s="820"/>
      <c r="AE30" s="821"/>
      <c r="AF30" s="822">
        <v>10</v>
      </c>
      <c r="AG30" s="823"/>
      <c r="AH30" s="823"/>
      <c r="AI30" s="823"/>
      <c r="AJ30" s="824"/>
      <c r="AK30" s="870">
        <v>0</v>
      </c>
      <c r="AL30" s="866"/>
      <c r="AM30" s="866"/>
      <c r="AN30" s="866"/>
      <c r="AO30" s="866"/>
      <c r="AP30" s="866" t="s">
        <v>553</v>
      </c>
      <c r="AQ30" s="866"/>
      <c r="AR30" s="866"/>
      <c r="AS30" s="866"/>
      <c r="AT30" s="866"/>
      <c r="AU30" s="866" t="s">
        <v>553</v>
      </c>
      <c r="AV30" s="866"/>
      <c r="AW30" s="866"/>
      <c r="AX30" s="866"/>
      <c r="AY30" s="866"/>
      <c r="AZ30" s="867" t="s">
        <v>553</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1561</v>
      </c>
      <c r="R31" s="820"/>
      <c r="S31" s="820"/>
      <c r="T31" s="820"/>
      <c r="U31" s="820"/>
      <c r="V31" s="820">
        <v>1510</v>
      </c>
      <c r="W31" s="820"/>
      <c r="X31" s="820"/>
      <c r="Y31" s="820"/>
      <c r="Z31" s="820"/>
      <c r="AA31" s="820">
        <v>51</v>
      </c>
      <c r="AB31" s="820"/>
      <c r="AC31" s="820"/>
      <c r="AD31" s="820"/>
      <c r="AE31" s="821"/>
      <c r="AF31" s="822">
        <v>51</v>
      </c>
      <c r="AG31" s="823"/>
      <c r="AH31" s="823"/>
      <c r="AI31" s="823"/>
      <c r="AJ31" s="824"/>
      <c r="AK31" s="870">
        <v>327</v>
      </c>
      <c r="AL31" s="866"/>
      <c r="AM31" s="866"/>
      <c r="AN31" s="866"/>
      <c r="AO31" s="866"/>
      <c r="AP31" s="866" t="s">
        <v>553</v>
      </c>
      <c r="AQ31" s="866"/>
      <c r="AR31" s="866"/>
      <c r="AS31" s="866"/>
      <c r="AT31" s="866"/>
      <c r="AU31" s="866" t="s">
        <v>553</v>
      </c>
      <c r="AV31" s="866"/>
      <c r="AW31" s="866"/>
      <c r="AX31" s="866"/>
      <c r="AY31" s="866"/>
      <c r="AZ31" s="867" t="s">
        <v>553</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70</v>
      </c>
      <c r="R32" s="820"/>
      <c r="S32" s="820"/>
      <c r="T32" s="820"/>
      <c r="U32" s="820"/>
      <c r="V32" s="820">
        <v>70</v>
      </c>
      <c r="W32" s="820"/>
      <c r="X32" s="820"/>
      <c r="Y32" s="820"/>
      <c r="Z32" s="820"/>
      <c r="AA32" s="820" t="s">
        <v>553</v>
      </c>
      <c r="AB32" s="820"/>
      <c r="AC32" s="820"/>
      <c r="AD32" s="820"/>
      <c r="AE32" s="821"/>
      <c r="AF32" s="822" t="s">
        <v>121</v>
      </c>
      <c r="AG32" s="823"/>
      <c r="AH32" s="823"/>
      <c r="AI32" s="823"/>
      <c r="AJ32" s="824"/>
      <c r="AK32" s="870">
        <v>0</v>
      </c>
      <c r="AL32" s="866"/>
      <c r="AM32" s="866"/>
      <c r="AN32" s="866"/>
      <c r="AO32" s="866"/>
      <c r="AP32" s="866" t="s">
        <v>553</v>
      </c>
      <c r="AQ32" s="866"/>
      <c r="AR32" s="866"/>
      <c r="AS32" s="866"/>
      <c r="AT32" s="866"/>
      <c r="AU32" s="866" t="s">
        <v>553</v>
      </c>
      <c r="AV32" s="866"/>
      <c r="AW32" s="866"/>
      <c r="AX32" s="866"/>
      <c r="AY32" s="866"/>
      <c r="AZ32" s="867" t="s">
        <v>553</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394</v>
      </c>
      <c r="C33" s="817"/>
      <c r="D33" s="817"/>
      <c r="E33" s="817"/>
      <c r="F33" s="817"/>
      <c r="G33" s="817"/>
      <c r="H33" s="817"/>
      <c r="I33" s="817"/>
      <c r="J33" s="817"/>
      <c r="K33" s="817"/>
      <c r="L33" s="817"/>
      <c r="M33" s="817"/>
      <c r="N33" s="817"/>
      <c r="O33" s="817"/>
      <c r="P33" s="818"/>
      <c r="Q33" s="819">
        <v>2116</v>
      </c>
      <c r="R33" s="820"/>
      <c r="S33" s="820"/>
      <c r="T33" s="820"/>
      <c r="U33" s="820"/>
      <c r="V33" s="820">
        <v>1696</v>
      </c>
      <c r="W33" s="820"/>
      <c r="X33" s="820"/>
      <c r="Y33" s="820"/>
      <c r="Z33" s="820"/>
      <c r="AA33" s="820">
        <v>420</v>
      </c>
      <c r="AB33" s="820"/>
      <c r="AC33" s="820"/>
      <c r="AD33" s="820"/>
      <c r="AE33" s="821"/>
      <c r="AF33" s="822">
        <v>2135</v>
      </c>
      <c r="AG33" s="823"/>
      <c r="AH33" s="823"/>
      <c r="AI33" s="823"/>
      <c r="AJ33" s="824"/>
      <c r="AK33" s="870">
        <v>10</v>
      </c>
      <c r="AL33" s="866"/>
      <c r="AM33" s="866"/>
      <c r="AN33" s="866"/>
      <c r="AO33" s="866"/>
      <c r="AP33" s="866">
        <v>4312</v>
      </c>
      <c r="AQ33" s="866"/>
      <c r="AR33" s="866"/>
      <c r="AS33" s="866"/>
      <c r="AT33" s="866"/>
      <c r="AU33" s="866">
        <v>26</v>
      </c>
      <c r="AV33" s="866"/>
      <c r="AW33" s="866"/>
      <c r="AX33" s="866"/>
      <c r="AY33" s="866"/>
      <c r="AZ33" s="867" t="s">
        <v>553</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396</v>
      </c>
      <c r="C34" s="817"/>
      <c r="D34" s="817"/>
      <c r="E34" s="817"/>
      <c r="F34" s="817"/>
      <c r="G34" s="817"/>
      <c r="H34" s="817"/>
      <c r="I34" s="817"/>
      <c r="J34" s="817"/>
      <c r="K34" s="817"/>
      <c r="L34" s="817"/>
      <c r="M34" s="817"/>
      <c r="N34" s="817"/>
      <c r="O34" s="817"/>
      <c r="P34" s="818"/>
      <c r="Q34" s="819">
        <v>2091</v>
      </c>
      <c r="R34" s="820"/>
      <c r="S34" s="820"/>
      <c r="T34" s="820"/>
      <c r="U34" s="820"/>
      <c r="V34" s="820">
        <v>1807</v>
      </c>
      <c r="W34" s="820"/>
      <c r="X34" s="820"/>
      <c r="Y34" s="820"/>
      <c r="Z34" s="820"/>
      <c r="AA34" s="820">
        <v>284</v>
      </c>
      <c r="AB34" s="820"/>
      <c r="AC34" s="820"/>
      <c r="AD34" s="820"/>
      <c r="AE34" s="821"/>
      <c r="AF34" s="822">
        <v>1318</v>
      </c>
      <c r="AG34" s="823"/>
      <c r="AH34" s="823"/>
      <c r="AI34" s="823"/>
      <c r="AJ34" s="824"/>
      <c r="AK34" s="870">
        <v>749</v>
      </c>
      <c r="AL34" s="866"/>
      <c r="AM34" s="866"/>
      <c r="AN34" s="866"/>
      <c r="AO34" s="866"/>
      <c r="AP34" s="866">
        <v>6597</v>
      </c>
      <c r="AQ34" s="866"/>
      <c r="AR34" s="866"/>
      <c r="AS34" s="866"/>
      <c r="AT34" s="866"/>
      <c r="AU34" s="866">
        <v>2817</v>
      </c>
      <c r="AV34" s="866"/>
      <c r="AW34" s="866"/>
      <c r="AX34" s="866"/>
      <c r="AY34" s="866"/>
      <c r="AZ34" s="867" t="s">
        <v>553</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3669</v>
      </c>
      <c r="AG63" s="880"/>
      <c r="AH63" s="880"/>
      <c r="AI63" s="880"/>
      <c r="AJ63" s="881"/>
      <c r="AK63" s="882"/>
      <c r="AL63" s="877"/>
      <c r="AM63" s="877"/>
      <c r="AN63" s="877"/>
      <c r="AO63" s="877"/>
      <c r="AP63" s="880">
        <f>SUM(AP28:AT62)</f>
        <v>10909</v>
      </c>
      <c r="AQ63" s="880"/>
      <c r="AR63" s="880"/>
      <c r="AS63" s="880"/>
      <c r="AT63" s="880"/>
      <c r="AU63" s="880">
        <f>SUM(AU28:AY62)</f>
        <v>2843</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401</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554</v>
      </c>
      <c r="C68" s="906"/>
      <c r="D68" s="906"/>
      <c r="E68" s="906"/>
      <c r="F68" s="906"/>
      <c r="G68" s="906"/>
      <c r="H68" s="906"/>
      <c r="I68" s="906"/>
      <c r="J68" s="906"/>
      <c r="K68" s="906"/>
      <c r="L68" s="906"/>
      <c r="M68" s="906"/>
      <c r="N68" s="906"/>
      <c r="O68" s="906"/>
      <c r="P68" s="907"/>
      <c r="Q68" s="908">
        <v>91</v>
      </c>
      <c r="R68" s="902"/>
      <c r="S68" s="902"/>
      <c r="T68" s="902"/>
      <c r="U68" s="902"/>
      <c r="V68" s="902">
        <v>89</v>
      </c>
      <c r="W68" s="902"/>
      <c r="X68" s="902"/>
      <c r="Y68" s="902"/>
      <c r="Z68" s="902"/>
      <c r="AA68" s="902">
        <v>2</v>
      </c>
      <c r="AB68" s="902"/>
      <c r="AC68" s="902"/>
      <c r="AD68" s="902"/>
      <c r="AE68" s="902"/>
      <c r="AF68" s="902">
        <v>2</v>
      </c>
      <c r="AG68" s="902"/>
      <c r="AH68" s="902"/>
      <c r="AI68" s="902"/>
      <c r="AJ68" s="902"/>
      <c r="AK68" s="902" t="s">
        <v>577</v>
      </c>
      <c r="AL68" s="902"/>
      <c r="AM68" s="902"/>
      <c r="AN68" s="902"/>
      <c r="AO68" s="902"/>
      <c r="AP68" s="902" t="s">
        <v>553</v>
      </c>
      <c r="AQ68" s="902"/>
      <c r="AR68" s="902"/>
      <c r="AS68" s="902"/>
      <c r="AT68" s="902"/>
      <c r="AU68" s="902" t="s">
        <v>583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555</v>
      </c>
      <c r="C69" s="910"/>
      <c r="D69" s="910"/>
      <c r="E69" s="910"/>
      <c r="F69" s="910"/>
      <c r="G69" s="910"/>
      <c r="H69" s="910"/>
      <c r="I69" s="910"/>
      <c r="J69" s="910"/>
      <c r="K69" s="910"/>
      <c r="L69" s="910"/>
      <c r="M69" s="910"/>
      <c r="N69" s="910"/>
      <c r="O69" s="910"/>
      <c r="P69" s="911"/>
      <c r="Q69" s="912">
        <v>7658</v>
      </c>
      <c r="R69" s="866"/>
      <c r="S69" s="866"/>
      <c r="T69" s="866"/>
      <c r="U69" s="866"/>
      <c r="V69" s="866">
        <v>7653</v>
      </c>
      <c r="W69" s="866"/>
      <c r="X69" s="866"/>
      <c r="Y69" s="866"/>
      <c r="Z69" s="866"/>
      <c r="AA69" s="866">
        <v>5</v>
      </c>
      <c r="AB69" s="866"/>
      <c r="AC69" s="866"/>
      <c r="AD69" s="866"/>
      <c r="AE69" s="866"/>
      <c r="AF69" s="866">
        <v>5</v>
      </c>
      <c r="AG69" s="866"/>
      <c r="AH69" s="866"/>
      <c r="AI69" s="866"/>
      <c r="AJ69" s="866"/>
      <c r="AK69" s="866" t="s">
        <v>578</v>
      </c>
      <c r="AL69" s="866"/>
      <c r="AM69" s="866"/>
      <c r="AN69" s="866"/>
      <c r="AO69" s="866"/>
      <c r="AP69" s="866" t="s">
        <v>553</v>
      </c>
      <c r="AQ69" s="866"/>
      <c r="AR69" s="866"/>
      <c r="AS69" s="866"/>
      <c r="AT69" s="866"/>
      <c r="AU69" s="866" t="s">
        <v>583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556</v>
      </c>
      <c r="C70" s="910"/>
      <c r="D70" s="910"/>
      <c r="E70" s="910"/>
      <c r="F70" s="910"/>
      <c r="G70" s="910"/>
      <c r="H70" s="910"/>
      <c r="I70" s="910"/>
      <c r="J70" s="910"/>
      <c r="K70" s="910"/>
      <c r="L70" s="910"/>
      <c r="M70" s="910"/>
      <c r="N70" s="910"/>
      <c r="O70" s="910"/>
      <c r="P70" s="911"/>
      <c r="Q70" s="912">
        <v>96</v>
      </c>
      <c r="R70" s="866"/>
      <c r="S70" s="866"/>
      <c r="T70" s="866"/>
      <c r="U70" s="866"/>
      <c r="V70" s="866">
        <v>96</v>
      </c>
      <c r="W70" s="866"/>
      <c r="X70" s="866"/>
      <c r="Y70" s="866"/>
      <c r="Z70" s="866"/>
      <c r="AA70" s="866" t="s">
        <v>577</v>
      </c>
      <c r="AB70" s="866"/>
      <c r="AC70" s="866"/>
      <c r="AD70" s="866"/>
      <c r="AE70" s="866"/>
      <c r="AF70" s="866" t="s">
        <v>583</v>
      </c>
      <c r="AG70" s="866"/>
      <c r="AH70" s="866"/>
      <c r="AI70" s="866"/>
      <c r="AJ70" s="866"/>
      <c r="AK70" s="866" t="s">
        <v>579</v>
      </c>
      <c r="AL70" s="866"/>
      <c r="AM70" s="866"/>
      <c r="AN70" s="866"/>
      <c r="AO70" s="866"/>
      <c r="AP70" s="866" t="s">
        <v>553</v>
      </c>
      <c r="AQ70" s="866"/>
      <c r="AR70" s="866"/>
      <c r="AS70" s="866"/>
      <c r="AT70" s="866"/>
      <c r="AU70" s="866" t="s">
        <v>583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557</v>
      </c>
      <c r="C71" s="910"/>
      <c r="D71" s="910"/>
      <c r="E71" s="910"/>
      <c r="F71" s="910"/>
      <c r="G71" s="910"/>
      <c r="H71" s="910"/>
      <c r="I71" s="910"/>
      <c r="J71" s="910"/>
      <c r="K71" s="910"/>
      <c r="L71" s="910"/>
      <c r="M71" s="910"/>
      <c r="N71" s="910"/>
      <c r="O71" s="910"/>
      <c r="P71" s="911"/>
      <c r="Q71" s="912">
        <v>69</v>
      </c>
      <c r="R71" s="866"/>
      <c r="S71" s="866"/>
      <c r="T71" s="866"/>
      <c r="U71" s="866"/>
      <c r="V71" s="866">
        <v>59</v>
      </c>
      <c r="W71" s="866"/>
      <c r="X71" s="866"/>
      <c r="Y71" s="866"/>
      <c r="Z71" s="866"/>
      <c r="AA71" s="866">
        <v>10</v>
      </c>
      <c r="AB71" s="866"/>
      <c r="AC71" s="866"/>
      <c r="AD71" s="866"/>
      <c r="AE71" s="866"/>
      <c r="AF71" s="866">
        <v>10</v>
      </c>
      <c r="AG71" s="866"/>
      <c r="AH71" s="866"/>
      <c r="AI71" s="866"/>
      <c r="AJ71" s="866"/>
      <c r="AK71" s="866" t="s">
        <v>580</v>
      </c>
      <c r="AL71" s="866"/>
      <c r="AM71" s="866"/>
      <c r="AN71" s="866"/>
      <c r="AO71" s="866"/>
      <c r="AP71" s="866" t="s">
        <v>553</v>
      </c>
      <c r="AQ71" s="866"/>
      <c r="AR71" s="866"/>
      <c r="AS71" s="866"/>
      <c r="AT71" s="866"/>
      <c r="AU71" s="866" t="s">
        <v>583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558</v>
      </c>
      <c r="C72" s="910"/>
      <c r="D72" s="910"/>
      <c r="E72" s="910"/>
      <c r="F72" s="910"/>
      <c r="G72" s="910"/>
      <c r="H72" s="910"/>
      <c r="I72" s="910"/>
      <c r="J72" s="910"/>
      <c r="K72" s="910"/>
      <c r="L72" s="910"/>
      <c r="M72" s="910"/>
      <c r="N72" s="910"/>
      <c r="O72" s="910"/>
      <c r="P72" s="911"/>
      <c r="Q72" s="912">
        <v>1</v>
      </c>
      <c r="R72" s="866"/>
      <c r="S72" s="866"/>
      <c r="T72" s="866"/>
      <c r="U72" s="866"/>
      <c r="V72" s="866">
        <v>0</v>
      </c>
      <c r="W72" s="866"/>
      <c r="X72" s="866"/>
      <c r="Y72" s="866"/>
      <c r="Z72" s="866"/>
      <c r="AA72" s="866">
        <v>0</v>
      </c>
      <c r="AB72" s="866"/>
      <c r="AC72" s="866"/>
      <c r="AD72" s="866"/>
      <c r="AE72" s="866"/>
      <c r="AF72" s="866">
        <v>0</v>
      </c>
      <c r="AG72" s="866"/>
      <c r="AH72" s="866"/>
      <c r="AI72" s="866"/>
      <c r="AJ72" s="866"/>
      <c r="AK72" s="866" t="s">
        <v>577</v>
      </c>
      <c r="AL72" s="866"/>
      <c r="AM72" s="866"/>
      <c r="AN72" s="866"/>
      <c r="AO72" s="866"/>
      <c r="AP72" s="866" t="s">
        <v>553</v>
      </c>
      <c r="AQ72" s="866"/>
      <c r="AR72" s="866"/>
      <c r="AS72" s="866"/>
      <c r="AT72" s="866"/>
      <c r="AU72" s="866" t="s">
        <v>583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559</v>
      </c>
      <c r="C73" s="910"/>
      <c r="D73" s="910"/>
      <c r="E73" s="910"/>
      <c r="F73" s="910"/>
      <c r="G73" s="910"/>
      <c r="H73" s="910"/>
      <c r="I73" s="910"/>
      <c r="J73" s="910"/>
      <c r="K73" s="910"/>
      <c r="L73" s="910"/>
      <c r="M73" s="910"/>
      <c r="N73" s="910"/>
      <c r="O73" s="910"/>
      <c r="P73" s="911"/>
      <c r="Q73" s="912">
        <v>2945</v>
      </c>
      <c r="R73" s="866"/>
      <c r="S73" s="866"/>
      <c r="T73" s="866"/>
      <c r="U73" s="866"/>
      <c r="V73" s="866">
        <v>2909</v>
      </c>
      <c r="W73" s="866"/>
      <c r="X73" s="866"/>
      <c r="Y73" s="866"/>
      <c r="Z73" s="866"/>
      <c r="AA73" s="866">
        <v>36</v>
      </c>
      <c r="AB73" s="866"/>
      <c r="AC73" s="866"/>
      <c r="AD73" s="866"/>
      <c r="AE73" s="866"/>
      <c r="AF73" s="866">
        <v>36</v>
      </c>
      <c r="AG73" s="866"/>
      <c r="AH73" s="866"/>
      <c r="AI73" s="866"/>
      <c r="AJ73" s="866"/>
      <c r="AK73" s="866">
        <v>4</v>
      </c>
      <c r="AL73" s="866"/>
      <c r="AM73" s="866"/>
      <c r="AN73" s="866"/>
      <c r="AO73" s="866"/>
      <c r="AP73" s="866">
        <v>665</v>
      </c>
      <c r="AQ73" s="866"/>
      <c r="AR73" s="866"/>
      <c r="AS73" s="866"/>
      <c r="AT73" s="866"/>
      <c r="AU73" s="866">
        <v>241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560</v>
      </c>
      <c r="C74" s="910"/>
      <c r="D74" s="910"/>
      <c r="E74" s="910"/>
      <c r="F74" s="910"/>
      <c r="G74" s="910"/>
      <c r="H74" s="910"/>
      <c r="I74" s="910"/>
      <c r="J74" s="910"/>
      <c r="K74" s="910"/>
      <c r="L74" s="910"/>
      <c r="M74" s="910"/>
      <c r="N74" s="910"/>
      <c r="O74" s="910"/>
      <c r="P74" s="911"/>
      <c r="Q74" s="912">
        <v>282</v>
      </c>
      <c r="R74" s="866"/>
      <c r="S74" s="866"/>
      <c r="T74" s="866"/>
      <c r="U74" s="866"/>
      <c r="V74" s="866">
        <v>248</v>
      </c>
      <c r="W74" s="866"/>
      <c r="X74" s="866"/>
      <c r="Y74" s="866"/>
      <c r="Z74" s="866"/>
      <c r="AA74" s="866">
        <v>34</v>
      </c>
      <c r="AB74" s="866"/>
      <c r="AC74" s="866"/>
      <c r="AD74" s="866"/>
      <c r="AE74" s="866"/>
      <c r="AF74" s="866">
        <v>34</v>
      </c>
      <c r="AG74" s="866"/>
      <c r="AH74" s="866"/>
      <c r="AI74" s="866"/>
      <c r="AJ74" s="866"/>
      <c r="AK74" s="866">
        <v>21</v>
      </c>
      <c r="AL74" s="866"/>
      <c r="AM74" s="866"/>
      <c r="AN74" s="866"/>
      <c r="AO74" s="866"/>
      <c r="AP74" s="866">
        <v>242</v>
      </c>
      <c r="AQ74" s="866"/>
      <c r="AR74" s="866"/>
      <c r="AS74" s="866"/>
      <c r="AT74" s="866"/>
      <c r="AU74" s="866">
        <v>137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561</v>
      </c>
      <c r="C75" s="910"/>
      <c r="D75" s="910"/>
      <c r="E75" s="910"/>
      <c r="F75" s="910"/>
      <c r="G75" s="910"/>
      <c r="H75" s="910"/>
      <c r="I75" s="910"/>
      <c r="J75" s="910"/>
      <c r="K75" s="910"/>
      <c r="L75" s="910"/>
      <c r="M75" s="910"/>
      <c r="N75" s="910"/>
      <c r="O75" s="910"/>
      <c r="P75" s="911"/>
      <c r="Q75" s="913">
        <v>211</v>
      </c>
      <c r="R75" s="914"/>
      <c r="S75" s="914"/>
      <c r="T75" s="914"/>
      <c r="U75" s="870"/>
      <c r="V75" s="915">
        <v>206</v>
      </c>
      <c r="W75" s="914"/>
      <c r="X75" s="914"/>
      <c r="Y75" s="914"/>
      <c r="Z75" s="870"/>
      <c r="AA75" s="915">
        <v>5</v>
      </c>
      <c r="AB75" s="914"/>
      <c r="AC75" s="914"/>
      <c r="AD75" s="914"/>
      <c r="AE75" s="870"/>
      <c r="AF75" s="915">
        <v>5</v>
      </c>
      <c r="AG75" s="914"/>
      <c r="AH75" s="914"/>
      <c r="AI75" s="914"/>
      <c r="AJ75" s="870"/>
      <c r="AK75" s="915">
        <v>15</v>
      </c>
      <c r="AL75" s="914"/>
      <c r="AM75" s="914"/>
      <c r="AN75" s="914"/>
      <c r="AO75" s="870"/>
      <c r="AP75" s="866" t="s">
        <v>553</v>
      </c>
      <c r="AQ75" s="866"/>
      <c r="AR75" s="866"/>
      <c r="AS75" s="866"/>
      <c r="AT75" s="866"/>
      <c r="AU75" s="866" t="s">
        <v>583</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562</v>
      </c>
      <c r="C76" s="910"/>
      <c r="D76" s="910"/>
      <c r="E76" s="910"/>
      <c r="F76" s="910"/>
      <c r="G76" s="910"/>
      <c r="H76" s="910"/>
      <c r="I76" s="910"/>
      <c r="J76" s="910"/>
      <c r="K76" s="910"/>
      <c r="L76" s="910"/>
      <c r="M76" s="910"/>
      <c r="N76" s="910"/>
      <c r="O76" s="910"/>
      <c r="P76" s="911"/>
      <c r="Q76" s="913">
        <v>70</v>
      </c>
      <c r="R76" s="914"/>
      <c r="S76" s="914"/>
      <c r="T76" s="914"/>
      <c r="U76" s="870"/>
      <c r="V76" s="915">
        <v>70</v>
      </c>
      <c r="W76" s="914"/>
      <c r="X76" s="914"/>
      <c r="Y76" s="914"/>
      <c r="Z76" s="870"/>
      <c r="AA76" s="915" t="s">
        <v>577</v>
      </c>
      <c r="AB76" s="914"/>
      <c r="AC76" s="914"/>
      <c r="AD76" s="914"/>
      <c r="AE76" s="870"/>
      <c r="AF76" s="915" t="s">
        <v>583</v>
      </c>
      <c r="AG76" s="914"/>
      <c r="AH76" s="914"/>
      <c r="AI76" s="914"/>
      <c r="AJ76" s="870"/>
      <c r="AK76" s="915" t="s">
        <v>577</v>
      </c>
      <c r="AL76" s="914"/>
      <c r="AM76" s="914"/>
      <c r="AN76" s="914"/>
      <c r="AO76" s="870"/>
      <c r="AP76" s="866" t="s">
        <v>553</v>
      </c>
      <c r="AQ76" s="866"/>
      <c r="AR76" s="866"/>
      <c r="AS76" s="866"/>
      <c r="AT76" s="866"/>
      <c r="AU76" s="866" t="s">
        <v>583</v>
      </c>
      <c r="AV76" s="866"/>
      <c r="AW76" s="866"/>
      <c r="AX76" s="866"/>
      <c r="AY76" s="866"/>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563</v>
      </c>
      <c r="C77" s="910"/>
      <c r="D77" s="910"/>
      <c r="E77" s="910"/>
      <c r="F77" s="910"/>
      <c r="G77" s="910"/>
      <c r="H77" s="910"/>
      <c r="I77" s="910"/>
      <c r="J77" s="910"/>
      <c r="K77" s="910"/>
      <c r="L77" s="910"/>
      <c r="M77" s="910"/>
      <c r="N77" s="910"/>
      <c r="O77" s="910"/>
      <c r="P77" s="911"/>
      <c r="Q77" s="913">
        <v>673</v>
      </c>
      <c r="R77" s="914"/>
      <c r="S77" s="914"/>
      <c r="T77" s="914"/>
      <c r="U77" s="870"/>
      <c r="V77" s="915">
        <v>601</v>
      </c>
      <c r="W77" s="914"/>
      <c r="X77" s="914"/>
      <c r="Y77" s="914"/>
      <c r="Z77" s="870"/>
      <c r="AA77" s="915">
        <v>72</v>
      </c>
      <c r="AB77" s="914"/>
      <c r="AC77" s="914"/>
      <c r="AD77" s="914"/>
      <c r="AE77" s="870"/>
      <c r="AF77" s="915">
        <v>72</v>
      </c>
      <c r="AG77" s="914"/>
      <c r="AH77" s="914"/>
      <c r="AI77" s="914"/>
      <c r="AJ77" s="870"/>
      <c r="AK77" s="915" t="s">
        <v>577</v>
      </c>
      <c r="AL77" s="914"/>
      <c r="AM77" s="914"/>
      <c r="AN77" s="914"/>
      <c r="AO77" s="870"/>
      <c r="AP77" s="866" t="s">
        <v>553</v>
      </c>
      <c r="AQ77" s="866"/>
      <c r="AR77" s="866"/>
      <c r="AS77" s="866"/>
      <c r="AT77" s="866"/>
      <c r="AU77" s="866" t="s">
        <v>583</v>
      </c>
      <c r="AV77" s="866"/>
      <c r="AW77" s="866"/>
      <c r="AX77" s="866"/>
      <c r="AY77" s="866"/>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564</v>
      </c>
      <c r="C78" s="910"/>
      <c r="D78" s="910"/>
      <c r="E78" s="910"/>
      <c r="F78" s="910"/>
      <c r="G78" s="910"/>
      <c r="H78" s="910"/>
      <c r="I78" s="910"/>
      <c r="J78" s="910"/>
      <c r="K78" s="910"/>
      <c r="L78" s="910"/>
      <c r="M78" s="910"/>
      <c r="N78" s="910"/>
      <c r="O78" s="910"/>
      <c r="P78" s="911"/>
      <c r="Q78" s="912">
        <v>312</v>
      </c>
      <c r="R78" s="866"/>
      <c r="S78" s="866"/>
      <c r="T78" s="866"/>
      <c r="U78" s="866"/>
      <c r="V78" s="866">
        <v>302</v>
      </c>
      <c r="W78" s="866"/>
      <c r="X78" s="866"/>
      <c r="Y78" s="866"/>
      <c r="Z78" s="866"/>
      <c r="AA78" s="866">
        <v>11</v>
      </c>
      <c r="AB78" s="866"/>
      <c r="AC78" s="866"/>
      <c r="AD78" s="866"/>
      <c r="AE78" s="866"/>
      <c r="AF78" s="866">
        <v>11</v>
      </c>
      <c r="AG78" s="866"/>
      <c r="AH78" s="866"/>
      <c r="AI78" s="866"/>
      <c r="AJ78" s="866"/>
      <c r="AK78" s="866" t="s">
        <v>577</v>
      </c>
      <c r="AL78" s="866"/>
      <c r="AM78" s="866"/>
      <c r="AN78" s="866"/>
      <c r="AO78" s="866"/>
      <c r="AP78" s="866" t="s">
        <v>553</v>
      </c>
      <c r="AQ78" s="866"/>
      <c r="AR78" s="866"/>
      <c r="AS78" s="866"/>
      <c r="AT78" s="866"/>
      <c r="AU78" s="866" t="s">
        <v>583</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565</v>
      </c>
      <c r="C79" s="910"/>
      <c r="D79" s="910"/>
      <c r="E79" s="910"/>
      <c r="F79" s="910"/>
      <c r="G79" s="910"/>
      <c r="H79" s="910"/>
      <c r="I79" s="910"/>
      <c r="J79" s="910"/>
      <c r="K79" s="910"/>
      <c r="L79" s="910"/>
      <c r="M79" s="910"/>
      <c r="N79" s="910"/>
      <c r="O79" s="910"/>
      <c r="P79" s="911"/>
      <c r="Q79" s="912">
        <v>550</v>
      </c>
      <c r="R79" s="866"/>
      <c r="S79" s="866"/>
      <c r="T79" s="866"/>
      <c r="U79" s="866"/>
      <c r="V79" s="866">
        <v>530</v>
      </c>
      <c r="W79" s="866"/>
      <c r="X79" s="866"/>
      <c r="Y79" s="866"/>
      <c r="Z79" s="866"/>
      <c r="AA79" s="866">
        <v>20</v>
      </c>
      <c r="AB79" s="866"/>
      <c r="AC79" s="866"/>
      <c r="AD79" s="866"/>
      <c r="AE79" s="866"/>
      <c r="AF79" s="866">
        <v>20</v>
      </c>
      <c r="AG79" s="866"/>
      <c r="AH79" s="866"/>
      <c r="AI79" s="866"/>
      <c r="AJ79" s="866"/>
      <c r="AK79" s="866" t="s">
        <v>577</v>
      </c>
      <c r="AL79" s="866"/>
      <c r="AM79" s="866"/>
      <c r="AN79" s="866"/>
      <c r="AO79" s="866"/>
      <c r="AP79" s="866" t="s">
        <v>553</v>
      </c>
      <c r="AQ79" s="866"/>
      <c r="AR79" s="866"/>
      <c r="AS79" s="866"/>
      <c r="AT79" s="866"/>
      <c r="AU79" s="866" t="s">
        <v>583</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566</v>
      </c>
      <c r="C80" s="910"/>
      <c r="D80" s="910"/>
      <c r="E80" s="910"/>
      <c r="F80" s="910"/>
      <c r="G80" s="910"/>
      <c r="H80" s="910"/>
      <c r="I80" s="910"/>
      <c r="J80" s="910"/>
      <c r="K80" s="910"/>
      <c r="L80" s="910"/>
      <c r="M80" s="910"/>
      <c r="N80" s="910"/>
      <c r="O80" s="910"/>
      <c r="P80" s="911"/>
      <c r="Q80" s="912">
        <v>31</v>
      </c>
      <c r="R80" s="866"/>
      <c r="S80" s="866"/>
      <c r="T80" s="866"/>
      <c r="U80" s="866"/>
      <c r="V80" s="866">
        <v>31</v>
      </c>
      <c r="W80" s="866"/>
      <c r="X80" s="866"/>
      <c r="Y80" s="866"/>
      <c r="Z80" s="866"/>
      <c r="AA80" s="866" t="s">
        <v>577</v>
      </c>
      <c r="AB80" s="866"/>
      <c r="AC80" s="866"/>
      <c r="AD80" s="866"/>
      <c r="AE80" s="866"/>
      <c r="AF80" s="866" t="s">
        <v>583</v>
      </c>
      <c r="AG80" s="866"/>
      <c r="AH80" s="866"/>
      <c r="AI80" s="866"/>
      <c r="AJ80" s="866"/>
      <c r="AK80" s="866">
        <v>31</v>
      </c>
      <c r="AL80" s="866"/>
      <c r="AM80" s="866"/>
      <c r="AN80" s="866"/>
      <c r="AO80" s="866"/>
      <c r="AP80" s="866" t="s">
        <v>553</v>
      </c>
      <c r="AQ80" s="866"/>
      <c r="AR80" s="866"/>
      <c r="AS80" s="866"/>
      <c r="AT80" s="866"/>
      <c r="AU80" s="866" t="s">
        <v>583</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t="s">
        <v>567</v>
      </c>
      <c r="C81" s="910"/>
      <c r="D81" s="910"/>
      <c r="E81" s="910"/>
      <c r="F81" s="910"/>
      <c r="G81" s="910"/>
      <c r="H81" s="910"/>
      <c r="I81" s="910"/>
      <c r="J81" s="910"/>
      <c r="K81" s="910"/>
      <c r="L81" s="910"/>
      <c r="M81" s="910"/>
      <c r="N81" s="910"/>
      <c r="O81" s="910"/>
      <c r="P81" s="911"/>
      <c r="Q81" s="912">
        <v>5869</v>
      </c>
      <c r="R81" s="866"/>
      <c r="S81" s="866"/>
      <c r="T81" s="866"/>
      <c r="U81" s="866"/>
      <c r="V81" s="866">
        <v>5852</v>
      </c>
      <c r="W81" s="866"/>
      <c r="X81" s="866"/>
      <c r="Y81" s="866"/>
      <c r="Z81" s="866"/>
      <c r="AA81" s="866">
        <v>17</v>
      </c>
      <c r="AB81" s="866"/>
      <c r="AC81" s="866"/>
      <c r="AD81" s="866"/>
      <c r="AE81" s="866"/>
      <c r="AF81" s="866">
        <v>17</v>
      </c>
      <c r="AG81" s="866"/>
      <c r="AH81" s="866"/>
      <c r="AI81" s="866"/>
      <c r="AJ81" s="866"/>
      <c r="AK81" s="866" t="s">
        <v>580</v>
      </c>
      <c r="AL81" s="866"/>
      <c r="AM81" s="866"/>
      <c r="AN81" s="866"/>
      <c r="AO81" s="866"/>
      <c r="AP81" s="866" t="s">
        <v>553</v>
      </c>
      <c r="AQ81" s="866"/>
      <c r="AR81" s="866"/>
      <c r="AS81" s="866"/>
      <c r="AT81" s="866"/>
      <c r="AU81" s="866" t="s">
        <v>583</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t="s">
        <v>568</v>
      </c>
      <c r="C82" s="910"/>
      <c r="D82" s="910"/>
      <c r="E82" s="910"/>
      <c r="F82" s="910"/>
      <c r="G82" s="910"/>
      <c r="H82" s="910"/>
      <c r="I82" s="910"/>
      <c r="J82" s="910"/>
      <c r="K82" s="910"/>
      <c r="L82" s="910"/>
      <c r="M82" s="910"/>
      <c r="N82" s="910"/>
      <c r="O82" s="910"/>
      <c r="P82" s="911"/>
      <c r="Q82" s="912">
        <v>2831</v>
      </c>
      <c r="R82" s="866"/>
      <c r="S82" s="866"/>
      <c r="T82" s="866"/>
      <c r="U82" s="866"/>
      <c r="V82" s="866">
        <v>2541</v>
      </c>
      <c r="W82" s="866"/>
      <c r="X82" s="866"/>
      <c r="Y82" s="866"/>
      <c r="Z82" s="866"/>
      <c r="AA82" s="866">
        <v>290</v>
      </c>
      <c r="AB82" s="866"/>
      <c r="AC82" s="866"/>
      <c r="AD82" s="866"/>
      <c r="AE82" s="866"/>
      <c r="AF82" s="866">
        <v>290</v>
      </c>
      <c r="AG82" s="866"/>
      <c r="AH82" s="866"/>
      <c r="AI82" s="866"/>
      <c r="AJ82" s="866"/>
      <c r="AK82" s="866">
        <v>275</v>
      </c>
      <c r="AL82" s="866"/>
      <c r="AM82" s="866"/>
      <c r="AN82" s="866"/>
      <c r="AO82" s="866"/>
      <c r="AP82" s="866">
        <v>8365</v>
      </c>
      <c r="AQ82" s="866"/>
      <c r="AR82" s="866"/>
      <c r="AS82" s="866"/>
      <c r="AT82" s="866"/>
      <c r="AU82" s="866">
        <v>1773</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t="s">
        <v>569</v>
      </c>
      <c r="C83" s="910"/>
      <c r="D83" s="910"/>
      <c r="E83" s="910"/>
      <c r="F83" s="910"/>
      <c r="G83" s="910"/>
      <c r="H83" s="910"/>
      <c r="I83" s="910"/>
      <c r="J83" s="910"/>
      <c r="K83" s="910"/>
      <c r="L83" s="910"/>
      <c r="M83" s="910"/>
      <c r="N83" s="910"/>
      <c r="O83" s="910"/>
      <c r="P83" s="911"/>
      <c r="Q83" s="912">
        <v>204</v>
      </c>
      <c r="R83" s="866"/>
      <c r="S83" s="866"/>
      <c r="T83" s="866"/>
      <c r="U83" s="866"/>
      <c r="V83" s="866">
        <v>176</v>
      </c>
      <c r="W83" s="866"/>
      <c r="X83" s="866"/>
      <c r="Y83" s="866"/>
      <c r="Z83" s="866"/>
      <c r="AA83" s="866">
        <v>28</v>
      </c>
      <c r="AB83" s="866"/>
      <c r="AC83" s="866"/>
      <c r="AD83" s="866"/>
      <c r="AE83" s="866"/>
      <c r="AF83" s="866">
        <v>28</v>
      </c>
      <c r="AG83" s="866"/>
      <c r="AH83" s="866"/>
      <c r="AI83" s="866"/>
      <c r="AJ83" s="866"/>
      <c r="AK83" s="866" t="s">
        <v>577</v>
      </c>
      <c r="AL83" s="866"/>
      <c r="AM83" s="866"/>
      <c r="AN83" s="866"/>
      <c r="AO83" s="866"/>
      <c r="AP83" s="866" t="s">
        <v>553</v>
      </c>
      <c r="AQ83" s="866"/>
      <c r="AR83" s="866"/>
      <c r="AS83" s="866"/>
      <c r="AT83" s="866"/>
      <c r="AU83" s="866" t="s">
        <v>583</v>
      </c>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t="s">
        <v>570</v>
      </c>
      <c r="C84" s="910"/>
      <c r="D84" s="910"/>
      <c r="E84" s="910"/>
      <c r="F84" s="910"/>
      <c r="G84" s="910"/>
      <c r="H84" s="910"/>
      <c r="I84" s="910"/>
      <c r="J84" s="910"/>
      <c r="K84" s="910"/>
      <c r="L84" s="910"/>
      <c r="M84" s="910"/>
      <c r="N84" s="910"/>
      <c r="O84" s="910"/>
      <c r="P84" s="911"/>
      <c r="Q84" s="912">
        <v>854731</v>
      </c>
      <c r="R84" s="866"/>
      <c r="S84" s="866"/>
      <c r="T84" s="866"/>
      <c r="U84" s="866"/>
      <c r="V84" s="866">
        <v>844450</v>
      </c>
      <c r="W84" s="866"/>
      <c r="X84" s="866"/>
      <c r="Y84" s="866"/>
      <c r="Z84" s="866"/>
      <c r="AA84" s="866">
        <v>10282</v>
      </c>
      <c r="AB84" s="866"/>
      <c r="AC84" s="866"/>
      <c r="AD84" s="866"/>
      <c r="AE84" s="866"/>
      <c r="AF84" s="866">
        <v>10056</v>
      </c>
      <c r="AG84" s="866"/>
      <c r="AH84" s="866"/>
      <c r="AI84" s="866"/>
      <c r="AJ84" s="866"/>
      <c r="AK84" s="866" t="s">
        <v>577</v>
      </c>
      <c r="AL84" s="866"/>
      <c r="AM84" s="866"/>
      <c r="AN84" s="866"/>
      <c r="AO84" s="866"/>
      <c r="AP84" s="866" t="s">
        <v>553</v>
      </c>
      <c r="AQ84" s="866"/>
      <c r="AR84" s="866"/>
      <c r="AS84" s="866"/>
      <c r="AT84" s="866"/>
      <c r="AU84" s="866" t="s">
        <v>583</v>
      </c>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t="s">
        <v>571</v>
      </c>
      <c r="C85" s="910"/>
      <c r="D85" s="910"/>
      <c r="E85" s="910"/>
      <c r="F85" s="910"/>
      <c r="G85" s="910"/>
      <c r="H85" s="910"/>
      <c r="I85" s="910"/>
      <c r="J85" s="910"/>
      <c r="K85" s="910"/>
      <c r="L85" s="910"/>
      <c r="M85" s="910"/>
      <c r="N85" s="910"/>
      <c r="O85" s="910"/>
      <c r="P85" s="911"/>
      <c r="Q85" s="912">
        <v>11870</v>
      </c>
      <c r="R85" s="866"/>
      <c r="S85" s="866"/>
      <c r="T85" s="866"/>
      <c r="U85" s="866"/>
      <c r="V85" s="866">
        <v>11710</v>
      </c>
      <c r="W85" s="866"/>
      <c r="X85" s="866"/>
      <c r="Y85" s="866"/>
      <c r="Z85" s="866"/>
      <c r="AA85" s="866">
        <v>160</v>
      </c>
      <c r="AB85" s="866"/>
      <c r="AC85" s="866"/>
      <c r="AD85" s="866"/>
      <c r="AE85" s="866"/>
      <c r="AF85" s="866">
        <v>7439</v>
      </c>
      <c r="AG85" s="866"/>
      <c r="AH85" s="866"/>
      <c r="AI85" s="866"/>
      <c r="AJ85" s="866"/>
      <c r="AK85" s="866">
        <v>1641</v>
      </c>
      <c r="AL85" s="866"/>
      <c r="AM85" s="866"/>
      <c r="AN85" s="866"/>
      <c r="AO85" s="866"/>
      <c r="AP85" s="866">
        <v>6254</v>
      </c>
      <c r="AQ85" s="866"/>
      <c r="AR85" s="866"/>
      <c r="AS85" s="866"/>
      <c r="AT85" s="866"/>
      <c r="AU85" s="866">
        <v>0</v>
      </c>
      <c r="AV85" s="866"/>
      <c r="AW85" s="866"/>
      <c r="AX85" s="866"/>
      <c r="AY85" s="866"/>
      <c r="AZ85" s="868" t="s">
        <v>581</v>
      </c>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18025</v>
      </c>
      <c r="AG88" s="880"/>
      <c r="AH88" s="880"/>
      <c r="AI88" s="880"/>
      <c r="AJ88" s="880"/>
      <c r="AK88" s="877"/>
      <c r="AL88" s="877"/>
      <c r="AM88" s="877"/>
      <c r="AN88" s="877"/>
      <c r="AO88" s="877"/>
      <c r="AP88" s="880">
        <v>15526</v>
      </c>
      <c r="AQ88" s="880"/>
      <c r="AR88" s="880"/>
      <c r="AS88" s="880"/>
      <c r="AT88" s="880"/>
      <c r="AU88" s="880">
        <v>2151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308</v>
      </c>
      <c r="CS102" s="888"/>
      <c r="CT102" s="888"/>
      <c r="CU102" s="888"/>
      <c r="CV102" s="927"/>
      <c r="CW102" s="926">
        <v>197</v>
      </c>
      <c r="CX102" s="888"/>
      <c r="CY102" s="888"/>
      <c r="CZ102" s="888"/>
      <c r="DA102" s="927"/>
      <c r="DB102" s="926" t="s">
        <v>582</v>
      </c>
      <c r="DC102" s="888"/>
      <c r="DD102" s="888"/>
      <c r="DE102" s="888"/>
      <c r="DF102" s="927"/>
      <c r="DG102" s="926">
        <v>585</v>
      </c>
      <c r="DH102" s="888"/>
      <c r="DI102" s="888"/>
      <c r="DJ102" s="888"/>
      <c r="DK102" s="927"/>
      <c r="DL102" s="926" t="s">
        <v>582</v>
      </c>
      <c r="DM102" s="888"/>
      <c r="DN102" s="888"/>
      <c r="DO102" s="888"/>
      <c r="DP102" s="927"/>
      <c r="DQ102" s="926" t="s">
        <v>582</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295</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295</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295</v>
      </c>
      <c r="DR109" s="929"/>
      <c r="DS109" s="929"/>
      <c r="DT109" s="929"/>
      <c r="DU109" s="930"/>
      <c r="DV109" s="928" t="s">
        <v>413</v>
      </c>
      <c r="DW109" s="929"/>
      <c r="DX109" s="929"/>
      <c r="DY109" s="929"/>
      <c r="DZ109" s="931"/>
    </row>
    <row r="110" spans="1:131" s="230" customFormat="1" ht="26.25" customHeight="1" x14ac:dyDescent="0.2">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2960400</v>
      </c>
      <c r="AB110" s="936"/>
      <c r="AC110" s="936"/>
      <c r="AD110" s="936"/>
      <c r="AE110" s="937"/>
      <c r="AF110" s="938">
        <v>2863306</v>
      </c>
      <c r="AG110" s="936"/>
      <c r="AH110" s="936"/>
      <c r="AI110" s="936"/>
      <c r="AJ110" s="937"/>
      <c r="AK110" s="938">
        <v>2804588</v>
      </c>
      <c r="AL110" s="936"/>
      <c r="AM110" s="936"/>
      <c r="AN110" s="936"/>
      <c r="AO110" s="937"/>
      <c r="AP110" s="939">
        <v>15.2</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20162336</v>
      </c>
      <c r="BR110" s="967"/>
      <c r="BS110" s="967"/>
      <c r="BT110" s="967"/>
      <c r="BU110" s="967"/>
      <c r="BV110" s="967">
        <v>18692690</v>
      </c>
      <c r="BW110" s="967"/>
      <c r="BX110" s="967"/>
      <c r="BY110" s="967"/>
      <c r="BZ110" s="967"/>
      <c r="CA110" s="967">
        <v>17831855</v>
      </c>
      <c r="CB110" s="967"/>
      <c r="CC110" s="967"/>
      <c r="CD110" s="967"/>
      <c r="CE110" s="967"/>
      <c r="CF110" s="980">
        <v>96.6</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2">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v>457609</v>
      </c>
      <c r="BR111" s="962"/>
      <c r="BS111" s="962"/>
      <c r="BT111" s="962"/>
      <c r="BU111" s="962"/>
      <c r="BV111" s="962">
        <v>555768</v>
      </c>
      <c r="BW111" s="962"/>
      <c r="BX111" s="962"/>
      <c r="BY111" s="962"/>
      <c r="BZ111" s="962"/>
      <c r="CA111" s="962">
        <v>652907</v>
      </c>
      <c r="CB111" s="962"/>
      <c r="CC111" s="962"/>
      <c r="CD111" s="962"/>
      <c r="CE111" s="962"/>
      <c r="CF111" s="956">
        <v>3.5</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2">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3272297</v>
      </c>
      <c r="BR112" s="962"/>
      <c r="BS112" s="962"/>
      <c r="BT112" s="962"/>
      <c r="BU112" s="962"/>
      <c r="BV112" s="962">
        <v>3033056</v>
      </c>
      <c r="BW112" s="962"/>
      <c r="BX112" s="962"/>
      <c r="BY112" s="962"/>
      <c r="BZ112" s="962"/>
      <c r="CA112" s="962">
        <v>2842996</v>
      </c>
      <c r="CB112" s="962"/>
      <c r="CC112" s="962"/>
      <c r="CD112" s="962"/>
      <c r="CE112" s="962"/>
      <c r="CF112" s="956">
        <v>15.4</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2">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458351</v>
      </c>
      <c r="AB113" s="974"/>
      <c r="AC113" s="974"/>
      <c r="AD113" s="974"/>
      <c r="AE113" s="975"/>
      <c r="AF113" s="976">
        <v>495142</v>
      </c>
      <c r="AG113" s="974"/>
      <c r="AH113" s="974"/>
      <c r="AI113" s="974"/>
      <c r="AJ113" s="975"/>
      <c r="AK113" s="976">
        <v>471440</v>
      </c>
      <c r="AL113" s="974"/>
      <c r="AM113" s="974"/>
      <c r="AN113" s="974"/>
      <c r="AO113" s="975"/>
      <c r="AP113" s="977">
        <v>2.6</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2816447</v>
      </c>
      <c r="BR113" s="962"/>
      <c r="BS113" s="962"/>
      <c r="BT113" s="962"/>
      <c r="BU113" s="962"/>
      <c r="BV113" s="962">
        <v>2439197</v>
      </c>
      <c r="BW113" s="962"/>
      <c r="BX113" s="962"/>
      <c r="BY113" s="962"/>
      <c r="BZ113" s="962"/>
      <c r="CA113" s="962">
        <v>2152075</v>
      </c>
      <c r="CB113" s="962"/>
      <c r="CC113" s="962"/>
      <c r="CD113" s="962"/>
      <c r="CE113" s="962"/>
      <c r="CF113" s="956">
        <v>11.7</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2">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962</v>
      </c>
      <c r="AB114" s="995"/>
      <c r="AC114" s="995"/>
      <c r="AD114" s="995"/>
      <c r="AE114" s="996"/>
      <c r="AF114" s="997">
        <v>578</v>
      </c>
      <c r="AG114" s="995"/>
      <c r="AH114" s="995"/>
      <c r="AI114" s="995"/>
      <c r="AJ114" s="996"/>
      <c r="AK114" s="997">
        <v>270</v>
      </c>
      <c r="AL114" s="995"/>
      <c r="AM114" s="995"/>
      <c r="AN114" s="995"/>
      <c r="AO114" s="996"/>
      <c r="AP114" s="998">
        <v>0</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303929</v>
      </c>
      <c r="BR114" s="962"/>
      <c r="BS114" s="962"/>
      <c r="BT114" s="962"/>
      <c r="BU114" s="962"/>
      <c r="BV114" s="962">
        <v>173991</v>
      </c>
      <c r="BW114" s="962"/>
      <c r="BX114" s="962"/>
      <c r="BY114" s="962"/>
      <c r="BZ114" s="962"/>
      <c r="CA114" s="962">
        <v>183859</v>
      </c>
      <c r="CB114" s="962"/>
      <c r="CC114" s="962"/>
      <c r="CD114" s="962"/>
      <c r="CE114" s="962"/>
      <c r="CF114" s="956">
        <v>1</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2">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380097</v>
      </c>
      <c r="AB115" s="974"/>
      <c r="AC115" s="974"/>
      <c r="AD115" s="974"/>
      <c r="AE115" s="975"/>
      <c r="AF115" s="976">
        <v>390780</v>
      </c>
      <c r="AG115" s="974"/>
      <c r="AH115" s="974"/>
      <c r="AI115" s="974"/>
      <c r="AJ115" s="975"/>
      <c r="AK115" s="976">
        <v>389200</v>
      </c>
      <c r="AL115" s="974"/>
      <c r="AM115" s="974"/>
      <c r="AN115" s="974"/>
      <c r="AO115" s="975"/>
      <c r="AP115" s="977">
        <v>2.1</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121</v>
      </c>
      <c r="BR115" s="962"/>
      <c r="BS115" s="962"/>
      <c r="BT115" s="962"/>
      <c r="BU115" s="962"/>
      <c r="BV115" s="962" t="s">
        <v>121</v>
      </c>
      <c r="BW115" s="962"/>
      <c r="BX115" s="962"/>
      <c r="BY115" s="962"/>
      <c r="BZ115" s="962"/>
      <c r="CA115" s="962" t="s">
        <v>121</v>
      </c>
      <c r="CB115" s="962"/>
      <c r="CC115" s="962"/>
      <c r="CD115" s="962"/>
      <c r="CE115" s="962"/>
      <c r="CF115" s="956" t="s">
        <v>121</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457609</v>
      </c>
      <c r="DH115" s="995"/>
      <c r="DI115" s="995"/>
      <c r="DJ115" s="995"/>
      <c r="DK115" s="996"/>
      <c r="DL115" s="997">
        <v>555768</v>
      </c>
      <c r="DM115" s="995"/>
      <c r="DN115" s="995"/>
      <c r="DO115" s="995"/>
      <c r="DP115" s="996"/>
      <c r="DQ115" s="997">
        <v>652907</v>
      </c>
      <c r="DR115" s="995"/>
      <c r="DS115" s="995"/>
      <c r="DT115" s="995"/>
      <c r="DU115" s="996"/>
      <c r="DV115" s="998">
        <v>3.5</v>
      </c>
      <c r="DW115" s="999"/>
      <c r="DX115" s="999"/>
      <c r="DY115" s="999"/>
      <c r="DZ115" s="1000"/>
    </row>
    <row r="116" spans="1:130" s="230" customFormat="1" ht="26.25" customHeight="1" x14ac:dyDescent="0.2">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2">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3799810</v>
      </c>
      <c r="AB117" s="1015"/>
      <c r="AC117" s="1015"/>
      <c r="AD117" s="1015"/>
      <c r="AE117" s="1016"/>
      <c r="AF117" s="1017">
        <v>3749806</v>
      </c>
      <c r="AG117" s="1015"/>
      <c r="AH117" s="1015"/>
      <c r="AI117" s="1015"/>
      <c r="AJ117" s="1016"/>
      <c r="AK117" s="1017">
        <v>3665498</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2">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295</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2">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443</v>
      </c>
      <c r="BP119" s="1041"/>
      <c r="BQ119" s="1035">
        <v>27012618</v>
      </c>
      <c r="BR119" s="1036"/>
      <c r="BS119" s="1036"/>
      <c r="BT119" s="1036"/>
      <c r="BU119" s="1036"/>
      <c r="BV119" s="1036">
        <v>24894702</v>
      </c>
      <c r="BW119" s="1036"/>
      <c r="BX119" s="1036"/>
      <c r="BY119" s="1036"/>
      <c r="BZ119" s="1036"/>
      <c r="CA119" s="1036">
        <v>23663692</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121</v>
      </c>
      <c r="DH119" s="1022"/>
      <c r="DI119" s="1022"/>
      <c r="DJ119" s="1022"/>
      <c r="DK119" s="1023"/>
      <c r="DL119" s="1021" t="s">
        <v>121</v>
      </c>
      <c r="DM119" s="1022"/>
      <c r="DN119" s="1022"/>
      <c r="DO119" s="1022"/>
      <c r="DP119" s="1023"/>
      <c r="DQ119" s="1021" t="s">
        <v>121</v>
      </c>
      <c r="DR119" s="1022"/>
      <c r="DS119" s="1022"/>
      <c r="DT119" s="1022"/>
      <c r="DU119" s="1023"/>
      <c r="DV119" s="1024" t="s">
        <v>121</v>
      </c>
      <c r="DW119" s="1025"/>
      <c r="DX119" s="1025"/>
      <c r="DY119" s="1025"/>
      <c r="DZ119" s="1026"/>
    </row>
    <row r="120" spans="1:130" s="230" customFormat="1" ht="26.25" customHeight="1" x14ac:dyDescent="0.2">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v>380097</v>
      </c>
      <c r="AB120" s="995"/>
      <c r="AC120" s="995"/>
      <c r="AD120" s="995"/>
      <c r="AE120" s="996"/>
      <c r="AF120" s="997">
        <v>390780</v>
      </c>
      <c r="AG120" s="995"/>
      <c r="AH120" s="995"/>
      <c r="AI120" s="995"/>
      <c r="AJ120" s="996"/>
      <c r="AK120" s="997">
        <v>389200</v>
      </c>
      <c r="AL120" s="995"/>
      <c r="AM120" s="995"/>
      <c r="AN120" s="995"/>
      <c r="AO120" s="996"/>
      <c r="AP120" s="998">
        <v>2.1</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12635293</v>
      </c>
      <c r="BR120" s="967"/>
      <c r="BS120" s="967"/>
      <c r="BT120" s="967"/>
      <c r="BU120" s="967"/>
      <c r="BV120" s="967">
        <v>14821909</v>
      </c>
      <c r="BW120" s="967"/>
      <c r="BX120" s="967"/>
      <c r="BY120" s="967"/>
      <c r="BZ120" s="967"/>
      <c r="CA120" s="967">
        <v>15733370</v>
      </c>
      <c r="CB120" s="967"/>
      <c r="CC120" s="967"/>
      <c r="CD120" s="967"/>
      <c r="CE120" s="967"/>
      <c r="CF120" s="980">
        <v>85.2</v>
      </c>
      <c r="CG120" s="981"/>
      <c r="CH120" s="981"/>
      <c r="CI120" s="981"/>
      <c r="CJ120" s="981"/>
      <c r="CK120" s="1042" t="s">
        <v>447</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3230209</v>
      </c>
      <c r="DH120" s="967"/>
      <c r="DI120" s="967"/>
      <c r="DJ120" s="967"/>
      <c r="DK120" s="967"/>
      <c r="DL120" s="967">
        <v>3000248</v>
      </c>
      <c r="DM120" s="967"/>
      <c r="DN120" s="967"/>
      <c r="DO120" s="967"/>
      <c r="DP120" s="967"/>
      <c r="DQ120" s="967">
        <v>2817123</v>
      </c>
      <c r="DR120" s="967"/>
      <c r="DS120" s="967"/>
      <c r="DT120" s="967"/>
      <c r="DU120" s="967"/>
      <c r="DV120" s="968">
        <v>15.3</v>
      </c>
      <c r="DW120" s="968"/>
      <c r="DX120" s="968"/>
      <c r="DY120" s="968"/>
      <c r="DZ120" s="969"/>
    </row>
    <row r="121" spans="1:130" s="230" customFormat="1" ht="26.25" customHeight="1" x14ac:dyDescent="0.2">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5821067</v>
      </c>
      <c r="BR121" s="962"/>
      <c r="BS121" s="962"/>
      <c r="BT121" s="962"/>
      <c r="BU121" s="962"/>
      <c r="BV121" s="962">
        <v>5355439</v>
      </c>
      <c r="BW121" s="962"/>
      <c r="BX121" s="962"/>
      <c r="BY121" s="962"/>
      <c r="BZ121" s="962"/>
      <c r="CA121" s="962">
        <v>5099895</v>
      </c>
      <c r="CB121" s="962"/>
      <c r="CC121" s="962"/>
      <c r="CD121" s="962"/>
      <c r="CE121" s="962"/>
      <c r="CF121" s="956">
        <v>27.6</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42088</v>
      </c>
      <c r="DH121" s="962"/>
      <c r="DI121" s="962"/>
      <c r="DJ121" s="962"/>
      <c r="DK121" s="962"/>
      <c r="DL121" s="962">
        <v>32808</v>
      </c>
      <c r="DM121" s="962"/>
      <c r="DN121" s="962"/>
      <c r="DO121" s="962"/>
      <c r="DP121" s="962"/>
      <c r="DQ121" s="962">
        <v>25873</v>
      </c>
      <c r="DR121" s="962"/>
      <c r="DS121" s="962"/>
      <c r="DT121" s="962"/>
      <c r="DU121" s="962"/>
      <c r="DV121" s="963">
        <v>0.1</v>
      </c>
      <c r="DW121" s="963"/>
      <c r="DX121" s="963"/>
      <c r="DY121" s="963"/>
      <c r="DZ121" s="964"/>
    </row>
    <row r="122" spans="1:130" s="230" customFormat="1" ht="26.25" customHeight="1" x14ac:dyDescent="0.2">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29430103</v>
      </c>
      <c r="BR122" s="1036"/>
      <c r="BS122" s="1036"/>
      <c r="BT122" s="1036"/>
      <c r="BU122" s="1036"/>
      <c r="BV122" s="1036">
        <v>28039944</v>
      </c>
      <c r="BW122" s="1036"/>
      <c r="BX122" s="1036"/>
      <c r="BY122" s="1036"/>
      <c r="BZ122" s="1036"/>
      <c r="CA122" s="1036">
        <v>26263873</v>
      </c>
      <c r="CB122" s="1036"/>
      <c r="CC122" s="1036"/>
      <c r="CD122" s="1036"/>
      <c r="CE122" s="1036"/>
      <c r="CF122" s="1053">
        <v>142.19999999999999</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2">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451</v>
      </c>
      <c r="BP123" s="1041"/>
      <c r="BQ123" s="1099">
        <v>47886463</v>
      </c>
      <c r="BR123" s="1100"/>
      <c r="BS123" s="1100"/>
      <c r="BT123" s="1100"/>
      <c r="BU123" s="1100"/>
      <c r="BV123" s="1100">
        <v>48217292</v>
      </c>
      <c r="BW123" s="1100"/>
      <c r="BX123" s="1100"/>
      <c r="BY123" s="1100"/>
      <c r="BZ123" s="1100"/>
      <c r="CA123" s="1100">
        <v>47097138</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5">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121</v>
      </c>
      <c r="BR124" s="1063"/>
      <c r="BS124" s="1063"/>
      <c r="BT124" s="1063"/>
      <c r="BU124" s="1063"/>
      <c r="BV124" s="1063" t="s">
        <v>121</v>
      </c>
      <c r="BW124" s="1063"/>
      <c r="BX124" s="1063"/>
      <c r="BY124" s="1063"/>
      <c r="BZ124" s="1063"/>
      <c r="CA124" s="1063" t="s">
        <v>121</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2">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5">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121</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779776</v>
      </c>
      <c r="AB128" s="1082"/>
      <c r="AC128" s="1082"/>
      <c r="AD128" s="1082"/>
      <c r="AE128" s="1083"/>
      <c r="AF128" s="1084">
        <v>720106</v>
      </c>
      <c r="AG128" s="1082"/>
      <c r="AH128" s="1082"/>
      <c r="AI128" s="1082"/>
      <c r="AJ128" s="1083"/>
      <c r="AK128" s="1084">
        <v>691924</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121</v>
      </c>
      <c r="BG128" s="1089"/>
      <c r="BH128" s="1089"/>
      <c r="BI128" s="1089"/>
      <c r="BJ128" s="1089"/>
      <c r="BK128" s="1089"/>
      <c r="BL128" s="1090"/>
      <c r="BM128" s="1088">
        <v>12.41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121</v>
      </c>
      <c r="DH128" s="1074"/>
      <c r="DI128" s="1074"/>
      <c r="DJ128" s="1074"/>
      <c r="DK128" s="1074"/>
      <c r="DL128" s="1074" t="s">
        <v>121</v>
      </c>
      <c r="DM128" s="1074"/>
      <c r="DN128" s="1074"/>
      <c r="DO128" s="1074"/>
      <c r="DP128" s="1074"/>
      <c r="DQ128" s="1074" t="s">
        <v>121</v>
      </c>
      <c r="DR128" s="1074"/>
      <c r="DS128" s="1074"/>
      <c r="DT128" s="1074"/>
      <c r="DU128" s="1074"/>
      <c r="DV128" s="1075" t="s">
        <v>121</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20484744</v>
      </c>
      <c r="AB129" s="995"/>
      <c r="AC129" s="995"/>
      <c r="AD129" s="995"/>
      <c r="AE129" s="996"/>
      <c r="AF129" s="997">
        <v>20370484</v>
      </c>
      <c r="AG129" s="995"/>
      <c r="AH129" s="995"/>
      <c r="AI129" s="995"/>
      <c r="AJ129" s="996"/>
      <c r="AK129" s="997">
        <v>20952705</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121</v>
      </c>
      <c r="BG129" s="1103"/>
      <c r="BH129" s="1103"/>
      <c r="BI129" s="1103"/>
      <c r="BJ129" s="1103"/>
      <c r="BK129" s="1103"/>
      <c r="BL129" s="1104"/>
      <c r="BM129" s="1102">
        <v>17.41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2509884</v>
      </c>
      <c r="AB130" s="995"/>
      <c r="AC130" s="995"/>
      <c r="AD130" s="995"/>
      <c r="AE130" s="996"/>
      <c r="AF130" s="997">
        <v>2534366</v>
      </c>
      <c r="AG130" s="995"/>
      <c r="AH130" s="995"/>
      <c r="AI130" s="995"/>
      <c r="AJ130" s="996"/>
      <c r="AK130" s="997">
        <v>2487456</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2.7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17974860</v>
      </c>
      <c r="AB131" s="1022"/>
      <c r="AC131" s="1022"/>
      <c r="AD131" s="1022"/>
      <c r="AE131" s="1023"/>
      <c r="AF131" s="1021">
        <v>17836118</v>
      </c>
      <c r="AG131" s="1022"/>
      <c r="AH131" s="1022"/>
      <c r="AI131" s="1022"/>
      <c r="AJ131" s="1023"/>
      <c r="AK131" s="1021">
        <v>18465249</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2.8381305889999999</v>
      </c>
      <c r="AB132" s="1133"/>
      <c r="AC132" s="1133"/>
      <c r="AD132" s="1133"/>
      <c r="AE132" s="1134"/>
      <c r="AF132" s="1135">
        <v>2.7771401830000002</v>
      </c>
      <c r="AG132" s="1133"/>
      <c r="AH132" s="1133"/>
      <c r="AI132" s="1133"/>
      <c r="AJ132" s="1134"/>
      <c r="AK132" s="1135">
        <v>2.6326100449999998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3</v>
      </c>
      <c r="AB133" s="1116"/>
      <c r="AC133" s="1116"/>
      <c r="AD133" s="1116"/>
      <c r="AE133" s="1117"/>
      <c r="AF133" s="1115">
        <v>2.9</v>
      </c>
      <c r="AG133" s="1116"/>
      <c r="AH133" s="1116"/>
      <c r="AI133" s="1116"/>
      <c r="AJ133" s="1117"/>
      <c r="AK133" s="1115">
        <v>2.7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TiI5Yta6TpnHaQ+31hP6C9zh5cxK9ZBHoggUD4W4aNcdMJCRbZCitAFfJM6I/QN+Xgw3xs/3tYP4TWXIRuvqQ==" saltValue="N/WNPXtoTJsjYCMd7jyz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3P9zaq+fANY3b/Rv7YZIfpEdZ0SsUkFzawghHqo+d/Toqcq0d9buZhE0TdJGbn6ZCd1W1CT+/LimAN5JvRUecw==" saltValue="49naTGw15Qn+5JEsH3TW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G1z4rLxEBGMbSn5WD++cKoecL/RsbgonzbFmYOp/PrEtlqBA9y/2AlM0fjDjYFrj27iEQtXqbaM7XHbstJ7uA==" saltValue="UhRBcVX+rIpu1jPNkOdOY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5124258</v>
      </c>
      <c r="AP9" s="281">
        <v>49694</v>
      </c>
      <c r="AQ9" s="282">
        <v>63160</v>
      </c>
      <c r="AR9" s="283">
        <v>-21.3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745811</v>
      </c>
      <c r="AP10" s="284">
        <v>7233</v>
      </c>
      <c r="AQ10" s="285">
        <v>4257</v>
      </c>
      <c r="AR10" s="286">
        <v>69.900000000000006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1054</v>
      </c>
      <c r="AP11" s="284">
        <v>10</v>
      </c>
      <c r="AQ11" s="285">
        <v>595</v>
      </c>
      <c r="AR11" s="286">
        <v>-98.3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v>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311154</v>
      </c>
      <c r="AP13" s="284">
        <v>3018</v>
      </c>
      <c r="AQ13" s="285">
        <v>2608</v>
      </c>
      <c r="AR13" s="286">
        <v>15.7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66096</v>
      </c>
      <c r="AP14" s="284">
        <v>641</v>
      </c>
      <c r="AQ14" s="285">
        <v>1202</v>
      </c>
      <c r="AR14" s="286">
        <v>-46.7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-280720</v>
      </c>
      <c r="AP15" s="284">
        <v>-2722</v>
      </c>
      <c r="AQ15" s="285">
        <v>-3084</v>
      </c>
      <c r="AR15" s="286">
        <v>-11.7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5967653</v>
      </c>
      <c r="AP16" s="284">
        <v>57873</v>
      </c>
      <c r="AQ16" s="285">
        <v>68747</v>
      </c>
      <c r="AR16" s="286">
        <v>-15.8</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3.98</v>
      </c>
      <c r="AP21" s="298">
        <v>6.22</v>
      </c>
      <c r="AQ21" s="299">
        <v>-2.2400000000000002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100.2</v>
      </c>
      <c r="AP22" s="303">
        <v>98.7</v>
      </c>
      <c r="AQ22" s="304">
        <v>1.5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2804588</v>
      </c>
      <c r="AP32" s="312">
        <v>27198</v>
      </c>
      <c r="AQ32" s="313">
        <v>33476</v>
      </c>
      <c r="AR32" s="314">
        <v>-18.8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v>23</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471440</v>
      </c>
      <c r="AP35" s="312">
        <v>4572</v>
      </c>
      <c r="AQ35" s="313">
        <v>5696</v>
      </c>
      <c r="AR35" s="314">
        <v>-19.7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270</v>
      </c>
      <c r="AP36" s="312">
        <v>3</v>
      </c>
      <c r="AQ36" s="313">
        <v>1273</v>
      </c>
      <c r="AR36" s="314">
        <v>-99.8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v>389200</v>
      </c>
      <c r="AP37" s="312">
        <v>3774</v>
      </c>
      <c r="AQ37" s="313">
        <v>486</v>
      </c>
      <c r="AR37" s="314">
        <v>676.5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0</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-691924</v>
      </c>
      <c r="AP39" s="312">
        <v>-6710</v>
      </c>
      <c r="AQ39" s="313">
        <v>-6136</v>
      </c>
      <c r="AR39" s="314">
        <v>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-2487456</v>
      </c>
      <c r="AP40" s="312">
        <v>-24123</v>
      </c>
      <c r="AQ40" s="313">
        <v>-25079</v>
      </c>
      <c r="AR40" s="314">
        <v>-3.8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486118</v>
      </c>
      <c r="AP41" s="312">
        <v>4714</v>
      </c>
      <c r="AQ41" s="313">
        <v>9740</v>
      </c>
      <c r="AR41" s="314">
        <v>-51.6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4279678</v>
      </c>
      <c r="AN51" s="334">
        <v>42308</v>
      </c>
      <c r="AO51" s="335">
        <v>-18.3</v>
      </c>
      <c r="AP51" s="336">
        <v>45588</v>
      </c>
      <c r="AQ51" s="337">
        <v>8.6999999999999993</v>
      </c>
      <c r="AR51" s="338">
        <v>-27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1717349</v>
      </c>
      <c r="AN52" s="342">
        <v>16977</v>
      </c>
      <c r="AO52" s="343">
        <v>3.1</v>
      </c>
      <c r="AP52" s="344">
        <v>24150</v>
      </c>
      <c r="AQ52" s="345">
        <v>3.4</v>
      </c>
      <c r="AR52" s="346">
        <v>-0.3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4399985</v>
      </c>
      <c r="AN53" s="334">
        <v>43158</v>
      </c>
      <c r="AO53" s="335">
        <v>2</v>
      </c>
      <c r="AP53" s="336">
        <v>44161</v>
      </c>
      <c r="AQ53" s="337">
        <v>-3.1</v>
      </c>
      <c r="AR53" s="338">
        <v>5.0999999999999996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1934360</v>
      </c>
      <c r="AN54" s="342">
        <v>18974</v>
      </c>
      <c r="AO54" s="343">
        <v>11.8</v>
      </c>
      <c r="AP54" s="344">
        <v>23644</v>
      </c>
      <c r="AQ54" s="345">
        <v>-2.1</v>
      </c>
      <c r="AR54" s="346">
        <v>13.9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2733099</v>
      </c>
      <c r="AN55" s="334">
        <v>26815</v>
      </c>
      <c r="AO55" s="335">
        <v>-37.9</v>
      </c>
      <c r="AP55" s="336">
        <v>43955</v>
      </c>
      <c r="AQ55" s="337">
        <v>-0.5</v>
      </c>
      <c r="AR55" s="338">
        <v>-37.4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975841</v>
      </c>
      <c r="AN56" s="342">
        <v>9574</v>
      </c>
      <c r="AO56" s="343">
        <v>-49.5</v>
      </c>
      <c r="AP56" s="344">
        <v>21318</v>
      </c>
      <c r="AQ56" s="345">
        <v>-9.8000000000000007</v>
      </c>
      <c r="AR56" s="346">
        <v>-39.700000000000003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2131582</v>
      </c>
      <c r="AN57" s="334">
        <v>20733</v>
      </c>
      <c r="AO57" s="335">
        <v>-22.7</v>
      </c>
      <c r="AP57" s="336">
        <v>41921</v>
      </c>
      <c r="AQ57" s="337">
        <v>-4.5999999999999996</v>
      </c>
      <c r="AR57" s="338">
        <v>-18.100000000000001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709708</v>
      </c>
      <c r="AN58" s="342">
        <v>6903</v>
      </c>
      <c r="AO58" s="343">
        <v>-27.9</v>
      </c>
      <c r="AP58" s="344">
        <v>21655</v>
      </c>
      <c r="AQ58" s="345">
        <v>1.6</v>
      </c>
      <c r="AR58" s="346">
        <v>-29.5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3406658</v>
      </c>
      <c r="AN59" s="334">
        <v>33037</v>
      </c>
      <c r="AO59" s="335">
        <v>59.3</v>
      </c>
      <c r="AP59" s="336">
        <v>44585</v>
      </c>
      <c r="AQ59" s="337">
        <v>6.4</v>
      </c>
      <c r="AR59" s="338">
        <v>52.9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970582</v>
      </c>
      <c r="AN60" s="342">
        <v>9413</v>
      </c>
      <c r="AO60" s="343">
        <v>36.4</v>
      </c>
      <c r="AP60" s="344">
        <v>23077</v>
      </c>
      <c r="AQ60" s="345">
        <v>6.6</v>
      </c>
      <c r="AR60" s="346">
        <v>29.8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3390200</v>
      </c>
      <c r="AN61" s="349">
        <v>33210</v>
      </c>
      <c r="AO61" s="350">
        <v>-3.5</v>
      </c>
      <c r="AP61" s="351">
        <v>44042</v>
      </c>
      <c r="AQ61" s="352">
        <v>1.4</v>
      </c>
      <c r="AR61" s="338">
        <v>-4.9000000000000004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1261568</v>
      </c>
      <c r="AN62" s="342">
        <v>12368</v>
      </c>
      <c r="AO62" s="343">
        <v>-5.2</v>
      </c>
      <c r="AP62" s="344">
        <v>22769</v>
      </c>
      <c r="AQ62" s="345">
        <v>-0.1</v>
      </c>
      <c r="AR62" s="346">
        <v>-5.0999999999999996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0dq32qWsOSTC7HqsEuwQXUIKj1WPcxnp1Vf0bCa6UlpLRPkazablqWdaQ4NOt9NxRc3b7PsiQSbxnTVGWHB2UQ==" saltValue="W1KXmW3aws6ObQrnWTPG8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0" spans="125:125" ht="13.5" hidden="1" customHeight="1" x14ac:dyDescent="0.2"/>
    <row r="121" spans="125:125" ht="13.5" hidden="1" customHeight="1" x14ac:dyDescent="0.2">
      <c r="DU121" s="259"/>
    </row>
  </sheetData>
  <sheetProtection algorithmName="SHA-512" hashValue="aQEKn8eonkvPLxSJXZ4P7DwNuUKEnfwg0nG1TIpEq8DjGrmB163mfT2NQOLoT+O+kVRZH1j1n7Fdx/BsrhBBZg==" saltValue="13b+XsNw3BEGzfjlv4lB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I7gm1gg0wXpt3mzQnoMekfhQqC2/1JSgC7NigKmv4lW9Kc4FnRteWs5PDBXK7axp0ywkE8jSQHYEDofNbmbZdw==" saltValue="whRMrpHzuaufq2smGUOhI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21.85</v>
      </c>
      <c r="G47" s="12">
        <v>19.95</v>
      </c>
      <c r="H47" s="12">
        <v>16.54</v>
      </c>
      <c r="I47" s="12">
        <v>20.94</v>
      </c>
      <c r="J47" s="13">
        <v>21.83</v>
      </c>
    </row>
    <row r="48" spans="2:10" ht="57.75" customHeight="1" x14ac:dyDescent="0.2">
      <c r="B48" s="14"/>
      <c r="C48" s="1177" t="s">
        <v>4</v>
      </c>
      <c r="D48" s="1177"/>
      <c r="E48" s="1178"/>
      <c r="F48" s="15">
        <v>3.16</v>
      </c>
      <c r="G48" s="16">
        <v>5.12</v>
      </c>
      <c r="H48" s="16">
        <v>8.6199999999999992</v>
      </c>
      <c r="I48" s="16">
        <v>7.04</v>
      </c>
      <c r="J48" s="17">
        <v>7.49</v>
      </c>
    </row>
    <row r="49" spans="2:10" ht="57.75" customHeight="1" thickBot="1" x14ac:dyDescent="0.25">
      <c r="B49" s="18"/>
      <c r="C49" s="1179" t="s">
        <v>5</v>
      </c>
      <c r="D49" s="1179"/>
      <c r="E49" s="1180"/>
      <c r="F49" s="19" t="s">
        <v>532</v>
      </c>
      <c r="G49" s="20" t="s">
        <v>533</v>
      </c>
      <c r="H49" s="20">
        <v>9</v>
      </c>
      <c r="I49" s="20">
        <v>3.66</v>
      </c>
      <c r="J49" s="21">
        <v>3.21</v>
      </c>
    </row>
    <row r="50" spans="2:10" ht="13.2" x14ac:dyDescent="0.2"/>
  </sheetData>
  <sheetProtection algorithmName="SHA-512" hashValue="oj2JptHp1AtWI/UptDFBPqcw2S9EsgYcxlZqvPvv/5OOPIf2uKh1MlSuMuNiq8TNnDvqxhaP9CDYg2TUglgHog==" saltValue="YgUCCkUyTpfNEggFdRbz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永利 舞</cp:lastModifiedBy>
  <cp:lastPrinted>2025-03-24T04:58:23Z</cp:lastPrinted>
  <dcterms:created xsi:type="dcterms:W3CDTF">2025-02-19T04:49:54Z</dcterms:created>
  <dcterms:modified xsi:type="dcterms:W3CDTF">2025-08-24T23:55:34Z</dcterms:modified>
  <cp:category/>
</cp:coreProperties>
</file>