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94障がい福祉課\社会参加係\＃＃R7（2025） 社会参加係＃＃\Ｊ 障害者総合支援法(※まごころ製品、音声コード)\J505 工賃水準向上事業（共同開発事業）（5年）（まごころ製品）\03　工賃実績\02 事業所への依頼\"/>
    </mc:Choice>
  </mc:AlternateContent>
  <bookViews>
    <workbookView xWindow="-15" yWindow="-15" windowWidth="7680" windowHeight="8985"/>
  </bookViews>
  <sheets>
    <sheet name="工賃実績報告様式（総括表）" sheetId="72" r:id="rId1"/>
    <sheet name="個人別表" sheetId="75" r:id="rId2"/>
    <sheet name="県集計用（入力不要）" sheetId="74" r:id="rId3"/>
  </sheets>
  <definedNames>
    <definedName name="_xlnm.Print_Area" localSheetId="1">個人別表!$A$1:$AQ$197</definedName>
    <definedName name="_xlnm.Print_Area" localSheetId="0">'工賃実績報告様式（総括表）'!$A$1:$BS$74</definedName>
    <definedName name="_xlnm.Print_Titles" localSheetId="1">個人別表!$1:$15</definedName>
  </definedNames>
  <calcPr calcId="152511"/>
</workbook>
</file>

<file path=xl/calcChain.xml><?xml version="1.0" encoding="utf-8"?>
<calcChain xmlns="http://schemas.openxmlformats.org/spreadsheetml/2006/main">
  <c r="AU3" i="74" l="1"/>
  <c r="D1" i="75"/>
  <c r="L1" i="75"/>
  <c r="AG25" i="72" l="1"/>
  <c r="AK37" i="72" s="1"/>
  <c r="P25" i="72"/>
  <c r="A25" i="72"/>
  <c r="AG21" i="72"/>
  <c r="P21" i="72"/>
  <c r="A21" i="72"/>
  <c r="E16" i="75"/>
  <c r="BG198" i="75"/>
  <c r="BF198" i="75"/>
  <c r="BE198" i="75"/>
  <c r="BD198" i="75"/>
  <c r="BC198" i="75"/>
  <c r="BB198" i="75"/>
  <c r="BA198" i="75"/>
  <c r="AZ198" i="75"/>
  <c r="AY198" i="75"/>
  <c r="AX198" i="75"/>
  <c r="AW198" i="75"/>
  <c r="AV198" i="75"/>
  <c r="BH198" i="75" s="1"/>
  <c r="BG197" i="75"/>
  <c r="BF197" i="75"/>
  <c r="BE197" i="75"/>
  <c r="BD197" i="75"/>
  <c r="BC197" i="75"/>
  <c r="BB197" i="75"/>
  <c r="BA197" i="75"/>
  <c r="AZ197" i="75"/>
  <c r="AY197" i="75"/>
  <c r="AX197" i="75"/>
  <c r="AW197" i="75"/>
  <c r="AV197" i="75"/>
  <c r="BH197" i="75" s="1"/>
  <c r="AQ197" i="75"/>
  <c r="AP197" i="75"/>
  <c r="AO197" i="75"/>
  <c r="BG196" i="75"/>
  <c r="BF196" i="75"/>
  <c r="BE196" i="75"/>
  <c r="BD196" i="75"/>
  <c r="BC196" i="75"/>
  <c r="BB196" i="75"/>
  <c r="BA196" i="75"/>
  <c r="AZ196" i="75"/>
  <c r="AY196" i="75"/>
  <c r="AX196" i="75"/>
  <c r="AW196" i="75"/>
  <c r="AV196" i="75"/>
  <c r="BH196" i="75" s="1"/>
  <c r="AQ196" i="75"/>
  <c r="AP196" i="75"/>
  <c r="AO196" i="75"/>
  <c r="BG195" i="75"/>
  <c r="BF195" i="75"/>
  <c r="BE195" i="75"/>
  <c r="BD195" i="75"/>
  <c r="BC195" i="75"/>
  <c r="BB195" i="75"/>
  <c r="BA195" i="75"/>
  <c r="AZ195" i="75"/>
  <c r="AY195" i="75"/>
  <c r="AX195" i="75"/>
  <c r="AW195" i="75"/>
  <c r="AV195" i="75"/>
  <c r="AQ195" i="75"/>
  <c r="AP195" i="75"/>
  <c r="AO195" i="75"/>
  <c r="BG194" i="75"/>
  <c r="BF194" i="75"/>
  <c r="BE194" i="75"/>
  <c r="BD194" i="75"/>
  <c r="BC194" i="75"/>
  <c r="BB194" i="75"/>
  <c r="BA194" i="75"/>
  <c r="AZ194" i="75"/>
  <c r="AY194" i="75"/>
  <c r="AX194" i="75"/>
  <c r="AW194" i="75"/>
  <c r="AV194" i="75"/>
  <c r="AQ194" i="75"/>
  <c r="AP194" i="75"/>
  <c r="AO194" i="75"/>
  <c r="BG193" i="75"/>
  <c r="BF193" i="75"/>
  <c r="BE193" i="75"/>
  <c r="BD193" i="75"/>
  <c r="BC193" i="75"/>
  <c r="BB193" i="75"/>
  <c r="BA193" i="75"/>
  <c r="AZ193" i="75"/>
  <c r="AY193" i="75"/>
  <c r="AX193" i="75"/>
  <c r="AW193" i="75"/>
  <c r="AV193" i="75"/>
  <c r="BH193" i="75" s="1"/>
  <c r="AQ193" i="75"/>
  <c r="AP193" i="75"/>
  <c r="AO193" i="75"/>
  <c r="BG192" i="75"/>
  <c r="BF192" i="75"/>
  <c r="BE192" i="75"/>
  <c r="BD192" i="75"/>
  <c r="BC192" i="75"/>
  <c r="BB192" i="75"/>
  <c r="BA192" i="75"/>
  <c r="AZ192" i="75"/>
  <c r="AY192" i="75"/>
  <c r="AX192" i="75"/>
  <c r="AW192" i="75"/>
  <c r="AV192" i="75"/>
  <c r="BH192" i="75" s="1"/>
  <c r="AQ192" i="75"/>
  <c r="AP192" i="75"/>
  <c r="AO192" i="75"/>
  <c r="BG191" i="75"/>
  <c r="BF191" i="75"/>
  <c r="BE191" i="75"/>
  <c r="BD191" i="75"/>
  <c r="BC191" i="75"/>
  <c r="BB191" i="75"/>
  <c r="BA191" i="75"/>
  <c r="AZ191" i="75"/>
  <c r="AY191" i="75"/>
  <c r="AX191" i="75"/>
  <c r="AW191" i="75"/>
  <c r="AV191" i="75"/>
  <c r="AQ191" i="75"/>
  <c r="AP191" i="75"/>
  <c r="AO191" i="75"/>
  <c r="BG190" i="75"/>
  <c r="BF190" i="75"/>
  <c r="BE190" i="75"/>
  <c r="BD190" i="75"/>
  <c r="BC190" i="75"/>
  <c r="BB190" i="75"/>
  <c r="BA190" i="75"/>
  <c r="AZ190" i="75"/>
  <c r="AY190" i="75"/>
  <c r="AX190" i="75"/>
  <c r="AW190" i="75"/>
  <c r="AV190" i="75"/>
  <c r="AQ190" i="75"/>
  <c r="AP190" i="75"/>
  <c r="AO190" i="75"/>
  <c r="BG189" i="75"/>
  <c r="BF189" i="75"/>
  <c r="BE189" i="75"/>
  <c r="BD189" i="75"/>
  <c r="BC189" i="75"/>
  <c r="BB189" i="75"/>
  <c r="BA189" i="75"/>
  <c r="AZ189" i="75"/>
  <c r="AY189" i="75"/>
  <c r="AX189" i="75"/>
  <c r="AW189" i="75"/>
  <c r="AV189" i="75"/>
  <c r="BH189" i="75" s="1"/>
  <c r="AQ189" i="75"/>
  <c r="AP189" i="75"/>
  <c r="AO189" i="75"/>
  <c r="BG188" i="75"/>
  <c r="BF188" i="75"/>
  <c r="BE188" i="75"/>
  <c r="BD188" i="75"/>
  <c r="BC188" i="75"/>
  <c r="BB188" i="75"/>
  <c r="BA188" i="75"/>
  <c r="AZ188" i="75"/>
  <c r="AY188" i="75"/>
  <c r="AX188" i="75"/>
  <c r="AW188" i="75"/>
  <c r="AV188" i="75"/>
  <c r="BH188" i="75" s="1"/>
  <c r="AQ188" i="75"/>
  <c r="AP188" i="75"/>
  <c r="AO188" i="75"/>
  <c r="BG187" i="75"/>
  <c r="BF187" i="75"/>
  <c r="BE187" i="75"/>
  <c r="BD187" i="75"/>
  <c r="BC187" i="75"/>
  <c r="BB187" i="75"/>
  <c r="BA187" i="75"/>
  <c r="AZ187" i="75"/>
  <c r="AY187" i="75"/>
  <c r="AX187" i="75"/>
  <c r="AW187" i="75"/>
  <c r="AV187" i="75"/>
  <c r="AQ187" i="75"/>
  <c r="AP187" i="75"/>
  <c r="AO187" i="75"/>
  <c r="BG186" i="75"/>
  <c r="BF186" i="75"/>
  <c r="BE186" i="75"/>
  <c r="BD186" i="75"/>
  <c r="BC186" i="75"/>
  <c r="BB186" i="75"/>
  <c r="BA186" i="75"/>
  <c r="AZ186" i="75"/>
  <c r="AY186" i="75"/>
  <c r="AX186" i="75"/>
  <c r="AW186" i="75"/>
  <c r="AV186" i="75"/>
  <c r="AQ186" i="75"/>
  <c r="AP186" i="75"/>
  <c r="AO186" i="75"/>
  <c r="BG185" i="75"/>
  <c r="BF185" i="75"/>
  <c r="BE185" i="75"/>
  <c r="BD185" i="75"/>
  <c r="BC185" i="75"/>
  <c r="BB185" i="75"/>
  <c r="BA185" i="75"/>
  <c r="AZ185" i="75"/>
  <c r="AY185" i="75"/>
  <c r="AX185" i="75"/>
  <c r="AW185" i="75"/>
  <c r="AV185" i="75"/>
  <c r="BH185" i="75" s="1"/>
  <c r="AQ185" i="75"/>
  <c r="AP185" i="75"/>
  <c r="AO185" i="75"/>
  <c r="BG184" i="75"/>
  <c r="BF184" i="75"/>
  <c r="BE184" i="75"/>
  <c r="BD184" i="75"/>
  <c r="BC184" i="75"/>
  <c r="BB184" i="75"/>
  <c r="BA184" i="75"/>
  <c r="AZ184" i="75"/>
  <c r="AY184" i="75"/>
  <c r="AX184" i="75"/>
  <c r="AW184" i="75"/>
  <c r="AV184" i="75"/>
  <c r="BH184" i="75" s="1"/>
  <c r="AQ184" i="75"/>
  <c r="AP184" i="75"/>
  <c r="AO184" i="75"/>
  <c r="BG183" i="75"/>
  <c r="BF183" i="75"/>
  <c r="BE183" i="75"/>
  <c r="BD183" i="75"/>
  <c r="BC183" i="75"/>
  <c r="BB183" i="75"/>
  <c r="BA183" i="75"/>
  <c r="AZ183" i="75"/>
  <c r="AY183" i="75"/>
  <c r="AX183" i="75"/>
  <c r="AW183" i="75"/>
  <c r="AV183" i="75"/>
  <c r="AQ183" i="75"/>
  <c r="AP183" i="75"/>
  <c r="AO183" i="75"/>
  <c r="BG182" i="75"/>
  <c r="BF182" i="75"/>
  <c r="BE182" i="75"/>
  <c r="BD182" i="75"/>
  <c r="BC182" i="75"/>
  <c r="BB182" i="75"/>
  <c r="BA182" i="75"/>
  <c r="AZ182" i="75"/>
  <c r="AY182" i="75"/>
  <c r="AX182" i="75"/>
  <c r="AW182" i="75"/>
  <c r="AV182" i="75"/>
  <c r="AQ182" i="75"/>
  <c r="AP182" i="75"/>
  <c r="AO182" i="75"/>
  <c r="BG181" i="75"/>
  <c r="BF181" i="75"/>
  <c r="BE181" i="75"/>
  <c r="BD181" i="75"/>
  <c r="BC181" i="75"/>
  <c r="BB181" i="75"/>
  <c r="BA181" i="75"/>
  <c r="AZ181" i="75"/>
  <c r="AY181" i="75"/>
  <c r="AX181" i="75"/>
  <c r="AW181" i="75"/>
  <c r="AV181" i="75"/>
  <c r="BH181" i="75" s="1"/>
  <c r="AQ181" i="75"/>
  <c r="AP181" i="75"/>
  <c r="AO181" i="75"/>
  <c r="BG180" i="75"/>
  <c r="BF180" i="75"/>
  <c r="BE180" i="75"/>
  <c r="BD180" i="75"/>
  <c r="BC180" i="75"/>
  <c r="BB180" i="75"/>
  <c r="BA180" i="75"/>
  <c r="AZ180" i="75"/>
  <c r="AY180" i="75"/>
  <c r="AX180" i="75"/>
  <c r="AW180" i="75"/>
  <c r="AV180" i="75"/>
  <c r="BH180" i="75" s="1"/>
  <c r="AQ180" i="75"/>
  <c r="AP180" i="75"/>
  <c r="AO180" i="75"/>
  <c r="BG179" i="75"/>
  <c r="BF179" i="75"/>
  <c r="BE179" i="75"/>
  <c r="BD179" i="75"/>
  <c r="BC179" i="75"/>
  <c r="BB179" i="75"/>
  <c r="BA179" i="75"/>
  <c r="AZ179" i="75"/>
  <c r="AY179" i="75"/>
  <c r="AX179" i="75"/>
  <c r="AW179" i="75"/>
  <c r="AV179" i="75"/>
  <c r="AQ179" i="75"/>
  <c r="AP179" i="75"/>
  <c r="AO179" i="75"/>
  <c r="BG178" i="75"/>
  <c r="BF178" i="75"/>
  <c r="BE178" i="75"/>
  <c r="BD178" i="75"/>
  <c r="BC178" i="75"/>
  <c r="BB178" i="75"/>
  <c r="BA178" i="75"/>
  <c r="AZ178" i="75"/>
  <c r="AY178" i="75"/>
  <c r="AX178" i="75"/>
  <c r="AW178" i="75"/>
  <c r="AV178" i="75"/>
  <c r="AQ178" i="75"/>
  <c r="AP178" i="75"/>
  <c r="AO178" i="75"/>
  <c r="BG177" i="75"/>
  <c r="BF177" i="75"/>
  <c r="BE177" i="75"/>
  <c r="BD177" i="75"/>
  <c r="BC177" i="75"/>
  <c r="BB177" i="75"/>
  <c r="BA177" i="75"/>
  <c r="AZ177" i="75"/>
  <c r="AY177" i="75"/>
  <c r="AX177" i="75"/>
  <c r="AW177" i="75"/>
  <c r="AV177" i="75"/>
  <c r="BH177" i="75" s="1"/>
  <c r="AQ177" i="75"/>
  <c r="AP177" i="75"/>
  <c r="AO177" i="75"/>
  <c r="BG176" i="75"/>
  <c r="BF176" i="75"/>
  <c r="BE176" i="75"/>
  <c r="BD176" i="75"/>
  <c r="BC176" i="75"/>
  <c r="BB176" i="75"/>
  <c r="BA176" i="75"/>
  <c r="AZ176" i="75"/>
  <c r="AY176" i="75"/>
  <c r="AX176" i="75"/>
  <c r="AW176" i="75"/>
  <c r="AV176" i="75"/>
  <c r="BH176" i="75" s="1"/>
  <c r="AQ176" i="75"/>
  <c r="AP176" i="75"/>
  <c r="AO176" i="75"/>
  <c r="BG175" i="75"/>
  <c r="BF175" i="75"/>
  <c r="BE175" i="75"/>
  <c r="BD175" i="75"/>
  <c r="BC175" i="75"/>
  <c r="BB175" i="75"/>
  <c r="BA175" i="75"/>
  <c r="AZ175" i="75"/>
  <c r="AY175" i="75"/>
  <c r="AX175" i="75"/>
  <c r="AW175" i="75"/>
  <c r="AV175" i="75"/>
  <c r="AQ175" i="75"/>
  <c r="AP175" i="75"/>
  <c r="AO175" i="75"/>
  <c r="BG174" i="75"/>
  <c r="BF174" i="75"/>
  <c r="BE174" i="75"/>
  <c r="BD174" i="75"/>
  <c r="BC174" i="75"/>
  <c r="BB174" i="75"/>
  <c r="BA174" i="75"/>
  <c r="AZ174" i="75"/>
  <c r="AY174" i="75"/>
  <c r="AX174" i="75"/>
  <c r="AW174" i="75"/>
  <c r="AV174" i="75"/>
  <c r="AQ174" i="75"/>
  <c r="AP174" i="75"/>
  <c r="AO174" i="75"/>
  <c r="BG173" i="75"/>
  <c r="BF173" i="75"/>
  <c r="BE173" i="75"/>
  <c r="BD173" i="75"/>
  <c r="BC173" i="75"/>
  <c r="BB173" i="75"/>
  <c r="BA173" i="75"/>
  <c r="AZ173" i="75"/>
  <c r="AY173" i="75"/>
  <c r="AX173" i="75"/>
  <c r="AW173" i="75"/>
  <c r="AV173" i="75"/>
  <c r="BH173" i="75" s="1"/>
  <c r="AQ173" i="75"/>
  <c r="AP173" i="75"/>
  <c r="AO173" i="75"/>
  <c r="BG172" i="75"/>
  <c r="BF172" i="75"/>
  <c r="BE172" i="75"/>
  <c r="BD172" i="75"/>
  <c r="BC172" i="75"/>
  <c r="BB172" i="75"/>
  <c r="BA172" i="75"/>
  <c r="AZ172" i="75"/>
  <c r="AY172" i="75"/>
  <c r="AX172" i="75"/>
  <c r="AW172" i="75"/>
  <c r="AV172" i="75"/>
  <c r="BH172" i="75" s="1"/>
  <c r="AQ172" i="75"/>
  <c r="AP172" i="75"/>
  <c r="AO172" i="75"/>
  <c r="BG171" i="75"/>
  <c r="BF171" i="75"/>
  <c r="BE171" i="75"/>
  <c r="BD171" i="75"/>
  <c r="BC171" i="75"/>
  <c r="BB171" i="75"/>
  <c r="BA171" i="75"/>
  <c r="AZ171" i="75"/>
  <c r="AY171" i="75"/>
  <c r="AX171" i="75"/>
  <c r="AW171" i="75"/>
  <c r="AV171" i="75"/>
  <c r="AQ171" i="75"/>
  <c r="AP171" i="75"/>
  <c r="AO171" i="75"/>
  <c r="BG170" i="75"/>
  <c r="BF170" i="75"/>
  <c r="BE170" i="75"/>
  <c r="BD170" i="75"/>
  <c r="BC170" i="75"/>
  <c r="BB170" i="75"/>
  <c r="BA170" i="75"/>
  <c r="AZ170" i="75"/>
  <c r="AY170" i="75"/>
  <c r="AX170" i="75"/>
  <c r="AW170" i="75"/>
  <c r="AV170" i="75"/>
  <c r="AQ170" i="75"/>
  <c r="AP170" i="75"/>
  <c r="AO170" i="75"/>
  <c r="BG169" i="75"/>
  <c r="BF169" i="75"/>
  <c r="BE169" i="75"/>
  <c r="BD169" i="75"/>
  <c r="BC169" i="75"/>
  <c r="BB169" i="75"/>
  <c r="BA169" i="75"/>
  <c r="AZ169" i="75"/>
  <c r="AY169" i="75"/>
  <c r="AX169" i="75"/>
  <c r="AW169" i="75"/>
  <c r="AV169" i="75"/>
  <c r="BH169" i="75" s="1"/>
  <c r="AQ169" i="75"/>
  <c r="AP169" i="75"/>
  <c r="AO169" i="75"/>
  <c r="BG168" i="75"/>
  <c r="BF168" i="75"/>
  <c r="BE168" i="75"/>
  <c r="BD168" i="75"/>
  <c r="BC168" i="75"/>
  <c r="BB168" i="75"/>
  <c r="BA168" i="75"/>
  <c r="AZ168" i="75"/>
  <c r="AY168" i="75"/>
  <c r="AX168" i="75"/>
  <c r="AW168" i="75"/>
  <c r="AV168" i="75"/>
  <c r="BH168" i="75" s="1"/>
  <c r="AQ168" i="75"/>
  <c r="AP168" i="75"/>
  <c r="AO168" i="75"/>
  <c r="BG167" i="75"/>
  <c r="BF167" i="75"/>
  <c r="BE167" i="75"/>
  <c r="BD167" i="75"/>
  <c r="BC167" i="75"/>
  <c r="BB167" i="75"/>
  <c r="BA167" i="75"/>
  <c r="AZ167" i="75"/>
  <c r="AY167" i="75"/>
  <c r="AX167" i="75"/>
  <c r="AW167" i="75"/>
  <c r="AV167" i="75"/>
  <c r="AQ167" i="75"/>
  <c r="AP167" i="75"/>
  <c r="AO167" i="75"/>
  <c r="BG166" i="75"/>
  <c r="BF166" i="75"/>
  <c r="BE166" i="75"/>
  <c r="BD166" i="75"/>
  <c r="BC166" i="75"/>
  <c r="BB166" i="75"/>
  <c r="BA166" i="75"/>
  <c r="AZ166" i="75"/>
  <c r="AY166" i="75"/>
  <c r="AX166" i="75"/>
  <c r="AW166" i="75"/>
  <c r="AV166" i="75"/>
  <c r="AQ166" i="75"/>
  <c r="AP166" i="75"/>
  <c r="AO166" i="75"/>
  <c r="BG165" i="75"/>
  <c r="BF165" i="75"/>
  <c r="BE165" i="75"/>
  <c r="BD165" i="75"/>
  <c r="BC165" i="75"/>
  <c r="BB165" i="75"/>
  <c r="BA165" i="75"/>
  <c r="AZ165" i="75"/>
  <c r="AY165" i="75"/>
  <c r="AX165" i="75"/>
  <c r="AW165" i="75"/>
  <c r="AV165" i="75"/>
  <c r="BH165" i="75" s="1"/>
  <c r="AQ165" i="75"/>
  <c r="AP165" i="75"/>
  <c r="AO165" i="75"/>
  <c r="BG164" i="75"/>
  <c r="BF164" i="75"/>
  <c r="BE164" i="75"/>
  <c r="BD164" i="75"/>
  <c r="BC164" i="75"/>
  <c r="BB164" i="75"/>
  <c r="BA164" i="75"/>
  <c r="AZ164" i="75"/>
  <c r="AY164" i="75"/>
  <c r="AX164" i="75"/>
  <c r="AW164" i="75"/>
  <c r="AV164" i="75"/>
  <c r="BH164" i="75" s="1"/>
  <c r="AQ164" i="75"/>
  <c r="AP164" i="75"/>
  <c r="AO164" i="75"/>
  <c r="BG163" i="75"/>
  <c r="BF163" i="75"/>
  <c r="BE163" i="75"/>
  <c r="BD163" i="75"/>
  <c r="BC163" i="75"/>
  <c r="BB163" i="75"/>
  <c r="BA163" i="75"/>
  <c r="AZ163" i="75"/>
  <c r="AY163" i="75"/>
  <c r="AX163" i="75"/>
  <c r="AW163" i="75"/>
  <c r="AV163" i="75"/>
  <c r="AQ163" i="75"/>
  <c r="AP163" i="75"/>
  <c r="AO163" i="75"/>
  <c r="BG162" i="75"/>
  <c r="BF162" i="75"/>
  <c r="BE162" i="75"/>
  <c r="BD162" i="75"/>
  <c r="BC162" i="75"/>
  <c r="BB162" i="75"/>
  <c r="BA162" i="75"/>
  <c r="AZ162" i="75"/>
  <c r="AY162" i="75"/>
  <c r="AX162" i="75"/>
  <c r="AW162" i="75"/>
  <c r="AV162" i="75"/>
  <c r="AQ162" i="75"/>
  <c r="AP162" i="75"/>
  <c r="AO162" i="75"/>
  <c r="BG161" i="75"/>
  <c r="BF161" i="75"/>
  <c r="BE161" i="75"/>
  <c r="BD161" i="75"/>
  <c r="BC161" i="75"/>
  <c r="BB161" i="75"/>
  <c r="BA161" i="75"/>
  <c r="AZ161" i="75"/>
  <c r="AY161" i="75"/>
  <c r="AX161" i="75"/>
  <c r="AW161" i="75"/>
  <c r="AV161" i="75"/>
  <c r="BH161" i="75" s="1"/>
  <c r="AQ161" i="75"/>
  <c r="AP161" i="75"/>
  <c r="AO161" i="75"/>
  <c r="BG160" i="75"/>
  <c r="BF160" i="75"/>
  <c r="BE160" i="75"/>
  <c r="BD160" i="75"/>
  <c r="BC160" i="75"/>
  <c r="BB160" i="75"/>
  <c r="BA160" i="75"/>
  <c r="AZ160" i="75"/>
  <c r="AY160" i="75"/>
  <c r="AX160" i="75"/>
  <c r="AW160" i="75"/>
  <c r="AV160" i="75"/>
  <c r="BH160" i="75" s="1"/>
  <c r="AQ160" i="75"/>
  <c r="AP160" i="75"/>
  <c r="AO160" i="75"/>
  <c r="BG159" i="75"/>
  <c r="BF159" i="75"/>
  <c r="BE159" i="75"/>
  <c r="BD159" i="75"/>
  <c r="BC159" i="75"/>
  <c r="BB159" i="75"/>
  <c r="BA159" i="75"/>
  <c r="AZ159" i="75"/>
  <c r="AY159" i="75"/>
  <c r="AX159" i="75"/>
  <c r="AW159" i="75"/>
  <c r="AV159" i="75"/>
  <c r="AQ159" i="75"/>
  <c r="AP159" i="75"/>
  <c r="AO159" i="75"/>
  <c r="BG158" i="75"/>
  <c r="BF158" i="75"/>
  <c r="BE158" i="75"/>
  <c r="BD158" i="75"/>
  <c r="BC158" i="75"/>
  <c r="BB158" i="75"/>
  <c r="BA158" i="75"/>
  <c r="AZ158" i="75"/>
  <c r="AY158" i="75"/>
  <c r="AX158" i="75"/>
  <c r="AW158" i="75"/>
  <c r="AV158" i="75"/>
  <c r="AQ158" i="75"/>
  <c r="AP158" i="75"/>
  <c r="AO158" i="75"/>
  <c r="BG157" i="75"/>
  <c r="BF157" i="75"/>
  <c r="BE157" i="75"/>
  <c r="BD157" i="75"/>
  <c r="BC157" i="75"/>
  <c r="BB157" i="75"/>
  <c r="BA157" i="75"/>
  <c r="AZ157" i="75"/>
  <c r="AY157" i="75"/>
  <c r="AX157" i="75"/>
  <c r="AW157" i="75"/>
  <c r="AV157" i="75"/>
  <c r="BH157" i="75" s="1"/>
  <c r="AQ157" i="75"/>
  <c r="AP157" i="75"/>
  <c r="AO157" i="75"/>
  <c r="BG156" i="75"/>
  <c r="BF156" i="75"/>
  <c r="BE156" i="75"/>
  <c r="BD156" i="75"/>
  <c r="BC156" i="75"/>
  <c r="BB156" i="75"/>
  <c r="BA156" i="75"/>
  <c r="AZ156" i="75"/>
  <c r="AY156" i="75"/>
  <c r="AX156" i="75"/>
  <c r="AW156" i="75"/>
  <c r="AV156" i="75"/>
  <c r="BH156" i="75" s="1"/>
  <c r="AQ156" i="75"/>
  <c r="AP156" i="75"/>
  <c r="AO156" i="75"/>
  <c r="BG155" i="75"/>
  <c r="BF155" i="75"/>
  <c r="BE155" i="75"/>
  <c r="BD155" i="75"/>
  <c r="BC155" i="75"/>
  <c r="BB155" i="75"/>
  <c r="BA155" i="75"/>
  <c r="AZ155" i="75"/>
  <c r="AY155" i="75"/>
  <c r="AX155" i="75"/>
  <c r="AW155" i="75"/>
  <c r="AV155" i="75"/>
  <c r="AQ155" i="75"/>
  <c r="AP155" i="75"/>
  <c r="AO155" i="75"/>
  <c r="BG154" i="75"/>
  <c r="BF154" i="75"/>
  <c r="BE154" i="75"/>
  <c r="BD154" i="75"/>
  <c r="BC154" i="75"/>
  <c r="BB154" i="75"/>
  <c r="BA154" i="75"/>
  <c r="AZ154" i="75"/>
  <c r="AY154" i="75"/>
  <c r="AX154" i="75"/>
  <c r="AW154" i="75"/>
  <c r="AV154" i="75"/>
  <c r="AQ154" i="75"/>
  <c r="AP154" i="75"/>
  <c r="AO154" i="75"/>
  <c r="BG153" i="75"/>
  <c r="BF153" i="75"/>
  <c r="BE153" i="75"/>
  <c r="BD153" i="75"/>
  <c r="BC153" i="75"/>
  <c r="BB153" i="75"/>
  <c r="BA153" i="75"/>
  <c r="AZ153" i="75"/>
  <c r="AY153" i="75"/>
  <c r="AX153" i="75"/>
  <c r="AW153" i="75"/>
  <c r="AV153" i="75"/>
  <c r="BH153" i="75" s="1"/>
  <c r="AQ153" i="75"/>
  <c r="AP153" i="75"/>
  <c r="AO153" i="75"/>
  <c r="BG152" i="75"/>
  <c r="BF152" i="75"/>
  <c r="BE152" i="75"/>
  <c r="BD152" i="75"/>
  <c r="BC152" i="75"/>
  <c r="BB152" i="75"/>
  <c r="BA152" i="75"/>
  <c r="AZ152" i="75"/>
  <c r="AY152" i="75"/>
  <c r="AX152" i="75"/>
  <c r="AW152" i="75"/>
  <c r="AV152" i="75"/>
  <c r="BH152" i="75" s="1"/>
  <c r="AQ152" i="75"/>
  <c r="AP152" i="75"/>
  <c r="AO152" i="75"/>
  <c r="BG151" i="75"/>
  <c r="BF151" i="75"/>
  <c r="BE151" i="75"/>
  <c r="BD151" i="75"/>
  <c r="BC151" i="75"/>
  <c r="BB151" i="75"/>
  <c r="BA151" i="75"/>
  <c r="AZ151" i="75"/>
  <c r="AY151" i="75"/>
  <c r="AX151" i="75"/>
  <c r="AW151" i="75"/>
  <c r="AV151" i="75"/>
  <c r="AQ151" i="75"/>
  <c r="AP151" i="75"/>
  <c r="AO151" i="75"/>
  <c r="BG150" i="75"/>
  <c r="BF150" i="75"/>
  <c r="BE150" i="75"/>
  <c r="BD150" i="75"/>
  <c r="BC150" i="75"/>
  <c r="BB150" i="75"/>
  <c r="BA150" i="75"/>
  <c r="AZ150" i="75"/>
  <c r="AY150" i="75"/>
  <c r="AX150" i="75"/>
  <c r="AW150" i="75"/>
  <c r="AV150" i="75"/>
  <c r="AQ150" i="75"/>
  <c r="AP150" i="75"/>
  <c r="AO150" i="75"/>
  <c r="BG149" i="75"/>
  <c r="BF149" i="75"/>
  <c r="BE149" i="75"/>
  <c r="BD149" i="75"/>
  <c r="BC149" i="75"/>
  <c r="BB149" i="75"/>
  <c r="BA149" i="75"/>
  <c r="AZ149" i="75"/>
  <c r="AY149" i="75"/>
  <c r="AX149" i="75"/>
  <c r="AW149" i="75"/>
  <c r="AV149" i="75"/>
  <c r="BH149" i="75" s="1"/>
  <c r="AQ149" i="75"/>
  <c r="AP149" i="75"/>
  <c r="AO149" i="75"/>
  <c r="BG148" i="75"/>
  <c r="BF148" i="75"/>
  <c r="BE148" i="75"/>
  <c r="BD148" i="75"/>
  <c r="BC148" i="75"/>
  <c r="BB148" i="75"/>
  <c r="BA148" i="75"/>
  <c r="AZ148" i="75"/>
  <c r="AY148" i="75"/>
  <c r="AX148" i="75"/>
  <c r="AW148" i="75"/>
  <c r="AV148" i="75"/>
  <c r="BH148" i="75" s="1"/>
  <c r="AQ148" i="75"/>
  <c r="AP148" i="75"/>
  <c r="AO148" i="75"/>
  <c r="BG147" i="75"/>
  <c r="BF147" i="75"/>
  <c r="BE147" i="75"/>
  <c r="BD147" i="75"/>
  <c r="BC147" i="75"/>
  <c r="BB147" i="75"/>
  <c r="BA147" i="75"/>
  <c r="AZ147" i="75"/>
  <c r="AY147" i="75"/>
  <c r="AX147" i="75"/>
  <c r="AW147" i="75"/>
  <c r="AV147" i="75"/>
  <c r="AQ147" i="75"/>
  <c r="AP147" i="75"/>
  <c r="AO147" i="75"/>
  <c r="BG146" i="75"/>
  <c r="BF146" i="75"/>
  <c r="BE146" i="75"/>
  <c r="BD146" i="75"/>
  <c r="BC146" i="75"/>
  <c r="BB146" i="75"/>
  <c r="BA146" i="75"/>
  <c r="AZ146" i="75"/>
  <c r="AY146" i="75"/>
  <c r="AX146" i="75"/>
  <c r="AW146" i="75"/>
  <c r="AV146" i="75"/>
  <c r="AQ146" i="75"/>
  <c r="AP146" i="75"/>
  <c r="AO146" i="75"/>
  <c r="BG145" i="75"/>
  <c r="BF145" i="75"/>
  <c r="BE145" i="75"/>
  <c r="BD145" i="75"/>
  <c r="BC145" i="75"/>
  <c r="BB145" i="75"/>
  <c r="BA145" i="75"/>
  <c r="AZ145" i="75"/>
  <c r="AY145" i="75"/>
  <c r="AX145" i="75"/>
  <c r="AW145" i="75"/>
  <c r="AV145" i="75"/>
  <c r="BH145" i="75" s="1"/>
  <c r="AQ145" i="75"/>
  <c r="AP145" i="75"/>
  <c r="AO145" i="75"/>
  <c r="BG144" i="75"/>
  <c r="BF144" i="75"/>
  <c r="BE144" i="75"/>
  <c r="BD144" i="75"/>
  <c r="BC144" i="75"/>
  <c r="BB144" i="75"/>
  <c r="BA144" i="75"/>
  <c r="AZ144" i="75"/>
  <c r="AY144" i="75"/>
  <c r="AX144" i="75"/>
  <c r="AW144" i="75"/>
  <c r="AV144" i="75"/>
  <c r="BH144" i="75" s="1"/>
  <c r="AQ144" i="75"/>
  <c r="AP144" i="75"/>
  <c r="AO144" i="75"/>
  <c r="BG143" i="75"/>
  <c r="BF143" i="75"/>
  <c r="BE143" i="75"/>
  <c r="BD143" i="75"/>
  <c r="BC143" i="75"/>
  <c r="BB143" i="75"/>
  <c r="BA143" i="75"/>
  <c r="AZ143" i="75"/>
  <c r="AY143" i="75"/>
  <c r="AX143" i="75"/>
  <c r="AW143" i="75"/>
  <c r="AV143" i="75"/>
  <c r="AQ143" i="75"/>
  <c r="AP143" i="75"/>
  <c r="AO143" i="75"/>
  <c r="BG142" i="75"/>
  <c r="BF142" i="75"/>
  <c r="BE142" i="75"/>
  <c r="BD142" i="75"/>
  <c r="BC142" i="75"/>
  <c r="BB142" i="75"/>
  <c r="BA142" i="75"/>
  <c r="AZ142" i="75"/>
  <c r="AY142" i="75"/>
  <c r="AX142" i="75"/>
  <c r="AW142" i="75"/>
  <c r="AV142" i="75"/>
  <c r="AQ142" i="75"/>
  <c r="AP142" i="75"/>
  <c r="AO142" i="75"/>
  <c r="BG141" i="75"/>
  <c r="BF141" i="75"/>
  <c r="BE141" i="75"/>
  <c r="BD141" i="75"/>
  <c r="BC141" i="75"/>
  <c r="BB141" i="75"/>
  <c r="BA141" i="75"/>
  <c r="AZ141" i="75"/>
  <c r="AY141" i="75"/>
  <c r="AX141" i="75"/>
  <c r="AW141" i="75"/>
  <c r="AV141" i="75"/>
  <c r="BH141" i="75" s="1"/>
  <c r="AQ141" i="75"/>
  <c r="AP141" i="75"/>
  <c r="AO141" i="75"/>
  <c r="BG140" i="75"/>
  <c r="BF140" i="75"/>
  <c r="BE140" i="75"/>
  <c r="BD140" i="75"/>
  <c r="BC140" i="75"/>
  <c r="BB140" i="75"/>
  <c r="BA140" i="75"/>
  <c r="AZ140" i="75"/>
  <c r="AY140" i="75"/>
  <c r="AX140" i="75"/>
  <c r="AW140" i="75"/>
  <c r="AV140" i="75"/>
  <c r="BH140" i="75" s="1"/>
  <c r="AQ140" i="75"/>
  <c r="AP140" i="75"/>
  <c r="AO140" i="75"/>
  <c r="BG139" i="75"/>
  <c r="BF139" i="75"/>
  <c r="BE139" i="75"/>
  <c r="BD139" i="75"/>
  <c r="BC139" i="75"/>
  <c r="BB139" i="75"/>
  <c r="BA139" i="75"/>
  <c r="AZ139" i="75"/>
  <c r="AY139" i="75"/>
  <c r="AX139" i="75"/>
  <c r="AW139" i="75"/>
  <c r="AV139" i="75"/>
  <c r="AQ139" i="75"/>
  <c r="AP139" i="75"/>
  <c r="AO139" i="75"/>
  <c r="BG138" i="75"/>
  <c r="BF138" i="75"/>
  <c r="BE138" i="75"/>
  <c r="BD138" i="75"/>
  <c r="BC138" i="75"/>
  <c r="BB138" i="75"/>
  <c r="BA138" i="75"/>
  <c r="AZ138" i="75"/>
  <c r="AY138" i="75"/>
  <c r="AX138" i="75"/>
  <c r="AW138" i="75"/>
  <c r="AV138" i="75"/>
  <c r="AQ138" i="75"/>
  <c r="AP138" i="75"/>
  <c r="AO138" i="75"/>
  <c r="BG137" i="75"/>
  <c r="BF137" i="75"/>
  <c r="BE137" i="75"/>
  <c r="BD137" i="75"/>
  <c r="BC137" i="75"/>
  <c r="BB137" i="75"/>
  <c r="BA137" i="75"/>
  <c r="AZ137" i="75"/>
  <c r="AY137" i="75"/>
  <c r="AX137" i="75"/>
  <c r="AW137" i="75"/>
  <c r="AV137" i="75"/>
  <c r="BH137" i="75" s="1"/>
  <c r="AQ137" i="75"/>
  <c r="AP137" i="75"/>
  <c r="AO137" i="75"/>
  <c r="BG136" i="75"/>
  <c r="BF136" i="75"/>
  <c r="BE136" i="75"/>
  <c r="BD136" i="75"/>
  <c r="BC136" i="75"/>
  <c r="BB136" i="75"/>
  <c r="BA136" i="75"/>
  <c r="AZ136" i="75"/>
  <c r="AY136" i="75"/>
  <c r="AX136" i="75"/>
  <c r="AW136" i="75"/>
  <c r="AV136" i="75"/>
  <c r="BH136" i="75" s="1"/>
  <c r="AQ136" i="75"/>
  <c r="AP136" i="75"/>
  <c r="AO136" i="75"/>
  <c r="BG135" i="75"/>
  <c r="BF135" i="75"/>
  <c r="BE135" i="75"/>
  <c r="BD135" i="75"/>
  <c r="BC135" i="75"/>
  <c r="BB135" i="75"/>
  <c r="BA135" i="75"/>
  <c r="AZ135" i="75"/>
  <c r="AY135" i="75"/>
  <c r="AX135" i="75"/>
  <c r="AW135" i="75"/>
  <c r="AV135" i="75"/>
  <c r="AQ135" i="75"/>
  <c r="AP135" i="75"/>
  <c r="AO135" i="75"/>
  <c r="BG134" i="75"/>
  <c r="BF134" i="75"/>
  <c r="BE134" i="75"/>
  <c r="BD134" i="75"/>
  <c r="BC134" i="75"/>
  <c r="BB134" i="75"/>
  <c r="BA134" i="75"/>
  <c r="AZ134" i="75"/>
  <c r="AY134" i="75"/>
  <c r="AX134" i="75"/>
  <c r="AW134" i="75"/>
  <c r="AV134" i="75"/>
  <c r="AQ134" i="75"/>
  <c r="AP134" i="75"/>
  <c r="AO134" i="75"/>
  <c r="BG133" i="75"/>
  <c r="BF133" i="75"/>
  <c r="BE133" i="75"/>
  <c r="BD133" i="75"/>
  <c r="BC133" i="75"/>
  <c r="BB133" i="75"/>
  <c r="BA133" i="75"/>
  <c r="AZ133" i="75"/>
  <c r="AY133" i="75"/>
  <c r="AX133" i="75"/>
  <c r="AW133" i="75"/>
  <c r="AV133" i="75"/>
  <c r="BH133" i="75" s="1"/>
  <c r="AQ133" i="75"/>
  <c r="AP133" i="75"/>
  <c r="AO133" i="75"/>
  <c r="BG132" i="75"/>
  <c r="BF132" i="75"/>
  <c r="BE132" i="75"/>
  <c r="BD132" i="75"/>
  <c r="BC132" i="75"/>
  <c r="BB132" i="75"/>
  <c r="BA132" i="75"/>
  <c r="AZ132" i="75"/>
  <c r="AY132" i="75"/>
  <c r="AX132" i="75"/>
  <c r="AW132" i="75"/>
  <c r="AV132" i="75"/>
  <c r="BH132" i="75" s="1"/>
  <c r="AQ132" i="75"/>
  <c r="AP132" i="75"/>
  <c r="AO132" i="75"/>
  <c r="BG131" i="75"/>
  <c r="BF131" i="75"/>
  <c r="BE131" i="75"/>
  <c r="BD131" i="75"/>
  <c r="BC131" i="75"/>
  <c r="BB131" i="75"/>
  <c r="BA131" i="75"/>
  <c r="AZ131" i="75"/>
  <c r="AY131" i="75"/>
  <c r="AX131" i="75"/>
  <c r="AW131" i="75"/>
  <c r="AV131" i="75"/>
  <c r="AQ131" i="75"/>
  <c r="AP131" i="75"/>
  <c r="AO131" i="75"/>
  <c r="BG130" i="75"/>
  <c r="BF130" i="75"/>
  <c r="BE130" i="75"/>
  <c r="BD130" i="75"/>
  <c r="BC130" i="75"/>
  <c r="BB130" i="75"/>
  <c r="BA130" i="75"/>
  <c r="AZ130" i="75"/>
  <c r="AY130" i="75"/>
  <c r="AX130" i="75"/>
  <c r="AW130" i="75"/>
  <c r="AV130" i="75"/>
  <c r="AQ130" i="75"/>
  <c r="AP130" i="75"/>
  <c r="AO130" i="75"/>
  <c r="BG129" i="75"/>
  <c r="BF129" i="75"/>
  <c r="BE129" i="75"/>
  <c r="BD129" i="75"/>
  <c r="BC129" i="75"/>
  <c r="BB129" i="75"/>
  <c r="BA129" i="75"/>
  <c r="AZ129" i="75"/>
  <c r="AY129" i="75"/>
  <c r="AX129" i="75"/>
  <c r="AW129" i="75"/>
  <c r="AV129" i="75"/>
  <c r="BH129" i="75" s="1"/>
  <c r="AQ129" i="75"/>
  <c r="AP129" i="75"/>
  <c r="AO129" i="75"/>
  <c r="BG128" i="75"/>
  <c r="BF128" i="75"/>
  <c r="BE128" i="75"/>
  <c r="BD128" i="75"/>
  <c r="BC128" i="75"/>
  <c r="BB128" i="75"/>
  <c r="BA128" i="75"/>
  <c r="AZ128" i="75"/>
  <c r="AY128" i="75"/>
  <c r="AX128" i="75"/>
  <c r="AW128" i="75"/>
  <c r="AV128" i="75"/>
  <c r="BH128" i="75" s="1"/>
  <c r="AQ128" i="75"/>
  <c r="AP128" i="75"/>
  <c r="AO128" i="75"/>
  <c r="BG127" i="75"/>
  <c r="BF127" i="75"/>
  <c r="BE127" i="75"/>
  <c r="BD127" i="75"/>
  <c r="BC127" i="75"/>
  <c r="BB127" i="75"/>
  <c r="BA127" i="75"/>
  <c r="AZ127" i="75"/>
  <c r="AY127" i="75"/>
  <c r="AX127" i="75"/>
  <c r="AW127" i="75"/>
  <c r="AV127" i="75"/>
  <c r="AQ127" i="75"/>
  <c r="AP127" i="75"/>
  <c r="AO127" i="75"/>
  <c r="BG126" i="75"/>
  <c r="BF126" i="75"/>
  <c r="BE126" i="75"/>
  <c r="BD126" i="75"/>
  <c r="BC126" i="75"/>
  <c r="BB126" i="75"/>
  <c r="BA126" i="75"/>
  <c r="AZ126" i="75"/>
  <c r="AY126" i="75"/>
  <c r="AX126" i="75"/>
  <c r="AW126" i="75"/>
  <c r="AV126" i="75"/>
  <c r="AQ126" i="75"/>
  <c r="AP126" i="75"/>
  <c r="AO126" i="75"/>
  <c r="BG125" i="75"/>
  <c r="BF125" i="75"/>
  <c r="BE125" i="75"/>
  <c r="BD125" i="75"/>
  <c r="BC125" i="75"/>
  <c r="BB125" i="75"/>
  <c r="BA125" i="75"/>
  <c r="AZ125" i="75"/>
  <c r="AY125" i="75"/>
  <c r="AX125" i="75"/>
  <c r="AW125" i="75"/>
  <c r="AV125" i="75"/>
  <c r="BH125" i="75" s="1"/>
  <c r="AQ125" i="75"/>
  <c r="AP125" i="75"/>
  <c r="AO125" i="75"/>
  <c r="BG124" i="75"/>
  <c r="BF124" i="75"/>
  <c r="BE124" i="75"/>
  <c r="BD124" i="75"/>
  <c r="BC124" i="75"/>
  <c r="BB124" i="75"/>
  <c r="BA124" i="75"/>
  <c r="AZ124" i="75"/>
  <c r="AY124" i="75"/>
  <c r="AX124" i="75"/>
  <c r="AW124" i="75"/>
  <c r="AV124" i="75"/>
  <c r="BH124" i="75" s="1"/>
  <c r="AQ124" i="75"/>
  <c r="AP124" i="75"/>
  <c r="AO124" i="75"/>
  <c r="BG123" i="75"/>
  <c r="BF123" i="75"/>
  <c r="BE123" i="75"/>
  <c r="BD123" i="75"/>
  <c r="BC123" i="75"/>
  <c r="BB123" i="75"/>
  <c r="BA123" i="75"/>
  <c r="AZ123" i="75"/>
  <c r="AY123" i="75"/>
  <c r="AX123" i="75"/>
  <c r="AW123" i="75"/>
  <c r="AV123" i="75"/>
  <c r="AQ123" i="75"/>
  <c r="AP123" i="75"/>
  <c r="AO123" i="75"/>
  <c r="BG122" i="75"/>
  <c r="BF122" i="75"/>
  <c r="BE122" i="75"/>
  <c r="BD122" i="75"/>
  <c r="BC122" i="75"/>
  <c r="BB122" i="75"/>
  <c r="BA122" i="75"/>
  <c r="AZ122" i="75"/>
  <c r="AY122" i="75"/>
  <c r="AX122" i="75"/>
  <c r="AW122" i="75"/>
  <c r="AV122" i="75"/>
  <c r="AQ122" i="75"/>
  <c r="AP122" i="75"/>
  <c r="AO122" i="75"/>
  <c r="BG121" i="75"/>
  <c r="BF121" i="75"/>
  <c r="BE121" i="75"/>
  <c r="BD121" i="75"/>
  <c r="BC121" i="75"/>
  <c r="BB121" i="75"/>
  <c r="BA121" i="75"/>
  <c r="AZ121" i="75"/>
  <c r="AY121" i="75"/>
  <c r="AX121" i="75"/>
  <c r="AW121" i="75"/>
  <c r="AV121" i="75"/>
  <c r="BH121" i="75" s="1"/>
  <c r="AQ121" i="75"/>
  <c r="AP121" i="75"/>
  <c r="AO121" i="75"/>
  <c r="BG120" i="75"/>
  <c r="BF120" i="75"/>
  <c r="BE120" i="75"/>
  <c r="BD120" i="75"/>
  <c r="BC120" i="75"/>
  <c r="BB120" i="75"/>
  <c r="BA120" i="75"/>
  <c r="AZ120" i="75"/>
  <c r="AY120" i="75"/>
  <c r="AX120" i="75"/>
  <c r="AW120" i="75"/>
  <c r="AV120" i="75"/>
  <c r="BH120" i="75" s="1"/>
  <c r="AQ120" i="75"/>
  <c r="AP120" i="75"/>
  <c r="AO120" i="75"/>
  <c r="BG119" i="75"/>
  <c r="BF119" i="75"/>
  <c r="BE119" i="75"/>
  <c r="BD119" i="75"/>
  <c r="BC119" i="75"/>
  <c r="BB119" i="75"/>
  <c r="BA119" i="75"/>
  <c r="AZ119" i="75"/>
  <c r="AY119" i="75"/>
  <c r="AX119" i="75"/>
  <c r="AW119" i="75"/>
  <c r="AV119" i="75"/>
  <c r="AQ119" i="75"/>
  <c r="AP119" i="75"/>
  <c r="AO119" i="75"/>
  <c r="BG118" i="75"/>
  <c r="BF118" i="75"/>
  <c r="BE118" i="75"/>
  <c r="BD118" i="75"/>
  <c r="BC118" i="75"/>
  <c r="BB118" i="75"/>
  <c r="BA118" i="75"/>
  <c r="AZ118" i="75"/>
  <c r="AY118" i="75"/>
  <c r="AX118" i="75"/>
  <c r="AW118" i="75"/>
  <c r="AV118" i="75"/>
  <c r="AQ118" i="75"/>
  <c r="AP118" i="75"/>
  <c r="AO118" i="75"/>
  <c r="BG117" i="75"/>
  <c r="BF117" i="75"/>
  <c r="BE117" i="75"/>
  <c r="BD117" i="75"/>
  <c r="BC117" i="75"/>
  <c r="BB117" i="75"/>
  <c r="BA117" i="75"/>
  <c r="AZ117" i="75"/>
  <c r="AY117" i="75"/>
  <c r="AX117" i="75"/>
  <c r="AW117" i="75"/>
  <c r="AV117" i="75"/>
  <c r="BH117" i="75" s="1"/>
  <c r="AQ117" i="75"/>
  <c r="AP117" i="75"/>
  <c r="AO117" i="75"/>
  <c r="BG116" i="75"/>
  <c r="BF116" i="75"/>
  <c r="BE116" i="75"/>
  <c r="BD116" i="75"/>
  <c r="BC116" i="75"/>
  <c r="BB116" i="75"/>
  <c r="BA116" i="75"/>
  <c r="AZ116" i="75"/>
  <c r="AY116" i="75"/>
  <c r="AX116" i="75"/>
  <c r="AW116" i="75"/>
  <c r="AV116" i="75"/>
  <c r="BH116" i="75" s="1"/>
  <c r="AQ116" i="75"/>
  <c r="AP116" i="75"/>
  <c r="AO116" i="75"/>
  <c r="BG115" i="75"/>
  <c r="BF115" i="75"/>
  <c r="BE115" i="75"/>
  <c r="BD115" i="75"/>
  <c r="BC115" i="75"/>
  <c r="BB115" i="75"/>
  <c r="BA115" i="75"/>
  <c r="AZ115" i="75"/>
  <c r="AY115" i="75"/>
  <c r="AX115" i="75"/>
  <c r="AW115" i="75"/>
  <c r="AV115" i="75"/>
  <c r="AQ115" i="75"/>
  <c r="AP115" i="75"/>
  <c r="AO115" i="75"/>
  <c r="BG114" i="75"/>
  <c r="BF114" i="75"/>
  <c r="BE114" i="75"/>
  <c r="BD114" i="75"/>
  <c r="BC114" i="75"/>
  <c r="BB114" i="75"/>
  <c r="BA114" i="75"/>
  <c r="AZ114" i="75"/>
  <c r="AY114" i="75"/>
  <c r="AX114" i="75"/>
  <c r="AW114" i="75"/>
  <c r="AV114" i="75"/>
  <c r="AQ114" i="75"/>
  <c r="AP114" i="75"/>
  <c r="AO114" i="75"/>
  <c r="BG113" i="75"/>
  <c r="BF113" i="75"/>
  <c r="BE113" i="75"/>
  <c r="BD113" i="75"/>
  <c r="BC113" i="75"/>
  <c r="BB113" i="75"/>
  <c r="BA113" i="75"/>
  <c r="AZ113" i="75"/>
  <c r="AY113" i="75"/>
  <c r="AX113" i="75"/>
  <c r="AW113" i="75"/>
  <c r="AV113" i="75"/>
  <c r="BH113" i="75" s="1"/>
  <c r="AQ113" i="75"/>
  <c r="AP113" i="75"/>
  <c r="AO113" i="75"/>
  <c r="BG112" i="75"/>
  <c r="BF112" i="75"/>
  <c r="BE112" i="75"/>
  <c r="BD112" i="75"/>
  <c r="BC112" i="75"/>
  <c r="BB112" i="75"/>
  <c r="BA112" i="75"/>
  <c r="AZ112" i="75"/>
  <c r="AY112" i="75"/>
  <c r="AX112" i="75"/>
  <c r="AW112" i="75"/>
  <c r="AV112" i="75"/>
  <c r="BH112" i="75" s="1"/>
  <c r="AQ112" i="75"/>
  <c r="AP112" i="75"/>
  <c r="AO112" i="75"/>
  <c r="BG111" i="75"/>
  <c r="BF111" i="75"/>
  <c r="BE111" i="75"/>
  <c r="BD111" i="75"/>
  <c r="BC111" i="75"/>
  <c r="BB111" i="75"/>
  <c r="BA111" i="75"/>
  <c r="AZ111" i="75"/>
  <c r="AY111" i="75"/>
  <c r="AX111" i="75"/>
  <c r="AW111" i="75"/>
  <c r="AV111" i="75"/>
  <c r="BH111" i="75" s="1"/>
  <c r="AQ111" i="75"/>
  <c r="AP111" i="75"/>
  <c r="AO111" i="75"/>
  <c r="BH110" i="75"/>
  <c r="BG110" i="75"/>
  <c r="BF110" i="75"/>
  <c r="BE110" i="75"/>
  <c r="BD110" i="75"/>
  <c r="BC110" i="75"/>
  <c r="BB110" i="75"/>
  <c r="BA110" i="75"/>
  <c r="AZ110" i="75"/>
  <c r="AY110" i="75"/>
  <c r="AX110" i="75"/>
  <c r="AW110" i="75"/>
  <c r="AV110" i="75"/>
  <c r="AQ110" i="75"/>
  <c r="AP110" i="75"/>
  <c r="AO110" i="75"/>
  <c r="BG109" i="75"/>
  <c r="BF109" i="75"/>
  <c r="BE109" i="75"/>
  <c r="BD109" i="75"/>
  <c r="BC109" i="75"/>
  <c r="BB109" i="75"/>
  <c r="BA109" i="75"/>
  <c r="AZ109" i="75"/>
  <c r="AY109" i="75"/>
  <c r="AX109" i="75"/>
  <c r="AW109" i="75"/>
  <c r="AV109" i="75"/>
  <c r="BH109" i="75" s="1"/>
  <c r="AQ109" i="75"/>
  <c r="AP109" i="75"/>
  <c r="AO109" i="75"/>
  <c r="BG108" i="75"/>
  <c r="BF108" i="75"/>
  <c r="BE108" i="75"/>
  <c r="BD108" i="75"/>
  <c r="BC108" i="75"/>
  <c r="BB108" i="75"/>
  <c r="BA108" i="75"/>
  <c r="AZ108" i="75"/>
  <c r="AY108" i="75"/>
  <c r="AX108" i="75"/>
  <c r="AW108" i="75"/>
  <c r="AV108" i="75"/>
  <c r="BH108" i="75" s="1"/>
  <c r="AQ108" i="75"/>
  <c r="AP108" i="75"/>
  <c r="AO108" i="75"/>
  <c r="BH107" i="75"/>
  <c r="BG107" i="75"/>
  <c r="BF107" i="75"/>
  <c r="BE107" i="75"/>
  <c r="BD107" i="75"/>
  <c r="BC107" i="75"/>
  <c r="BB107" i="75"/>
  <c r="BA107" i="75"/>
  <c r="AZ107" i="75"/>
  <c r="AY107" i="75"/>
  <c r="AX107" i="75"/>
  <c r="AW107" i="75"/>
  <c r="AV107" i="75"/>
  <c r="AQ107" i="75"/>
  <c r="AP107" i="75"/>
  <c r="AO107" i="75"/>
  <c r="BH106" i="75"/>
  <c r="BG106" i="75"/>
  <c r="BF106" i="75"/>
  <c r="BE106" i="75"/>
  <c r="BD106" i="75"/>
  <c r="BC106" i="75"/>
  <c r="BB106" i="75"/>
  <c r="BA106" i="75"/>
  <c r="AZ106" i="75"/>
  <c r="AY106" i="75"/>
  <c r="AX106" i="75"/>
  <c r="AW106" i="75"/>
  <c r="AV106" i="75"/>
  <c r="AQ106" i="75"/>
  <c r="AP106" i="75"/>
  <c r="AO106" i="75"/>
  <c r="BG105" i="75"/>
  <c r="BF105" i="75"/>
  <c r="BE105" i="75"/>
  <c r="BD105" i="75"/>
  <c r="BC105" i="75"/>
  <c r="BB105" i="75"/>
  <c r="BA105" i="75"/>
  <c r="AZ105" i="75"/>
  <c r="AY105" i="75"/>
  <c r="AX105" i="75"/>
  <c r="AW105" i="75"/>
  <c r="AV105" i="75"/>
  <c r="BH105" i="75" s="1"/>
  <c r="AQ105" i="75"/>
  <c r="AP105" i="75"/>
  <c r="AO105" i="75"/>
  <c r="BH104" i="75"/>
  <c r="BG104" i="75"/>
  <c r="BF104" i="75"/>
  <c r="BE104" i="75"/>
  <c r="BD104" i="75"/>
  <c r="BC104" i="75"/>
  <c r="BB104" i="75"/>
  <c r="BA104" i="75"/>
  <c r="AZ104" i="75"/>
  <c r="AY104" i="75"/>
  <c r="AX104" i="75"/>
  <c r="AW104" i="75"/>
  <c r="AV104" i="75"/>
  <c r="AQ104" i="75"/>
  <c r="AP104" i="75"/>
  <c r="AO104" i="75"/>
  <c r="BG103" i="75"/>
  <c r="BF103" i="75"/>
  <c r="BE103" i="75"/>
  <c r="BD103" i="75"/>
  <c r="BC103" i="75"/>
  <c r="BB103" i="75"/>
  <c r="BA103" i="75"/>
  <c r="AZ103" i="75"/>
  <c r="AY103" i="75"/>
  <c r="AX103" i="75"/>
  <c r="AW103" i="75"/>
  <c r="AV103" i="75"/>
  <c r="BH103" i="75" s="1"/>
  <c r="AQ103" i="75"/>
  <c r="AP103" i="75"/>
  <c r="AO103" i="75"/>
  <c r="BH102" i="75"/>
  <c r="BG102" i="75"/>
  <c r="BF102" i="75"/>
  <c r="BE102" i="75"/>
  <c r="BD102" i="75"/>
  <c r="BC102" i="75"/>
  <c r="BB102" i="75"/>
  <c r="BA102" i="75"/>
  <c r="AZ102" i="75"/>
  <c r="AY102" i="75"/>
  <c r="AX102" i="75"/>
  <c r="AW102" i="75"/>
  <c r="AV102" i="75"/>
  <c r="AQ102" i="75"/>
  <c r="AP102" i="75"/>
  <c r="AO102" i="75"/>
  <c r="BG101" i="75"/>
  <c r="BF101" i="75"/>
  <c r="BE101" i="75"/>
  <c r="BD101" i="75"/>
  <c r="BC101" i="75"/>
  <c r="BB101" i="75"/>
  <c r="BA101" i="75"/>
  <c r="AZ101" i="75"/>
  <c r="AY101" i="75"/>
  <c r="AX101" i="75"/>
  <c r="AW101" i="75"/>
  <c r="AV101" i="75"/>
  <c r="BH101" i="75" s="1"/>
  <c r="AQ101" i="75"/>
  <c r="AP101" i="75"/>
  <c r="AO101" i="75"/>
  <c r="BH100" i="75"/>
  <c r="BG100" i="75"/>
  <c r="BF100" i="75"/>
  <c r="BE100" i="75"/>
  <c r="BD100" i="75"/>
  <c r="BC100" i="75"/>
  <c r="BB100" i="75"/>
  <c r="BA100" i="75"/>
  <c r="AZ100" i="75"/>
  <c r="AY100" i="75"/>
  <c r="AX100" i="75"/>
  <c r="AW100" i="75"/>
  <c r="AV100" i="75"/>
  <c r="AQ100" i="75"/>
  <c r="AP100" i="75"/>
  <c r="AO100" i="75"/>
  <c r="BG99" i="75"/>
  <c r="BF99" i="75"/>
  <c r="BE99" i="75"/>
  <c r="BD99" i="75"/>
  <c r="BC99" i="75"/>
  <c r="BB99" i="75"/>
  <c r="BA99" i="75"/>
  <c r="AZ99" i="75"/>
  <c r="AY99" i="75"/>
  <c r="AX99" i="75"/>
  <c r="AW99" i="75"/>
  <c r="AV99" i="75"/>
  <c r="BH99" i="75" s="1"/>
  <c r="AQ99" i="75"/>
  <c r="AP99" i="75"/>
  <c r="AO99" i="75"/>
  <c r="BG98" i="75"/>
  <c r="BF98" i="75"/>
  <c r="BE98" i="75"/>
  <c r="BD98" i="75"/>
  <c r="BC98" i="75"/>
  <c r="BB98" i="75"/>
  <c r="BA98" i="75"/>
  <c r="AZ98" i="75"/>
  <c r="AY98" i="75"/>
  <c r="AX98" i="75"/>
  <c r="AW98" i="75"/>
  <c r="AV98" i="75"/>
  <c r="BH98" i="75" s="1"/>
  <c r="AQ98" i="75"/>
  <c r="AP98" i="75"/>
  <c r="AO98" i="75"/>
  <c r="BH97" i="75"/>
  <c r="BG97" i="75"/>
  <c r="BF97" i="75"/>
  <c r="BE97" i="75"/>
  <c r="BD97" i="75"/>
  <c r="BC97" i="75"/>
  <c r="BB97" i="75"/>
  <c r="BA97" i="75"/>
  <c r="AZ97" i="75"/>
  <c r="AY97" i="75"/>
  <c r="AX97" i="75"/>
  <c r="AW97" i="75"/>
  <c r="AV97" i="75"/>
  <c r="AQ97" i="75"/>
  <c r="AP97" i="75"/>
  <c r="AO97" i="75"/>
  <c r="BG96" i="75"/>
  <c r="BF96" i="75"/>
  <c r="BE96" i="75"/>
  <c r="BD96" i="75"/>
  <c r="BC96" i="75"/>
  <c r="BB96" i="75"/>
  <c r="BA96" i="75"/>
  <c r="AZ96" i="75"/>
  <c r="AY96" i="75"/>
  <c r="AX96" i="75"/>
  <c r="AW96" i="75"/>
  <c r="AV96" i="75"/>
  <c r="BH96" i="75" s="1"/>
  <c r="AQ96" i="75"/>
  <c r="AP96" i="75"/>
  <c r="AO96" i="75"/>
  <c r="BG95" i="75"/>
  <c r="BF95" i="75"/>
  <c r="BE95" i="75"/>
  <c r="BD95" i="75"/>
  <c r="BC95" i="75"/>
  <c r="BB95" i="75"/>
  <c r="BA95" i="75"/>
  <c r="AZ95" i="75"/>
  <c r="AY95" i="75"/>
  <c r="AX95" i="75"/>
  <c r="AW95" i="75"/>
  <c r="AV95" i="75"/>
  <c r="BH95" i="75" s="1"/>
  <c r="AQ95" i="75"/>
  <c r="AP95" i="75"/>
  <c r="AO95" i="75"/>
  <c r="BG94" i="75"/>
  <c r="BF94" i="75"/>
  <c r="BE94" i="75"/>
  <c r="BD94" i="75"/>
  <c r="BC94" i="75"/>
  <c r="BB94" i="75"/>
  <c r="BA94" i="75"/>
  <c r="AZ94" i="75"/>
  <c r="AY94" i="75"/>
  <c r="AX94" i="75"/>
  <c r="AW94" i="75"/>
  <c r="AV94" i="75"/>
  <c r="BH94" i="75" s="1"/>
  <c r="AQ94" i="75"/>
  <c r="AP94" i="75"/>
  <c r="AO94" i="75"/>
  <c r="BH93" i="75"/>
  <c r="BG93" i="75"/>
  <c r="BF93" i="75"/>
  <c r="BE93" i="75"/>
  <c r="BD93" i="75"/>
  <c r="BC93" i="75"/>
  <c r="BB93" i="75"/>
  <c r="BA93" i="75"/>
  <c r="AZ93" i="75"/>
  <c r="AY93" i="75"/>
  <c r="AX93" i="75"/>
  <c r="AW93" i="75"/>
  <c r="AV93" i="75"/>
  <c r="AQ93" i="75"/>
  <c r="AP93" i="75"/>
  <c r="AO93" i="75"/>
  <c r="BG92" i="75"/>
  <c r="BF92" i="75"/>
  <c r="BE92" i="75"/>
  <c r="BD92" i="75"/>
  <c r="BC92" i="75"/>
  <c r="BB92" i="75"/>
  <c r="BA92" i="75"/>
  <c r="AZ92" i="75"/>
  <c r="AY92" i="75"/>
  <c r="AX92" i="75"/>
  <c r="AW92" i="75"/>
  <c r="AV92" i="75"/>
  <c r="BH92" i="75" s="1"/>
  <c r="AQ92" i="75"/>
  <c r="AP92" i="75"/>
  <c r="AO92" i="75"/>
  <c r="BH91" i="75"/>
  <c r="BG91" i="75"/>
  <c r="BF91" i="75"/>
  <c r="BE91" i="75"/>
  <c r="BD91" i="75"/>
  <c r="BC91" i="75"/>
  <c r="BB91" i="75"/>
  <c r="BA91" i="75"/>
  <c r="AZ91" i="75"/>
  <c r="AY91" i="75"/>
  <c r="AX91" i="75"/>
  <c r="AW91" i="75"/>
  <c r="AV91" i="75"/>
  <c r="AQ91" i="75"/>
  <c r="AP91" i="75"/>
  <c r="AO91" i="75"/>
  <c r="BH90" i="75"/>
  <c r="BG90" i="75"/>
  <c r="BF90" i="75"/>
  <c r="BE90" i="75"/>
  <c r="BD90" i="75"/>
  <c r="BC90" i="75"/>
  <c r="BB90" i="75"/>
  <c r="BA90" i="75"/>
  <c r="AZ90" i="75"/>
  <c r="AY90" i="75"/>
  <c r="AX90" i="75"/>
  <c r="AW90" i="75"/>
  <c r="AV90" i="75"/>
  <c r="AQ90" i="75"/>
  <c r="AP90" i="75"/>
  <c r="AO90" i="75"/>
  <c r="BH89" i="75"/>
  <c r="BG89" i="75"/>
  <c r="BF89" i="75"/>
  <c r="BE89" i="75"/>
  <c r="BD89" i="75"/>
  <c r="BC89" i="75"/>
  <c r="BB89" i="75"/>
  <c r="BA89" i="75"/>
  <c r="AZ89" i="75"/>
  <c r="AY89" i="75"/>
  <c r="AX89" i="75"/>
  <c r="AW89" i="75"/>
  <c r="AV89" i="75"/>
  <c r="AQ89" i="75"/>
  <c r="AP89" i="75"/>
  <c r="AO89" i="75"/>
  <c r="BG88" i="75"/>
  <c r="BF88" i="75"/>
  <c r="BE88" i="75"/>
  <c r="BD88" i="75"/>
  <c r="BC88" i="75"/>
  <c r="BB88" i="75"/>
  <c r="BA88" i="75"/>
  <c r="AZ88" i="75"/>
  <c r="AY88" i="75"/>
  <c r="AX88" i="75"/>
  <c r="AW88" i="75"/>
  <c r="AV88" i="75"/>
  <c r="BH88" i="75" s="1"/>
  <c r="AQ88" i="75"/>
  <c r="AP88" i="75"/>
  <c r="AO88" i="75"/>
  <c r="BH87" i="75"/>
  <c r="BG87" i="75"/>
  <c r="BF87" i="75"/>
  <c r="BE87" i="75"/>
  <c r="BD87" i="75"/>
  <c r="BC87" i="75"/>
  <c r="BB87" i="75"/>
  <c r="BA87" i="75"/>
  <c r="AZ87" i="75"/>
  <c r="AY87" i="75"/>
  <c r="AX87" i="75"/>
  <c r="AW87" i="75"/>
  <c r="AV87" i="75"/>
  <c r="AQ87" i="75"/>
  <c r="AP87" i="75"/>
  <c r="AO87" i="75"/>
  <c r="BH86" i="75"/>
  <c r="BG86" i="75"/>
  <c r="BF86" i="75"/>
  <c r="BE86" i="75"/>
  <c r="BD86" i="75"/>
  <c r="BC86" i="75"/>
  <c r="BB86" i="75"/>
  <c r="BA86" i="75"/>
  <c r="AZ86" i="75"/>
  <c r="AY86" i="75"/>
  <c r="AX86" i="75"/>
  <c r="AW86" i="75"/>
  <c r="AV86" i="75"/>
  <c r="AQ86" i="75"/>
  <c r="AP86" i="75"/>
  <c r="AO86" i="75"/>
  <c r="BG85" i="75"/>
  <c r="BF85" i="75"/>
  <c r="BE85" i="75"/>
  <c r="BD85" i="75"/>
  <c r="BC85" i="75"/>
  <c r="BB85" i="75"/>
  <c r="BA85" i="75"/>
  <c r="AZ85" i="75"/>
  <c r="AY85" i="75"/>
  <c r="AX85" i="75"/>
  <c r="AW85" i="75"/>
  <c r="AV85" i="75"/>
  <c r="BH85" i="75" s="1"/>
  <c r="AQ85" i="75"/>
  <c r="AP85" i="75"/>
  <c r="AO85" i="75"/>
  <c r="BH84" i="75"/>
  <c r="BG84" i="75"/>
  <c r="BF84" i="75"/>
  <c r="BE84" i="75"/>
  <c r="BD84" i="75"/>
  <c r="BC84" i="75"/>
  <c r="BB84" i="75"/>
  <c r="BA84" i="75"/>
  <c r="AZ84" i="75"/>
  <c r="AY84" i="75"/>
  <c r="AX84" i="75"/>
  <c r="AW84" i="75"/>
  <c r="AV84" i="75"/>
  <c r="AQ84" i="75"/>
  <c r="AP84" i="75"/>
  <c r="AO84" i="75"/>
  <c r="BH83" i="75"/>
  <c r="BG83" i="75"/>
  <c r="BF83" i="75"/>
  <c r="BE83" i="75"/>
  <c r="BD83" i="75"/>
  <c r="BC83" i="75"/>
  <c r="BB83" i="75"/>
  <c r="BA83" i="75"/>
  <c r="AZ83" i="75"/>
  <c r="AY83" i="75"/>
  <c r="AX83" i="75"/>
  <c r="AW83" i="75"/>
  <c r="AV83" i="75"/>
  <c r="AQ83" i="75"/>
  <c r="AP83" i="75"/>
  <c r="AO83" i="75"/>
  <c r="BG82" i="75"/>
  <c r="BF82" i="75"/>
  <c r="BE82" i="75"/>
  <c r="BD82" i="75"/>
  <c r="BC82" i="75"/>
  <c r="BB82" i="75"/>
  <c r="BA82" i="75"/>
  <c r="AZ82" i="75"/>
  <c r="AY82" i="75"/>
  <c r="AX82" i="75"/>
  <c r="AW82" i="75"/>
  <c r="AV82" i="75"/>
  <c r="BH82" i="75" s="1"/>
  <c r="AQ82" i="75"/>
  <c r="AP82" i="75"/>
  <c r="AO82" i="75"/>
  <c r="BH81" i="75"/>
  <c r="BG81" i="75"/>
  <c r="BF81" i="75"/>
  <c r="BE81" i="75"/>
  <c r="BD81" i="75"/>
  <c r="BC81" i="75"/>
  <c r="BB81" i="75"/>
  <c r="BA81" i="75"/>
  <c r="AZ81" i="75"/>
  <c r="AY81" i="75"/>
  <c r="AX81" i="75"/>
  <c r="AW81" i="75"/>
  <c r="AV81" i="75"/>
  <c r="AQ81" i="75"/>
  <c r="AP81" i="75"/>
  <c r="AO81" i="75"/>
  <c r="BG80" i="75"/>
  <c r="BF80" i="75"/>
  <c r="BE80" i="75"/>
  <c r="BD80" i="75"/>
  <c r="BC80" i="75"/>
  <c r="BB80" i="75"/>
  <c r="BA80" i="75"/>
  <c r="AZ80" i="75"/>
  <c r="AY80" i="75"/>
  <c r="AX80" i="75"/>
  <c r="AW80" i="75"/>
  <c r="AV80" i="75"/>
  <c r="BH80" i="75" s="1"/>
  <c r="AQ80" i="75"/>
  <c r="AP80" i="75"/>
  <c r="AO80" i="75"/>
  <c r="BH79" i="75"/>
  <c r="BG79" i="75"/>
  <c r="BF79" i="75"/>
  <c r="BE79" i="75"/>
  <c r="BD79" i="75"/>
  <c r="BC79" i="75"/>
  <c r="BB79" i="75"/>
  <c r="BA79" i="75"/>
  <c r="AZ79" i="75"/>
  <c r="AY79" i="75"/>
  <c r="AX79" i="75"/>
  <c r="AW79" i="75"/>
  <c r="AV79" i="75"/>
  <c r="AQ79" i="75"/>
  <c r="AP79" i="75"/>
  <c r="AO79" i="75"/>
  <c r="BH78" i="75"/>
  <c r="BG78" i="75"/>
  <c r="BF78" i="75"/>
  <c r="BE78" i="75"/>
  <c r="BD78" i="75"/>
  <c r="BC78" i="75"/>
  <c r="BB78" i="75"/>
  <c r="BA78" i="75"/>
  <c r="AZ78" i="75"/>
  <c r="AY78" i="75"/>
  <c r="AX78" i="75"/>
  <c r="AW78" i="75"/>
  <c r="AV78" i="75"/>
  <c r="AQ78" i="75"/>
  <c r="AP78" i="75"/>
  <c r="AO78" i="75"/>
  <c r="BH77" i="75"/>
  <c r="BG77" i="75"/>
  <c r="BF77" i="75"/>
  <c r="BE77" i="75"/>
  <c r="BD77" i="75"/>
  <c r="BC77" i="75"/>
  <c r="BB77" i="75"/>
  <c r="BA77" i="75"/>
  <c r="AZ77" i="75"/>
  <c r="AY77" i="75"/>
  <c r="AX77" i="75"/>
  <c r="AW77" i="75"/>
  <c r="AV77" i="75"/>
  <c r="AQ77" i="75"/>
  <c r="AP77" i="75"/>
  <c r="AO77" i="75"/>
  <c r="BG76" i="75"/>
  <c r="BF76" i="75"/>
  <c r="BE76" i="75"/>
  <c r="BD76" i="75"/>
  <c r="BC76" i="75"/>
  <c r="BB76" i="75"/>
  <c r="BA76" i="75"/>
  <c r="AZ76" i="75"/>
  <c r="AY76" i="75"/>
  <c r="AX76" i="75"/>
  <c r="AW76" i="75"/>
  <c r="AV76" i="75"/>
  <c r="BH76" i="75" s="1"/>
  <c r="AQ76" i="75"/>
  <c r="AP76" i="75"/>
  <c r="AO76" i="75"/>
  <c r="BH75" i="75"/>
  <c r="BG75" i="75"/>
  <c r="BF75" i="75"/>
  <c r="BE75" i="75"/>
  <c r="BD75" i="75"/>
  <c r="BC75" i="75"/>
  <c r="BB75" i="75"/>
  <c r="BA75" i="75"/>
  <c r="AZ75" i="75"/>
  <c r="AY75" i="75"/>
  <c r="AX75" i="75"/>
  <c r="AW75" i="75"/>
  <c r="AV75" i="75"/>
  <c r="AQ75" i="75"/>
  <c r="AP75" i="75"/>
  <c r="AO75" i="75"/>
  <c r="BH74" i="75"/>
  <c r="BG74" i="75"/>
  <c r="BF74" i="75"/>
  <c r="BE74" i="75"/>
  <c r="BD74" i="75"/>
  <c r="BC74" i="75"/>
  <c r="BB74" i="75"/>
  <c r="BA74" i="75"/>
  <c r="AZ74" i="75"/>
  <c r="AY74" i="75"/>
  <c r="AX74" i="75"/>
  <c r="AW74" i="75"/>
  <c r="AV74" i="75"/>
  <c r="AQ74" i="75"/>
  <c r="AP74" i="75"/>
  <c r="AO74" i="75"/>
  <c r="BH73" i="75"/>
  <c r="BG73" i="75"/>
  <c r="BF73" i="75"/>
  <c r="BE73" i="75"/>
  <c r="BD73" i="75"/>
  <c r="BC73" i="75"/>
  <c r="BB73" i="75"/>
  <c r="BA73" i="75"/>
  <c r="AZ73" i="75"/>
  <c r="AY73" i="75"/>
  <c r="AX73" i="75"/>
  <c r="AW73" i="75"/>
  <c r="AV73" i="75"/>
  <c r="AQ73" i="75"/>
  <c r="AP73" i="75"/>
  <c r="AO73" i="75"/>
  <c r="BG72" i="75"/>
  <c r="BF72" i="75"/>
  <c r="BE72" i="75"/>
  <c r="BD72" i="75"/>
  <c r="BC72" i="75"/>
  <c r="BB72" i="75"/>
  <c r="BA72" i="75"/>
  <c r="AZ72" i="75"/>
  <c r="AY72" i="75"/>
  <c r="AX72" i="75"/>
  <c r="AW72" i="75"/>
  <c r="AV72" i="75"/>
  <c r="BH72" i="75" s="1"/>
  <c r="AQ72" i="75"/>
  <c r="AP72" i="75"/>
  <c r="AO72" i="75"/>
  <c r="BH71" i="75"/>
  <c r="BG71" i="75"/>
  <c r="BF71" i="75"/>
  <c r="BE71" i="75"/>
  <c r="BD71" i="75"/>
  <c r="BC71" i="75"/>
  <c r="BB71" i="75"/>
  <c r="BA71" i="75"/>
  <c r="AZ71" i="75"/>
  <c r="AY71" i="75"/>
  <c r="AX71" i="75"/>
  <c r="AW71" i="75"/>
  <c r="AV71" i="75"/>
  <c r="AQ71" i="75"/>
  <c r="AP71" i="75"/>
  <c r="AO71" i="75"/>
  <c r="BH70" i="75"/>
  <c r="BG70" i="75"/>
  <c r="BF70" i="75"/>
  <c r="BE70" i="75"/>
  <c r="BD70" i="75"/>
  <c r="BC70" i="75"/>
  <c r="BB70" i="75"/>
  <c r="BA70" i="75"/>
  <c r="AZ70" i="75"/>
  <c r="AY70" i="75"/>
  <c r="AX70" i="75"/>
  <c r="AW70" i="75"/>
  <c r="AV70" i="75"/>
  <c r="AQ70" i="75"/>
  <c r="AP70" i="75"/>
  <c r="AO70" i="75"/>
  <c r="BG69" i="75"/>
  <c r="BF69" i="75"/>
  <c r="BE69" i="75"/>
  <c r="BD69" i="75"/>
  <c r="BC69" i="75"/>
  <c r="BB69" i="75"/>
  <c r="BA69" i="75"/>
  <c r="AZ69" i="75"/>
  <c r="AY69" i="75"/>
  <c r="AX69" i="75"/>
  <c r="AW69" i="75"/>
  <c r="AV69" i="75"/>
  <c r="BH69" i="75" s="1"/>
  <c r="AQ69" i="75"/>
  <c r="AP69" i="75"/>
  <c r="AO69" i="75"/>
  <c r="BH68" i="75"/>
  <c r="BG68" i="75"/>
  <c r="BF68" i="75"/>
  <c r="BE68" i="75"/>
  <c r="BD68" i="75"/>
  <c r="BC68" i="75"/>
  <c r="BB68" i="75"/>
  <c r="BA68" i="75"/>
  <c r="AZ68" i="75"/>
  <c r="AY68" i="75"/>
  <c r="AX68" i="75"/>
  <c r="AW68" i="75"/>
  <c r="AV68" i="75"/>
  <c r="AQ68" i="75"/>
  <c r="AP68" i="75"/>
  <c r="AO68" i="75"/>
  <c r="BG67" i="75"/>
  <c r="BF67" i="75"/>
  <c r="BE67" i="75"/>
  <c r="BD67" i="75"/>
  <c r="BC67" i="75"/>
  <c r="BB67" i="75"/>
  <c r="BA67" i="75"/>
  <c r="AZ67" i="75"/>
  <c r="AY67" i="75"/>
  <c r="AX67" i="75"/>
  <c r="AW67" i="75"/>
  <c r="AV67" i="75"/>
  <c r="BH67" i="75" s="1"/>
  <c r="AQ67" i="75"/>
  <c r="AP67" i="75"/>
  <c r="AO67" i="75"/>
  <c r="BG66" i="75"/>
  <c r="BF66" i="75"/>
  <c r="BE66" i="75"/>
  <c r="BD66" i="75"/>
  <c r="BC66" i="75"/>
  <c r="BB66" i="75"/>
  <c r="BA66" i="75"/>
  <c r="AZ66" i="75"/>
  <c r="AY66" i="75"/>
  <c r="AX66" i="75"/>
  <c r="AW66" i="75"/>
  <c r="AV66" i="75"/>
  <c r="BH66" i="75" s="1"/>
  <c r="AQ66" i="75"/>
  <c r="AP66" i="75"/>
  <c r="AO66" i="75"/>
  <c r="BG65" i="75"/>
  <c r="BF65" i="75"/>
  <c r="BE65" i="75"/>
  <c r="BD65" i="75"/>
  <c r="BC65" i="75"/>
  <c r="BB65" i="75"/>
  <c r="BA65" i="75"/>
  <c r="AZ65" i="75"/>
  <c r="AY65" i="75"/>
  <c r="AX65" i="75"/>
  <c r="AW65" i="75"/>
  <c r="AV65" i="75"/>
  <c r="BH65" i="75" s="1"/>
  <c r="AQ65" i="75"/>
  <c r="AP65" i="75"/>
  <c r="AO65" i="75"/>
  <c r="BH64" i="75"/>
  <c r="BG64" i="75"/>
  <c r="BF64" i="75"/>
  <c r="BE64" i="75"/>
  <c r="BD64" i="75"/>
  <c r="BC64" i="75"/>
  <c r="BB64" i="75"/>
  <c r="BA64" i="75"/>
  <c r="AZ64" i="75"/>
  <c r="AY64" i="75"/>
  <c r="AX64" i="75"/>
  <c r="AW64" i="75"/>
  <c r="AV64" i="75"/>
  <c r="AQ64" i="75"/>
  <c r="AP64" i="75"/>
  <c r="AO64" i="75"/>
  <c r="BG63" i="75"/>
  <c r="BF63" i="75"/>
  <c r="BE63" i="75"/>
  <c r="BD63" i="75"/>
  <c r="BC63" i="75"/>
  <c r="BB63" i="75"/>
  <c r="BA63" i="75"/>
  <c r="AZ63" i="75"/>
  <c r="AY63" i="75"/>
  <c r="AX63" i="75"/>
  <c r="AW63" i="75"/>
  <c r="AV63" i="75"/>
  <c r="BH63" i="75" s="1"/>
  <c r="AQ63" i="75"/>
  <c r="AP63" i="75"/>
  <c r="AO63" i="75"/>
  <c r="BG62" i="75"/>
  <c r="BF62" i="75"/>
  <c r="BE62" i="75"/>
  <c r="BD62" i="75"/>
  <c r="BC62" i="75"/>
  <c r="BB62" i="75"/>
  <c r="BA62" i="75"/>
  <c r="AZ62" i="75"/>
  <c r="AY62" i="75"/>
  <c r="AX62" i="75"/>
  <c r="AW62" i="75"/>
  <c r="AV62" i="75"/>
  <c r="BH62" i="75" s="1"/>
  <c r="AQ62" i="75"/>
  <c r="AP62" i="75"/>
  <c r="AO62" i="75"/>
  <c r="BG61" i="75"/>
  <c r="BF61" i="75"/>
  <c r="BE61" i="75"/>
  <c r="BD61" i="75"/>
  <c r="BC61" i="75"/>
  <c r="BB61" i="75"/>
  <c r="BA61" i="75"/>
  <c r="AZ61" i="75"/>
  <c r="AY61" i="75"/>
  <c r="AX61" i="75"/>
  <c r="AW61" i="75"/>
  <c r="AV61" i="75"/>
  <c r="BH61" i="75" s="1"/>
  <c r="AQ61" i="75"/>
  <c r="AP61" i="75"/>
  <c r="AO61" i="75"/>
  <c r="BH60" i="75"/>
  <c r="BG60" i="75"/>
  <c r="BF60" i="75"/>
  <c r="BE60" i="75"/>
  <c r="BD60" i="75"/>
  <c r="BC60" i="75"/>
  <c r="BB60" i="75"/>
  <c r="BA60" i="75"/>
  <c r="AZ60" i="75"/>
  <c r="AY60" i="75"/>
  <c r="AX60" i="75"/>
  <c r="AW60" i="75"/>
  <c r="AV60" i="75"/>
  <c r="AQ60" i="75"/>
  <c r="AP60" i="75"/>
  <c r="AO60" i="75"/>
  <c r="BG59" i="75"/>
  <c r="BF59" i="75"/>
  <c r="BE59" i="75"/>
  <c r="BD59" i="75"/>
  <c r="BC59" i="75"/>
  <c r="BB59" i="75"/>
  <c r="BA59" i="75"/>
  <c r="AZ59" i="75"/>
  <c r="AY59" i="75"/>
  <c r="AX59" i="75"/>
  <c r="AW59" i="75"/>
  <c r="AV59" i="75"/>
  <c r="BH59" i="75" s="1"/>
  <c r="AQ59" i="75"/>
  <c r="AP59" i="75"/>
  <c r="AO59" i="75"/>
  <c r="BG58" i="75"/>
  <c r="BF58" i="75"/>
  <c r="BE58" i="75"/>
  <c r="BD58" i="75"/>
  <c r="BC58" i="75"/>
  <c r="BB58" i="75"/>
  <c r="BA58" i="75"/>
  <c r="AZ58" i="75"/>
  <c r="AY58" i="75"/>
  <c r="AX58" i="75"/>
  <c r="AW58" i="75"/>
  <c r="AV58" i="75"/>
  <c r="BH58" i="75" s="1"/>
  <c r="AQ58" i="75"/>
  <c r="AP58" i="75"/>
  <c r="AO58" i="75"/>
  <c r="BH57" i="75"/>
  <c r="BG57" i="75"/>
  <c r="BF57" i="75"/>
  <c r="BE57" i="75"/>
  <c r="BD57" i="75"/>
  <c r="BC57" i="75"/>
  <c r="BB57" i="75"/>
  <c r="BA57" i="75"/>
  <c r="AZ57" i="75"/>
  <c r="AY57" i="75"/>
  <c r="AX57" i="75"/>
  <c r="AW57" i="75"/>
  <c r="AV57" i="75"/>
  <c r="AQ57" i="75"/>
  <c r="AP57" i="75"/>
  <c r="AO57" i="75"/>
  <c r="BG56" i="75"/>
  <c r="BF56" i="75"/>
  <c r="BE56" i="75"/>
  <c r="BD56" i="75"/>
  <c r="BC56" i="75"/>
  <c r="BB56" i="75"/>
  <c r="BA56" i="75"/>
  <c r="AZ56" i="75"/>
  <c r="AY56" i="75"/>
  <c r="AX56" i="75"/>
  <c r="AW56" i="75"/>
  <c r="AV56" i="75"/>
  <c r="BH56" i="75" s="1"/>
  <c r="AQ56" i="75"/>
  <c r="AP56" i="75"/>
  <c r="AO56" i="75"/>
  <c r="BH55" i="75"/>
  <c r="BG55" i="75"/>
  <c r="BF55" i="75"/>
  <c r="BE55" i="75"/>
  <c r="BD55" i="75"/>
  <c r="BC55" i="75"/>
  <c r="BB55" i="75"/>
  <c r="BA55" i="75"/>
  <c r="AZ55" i="75"/>
  <c r="AY55" i="75"/>
  <c r="AX55" i="75"/>
  <c r="AW55" i="75"/>
  <c r="AV55" i="75"/>
  <c r="AQ55" i="75"/>
  <c r="AP55" i="75"/>
  <c r="AO55" i="75"/>
  <c r="BG54" i="75"/>
  <c r="BF54" i="75"/>
  <c r="BE54" i="75"/>
  <c r="BD54" i="75"/>
  <c r="BC54" i="75"/>
  <c r="BB54" i="75"/>
  <c r="BA54" i="75"/>
  <c r="AZ54" i="75"/>
  <c r="AY54" i="75"/>
  <c r="AX54" i="75"/>
  <c r="AW54" i="75"/>
  <c r="AV54" i="75"/>
  <c r="BH54" i="75" s="1"/>
  <c r="AQ54" i="75"/>
  <c r="AP54" i="75"/>
  <c r="AO54" i="75"/>
  <c r="BH53" i="75"/>
  <c r="BG53" i="75"/>
  <c r="BF53" i="75"/>
  <c r="BE53" i="75"/>
  <c r="BD53" i="75"/>
  <c r="BC53" i="75"/>
  <c r="BB53" i="75"/>
  <c r="BA53" i="75"/>
  <c r="AZ53" i="75"/>
  <c r="AY53" i="75"/>
  <c r="AX53" i="75"/>
  <c r="AW53" i="75"/>
  <c r="AV53" i="75"/>
  <c r="AQ53" i="75"/>
  <c r="AP53" i="75"/>
  <c r="AO53" i="75"/>
  <c r="BG52" i="75"/>
  <c r="BF52" i="75"/>
  <c r="BE52" i="75"/>
  <c r="BD52" i="75"/>
  <c r="BC52" i="75"/>
  <c r="BB52" i="75"/>
  <c r="BA52" i="75"/>
  <c r="AZ52" i="75"/>
  <c r="AY52" i="75"/>
  <c r="AX52" i="75"/>
  <c r="AW52" i="75"/>
  <c r="AV52" i="75"/>
  <c r="BH52" i="75" s="1"/>
  <c r="AQ52" i="75"/>
  <c r="AP52" i="75"/>
  <c r="AO52" i="75"/>
  <c r="BH51" i="75"/>
  <c r="BG51" i="75"/>
  <c r="BF51" i="75"/>
  <c r="BE51" i="75"/>
  <c r="BD51" i="75"/>
  <c r="BC51" i="75"/>
  <c r="BB51" i="75"/>
  <c r="BA51" i="75"/>
  <c r="AZ51" i="75"/>
  <c r="AY51" i="75"/>
  <c r="AX51" i="75"/>
  <c r="AW51" i="75"/>
  <c r="AV51" i="75"/>
  <c r="AQ51" i="75"/>
  <c r="AP51" i="75"/>
  <c r="AO51" i="75"/>
  <c r="BH50" i="75"/>
  <c r="BG50" i="75"/>
  <c r="BF50" i="75"/>
  <c r="BE50" i="75"/>
  <c r="BD50" i="75"/>
  <c r="BC50" i="75"/>
  <c r="BB50" i="75"/>
  <c r="BA50" i="75"/>
  <c r="AZ50" i="75"/>
  <c r="AY50" i="75"/>
  <c r="AX50" i="75"/>
  <c r="AW50" i="75"/>
  <c r="AV50" i="75"/>
  <c r="AQ50" i="75"/>
  <c r="AP50" i="75"/>
  <c r="AO50" i="75"/>
  <c r="BH49" i="75"/>
  <c r="BG49" i="75"/>
  <c r="BF49" i="75"/>
  <c r="BE49" i="75"/>
  <c r="BD49" i="75"/>
  <c r="BC49" i="75"/>
  <c r="BB49" i="75"/>
  <c r="BA49" i="75"/>
  <c r="AZ49" i="75"/>
  <c r="AY49" i="75"/>
  <c r="AX49" i="75"/>
  <c r="AW49" i="75"/>
  <c r="AV49" i="75"/>
  <c r="AQ49" i="75"/>
  <c r="AP49" i="75"/>
  <c r="AO49" i="75"/>
  <c r="BG48" i="75"/>
  <c r="BF48" i="75"/>
  <c r="BE48" i="75"/>
  <c r="BD48" i="75"/>
  <c r="BC48" i="75"/>
  <c r="BB48" i="75"/>
  <c r="BA48" i="75"/>
  <c r="AZ48" i="75"/>
  <c r="AY48" i="75"/>
  <c r="AX48" i="75"/>
  <c r="AW48" i="75"/>
  <c r="AV48" i="75"/>
  <c r="BH48" i="75" s="1"/>
  <c r="AQ48" i="75"/>
  <c r="AP48" i="75"/>
  <c r="AO48" i="75"/>
  <c r="BH47" i="75"/>
  <c r="BG47" i="75"/>
  <c r="BF47" i="75"/>
  <c r="BE47" i="75"/>
  <c r="BD47" i="75"/>
  <c r="BC47" i="75"/>
  <c r="BB47" i="75"/>
  <c r="BA47" i="75"/>
  <c r="AZ47" i="75"/>
  <c r="AY47" i="75"/>
  <c r="AX47" i="75"/>
  <c r="AW47" i="75"/>
  <c r="AV47" i="75"/>
  <c r="AQ47" i="75"/>
  <c r="AP47" i="75"/>
  <c r="AO47" i="75"/>
  <c r="BG46" i="75"/>
  <c r="BF46" i="75"/>
  <c r="BE46" i="75"/>
  <c r="BD46" i="75"/>
  <c r="BC46" i="75"/>
  <c r="BB46" i="75"/>
  <c r="BA46" i="75"/>
  <c r="AZ46" i="75"/>
  <c r="AY46" i="75"/>
  <c r="AX46" i="75"/>
  <c r="AW46" i="75"/>
  <c r="AV46" i="75"/>
  <c r="BH46" i="75" s="1"/>
  <c r="AQ46" i="75"/>
  <c r="AP46" i="75"/>
  <c r="AO46" i="75"/>
  <c r="BH45" i="75"/>
  <c r="BG45" i="75"/>
  <c r="BF45" i="75"/>
  <c r="BE45" i="75"/>
  <c r="BD45" i="75"/>
  <c r="BC45" i="75"/>
  <c r="BB45" i="75"/>
  <c r="BA45" i="75"/>
  <c r="AZ45" i="75"/>
  <c r="AY45" i="75"/>
  <c r="AX45" i="75"/>
  <c r="AW45" i="75"/>
  <c r="AV45" i="75"/>
  <c r="AQ45" i="75"/>
  <c r="AP45" i="75"/>
  <c r="AO45" i="75"/>
  <c r="BH44" i="75"/>
  <c r="BG44" i="75"/>
  <c r="BF44" i="75"/>
  <c r="BE44" i="75"/>
  <c r="BD44" i="75"/>
  <c r="BC44" i="75"/>
  <c r="BB44" i="75"/>
  <c r="BA44" i="75"/>
  <c r="AZ44" i="75"/>
  <c r="AY44" i="75"/>
  <c r="AX44" i="75"/>
  <c r="AW44" i="75"/>
  <c r="AV44" i="75"/>
  <c r="AQ44" i="75"/>
  <c r="AP44" i="75"/>
  <c r="AO44" i="75"/>
  <c r="BG43" i="75"/>
  <c r="BF43" i="75"/>
  <c r="BE43" i="75"/>
  <c r="BD43" i="75"/>
  <c r="BC43" i="75"/>
  <c r="BB43" i="75"/>
  <c r="BA43" i="75"/>
  <c r="AZ43" i="75"/>
  <c r="AY43" i="75"/>
  <c r="AX43" i="75"/>
  <c r="AW43" i="75"/>
  <c r="AV43" i="75"/>
  <c r="BH43" i="75" s="1"/>
  <c r="AQ43" i="75"/>
  <c r="AP43" i="75"/>
  <c r="AO43" i="75"/>
  <c r="BG42" i="75"/>
  <c r="BF42" i="75"/>
  <c r="BE42" i="75"/>
  <c r="BD42" i="75"/>
  <c r="BC42" i="75"/>
  <c r="BB42" i="75"/>
  <c r="BA42" i="75"/>
  <c r="AZ42" i="75"/>
  <c r="AY42" i="75"/>
  <c r="AX42" i="75"/>
  <c r="AW42" i="75"/>
  <c r="AV42" i="75"/>
  <c r="BH42" i="75" s="1"/>
  <c r="AQ42" i="75"/>
  <c r="AP42" i="75"/>
  <c r="AO42" i="75"/>
  <c r="BH41" i="75"/>
  <c r="BG41" i="75"/>
  <c r="BF41" i="75"/>
  <c r="BE41" i="75"/>
  <c r="BD41" i="75"/>
  <c r="BC41" i="75"/>
  <c r="BB41" i="75"/>
  <c r="BA41" i="75"/>
  <c r="AZ41" i="75"/>
  <c r="AY41" i="75"/>
  <c r="AX41" i="75"/>
  <c r="AW41" i="75"/>
  <c r="AV41" i="75"/>
  <c r="AQ41" i="75"/>
  <c r="AP41" i="75"/>
  <c r="AO41" i="75"/>
  <c r="BG40" i="75"/>
  <c r="BF40" i="75"/>
  <c r="BE40" i="75"/>
  <c r="BD40" i="75"/>
  <c r="BC40" i="75"/>
  <c r="BB40" i="75"/>
  <c r="BA40" i="75"/>
  <c r="AZ40" i="75"/>
  <c r="AY40" i="75"/>
  <c r="AX40" i="75"/>
  <c r="AW40" i="75"/>
  <c r="AV40" i="75"/>
  <c r="BH40" i="75" s="1"/>
  <c r="AQ40" i="75"/>
  <c r="AP40" i="75"/>
  <c r="AO40" i="75"/>
  <c r="BH39" i="75"/>
  <c r="BG39" i="75"/>
  <c r="BF39" i="75"/>
  <c r="BE39" i="75"/>
  <c r="BD39" i="75"/>
  <c r="BC39" i="75"/>
  <c r="BB39" i="75"/>
  <c r="BA39" i="75"/>
  <c r="AZ39" i="75"/>
  <c r="AY39" i="75"/>
  <c r="AX39" i="75"/>
  <c r="AW39" i="75"/>
  <c r="AV39" i="75"/>
  <c r="AQ39" i="75"/>
  <c r="AP39" i="75"/>
  <c r="AO39" i="75"/>
  <c r="BG38" i="75"/>
  <c r="BF38" i="75"/>
  <c r="BE38" i="75"/>
  <c r="BD38" i="75"/>
  <c r="BC38" i="75"/>
  <c r="BB38" i="75"/>
  <c r="BA38" i="75"/>
  <c r="AZ38" i="75"/>
  <c r="AY38" i="75"/>
  <c r="AX38" i="75"/>
  <c r="AW38" i="75"/>
  <c r="AV38" i="75"/>
  <c r="BH38" i="75" s="1"/>
  <c r="AQ38" i="75"/>
  <c r="AP38" i="75"/>
  <c r="AO38" i="75"/>
  <c r="BH37" i="75"/>
  <c r="BG37" i="75"/>
  <c r="BF37" i="75"/>
  <c r="BE37" i="75"/>
  <c r="BD37" i="75"/>
  <c r="BC37" i="75"/>
  <c r="BB37" i="75"/>
  <c r="BA37" i="75"/>
  <c r="AZ37" i="75"/>
  <c r="AY37" i="75"/>
  <c r="AX37" i="75"/>
  <c r="AW37" i="75"/>
  <c r="AV37" i="75"/>
  <c r="AQ37" i="75"/>
  <c r="AP37" i="75"/>
  <c r="AO37" i="75"/>
  <c r="BG36" i="75"/>
  <c r="BF36" i="75"/>
  <c r="BE36" i="75"/>
  <c r="BD36" i="75"/>
  <c r="BC36" i="75"/>
  <c r="BB36" i="75"/>
  <c r="BA36" i="75"/>
  <c r="AZ36" i="75"/>
  <c r="AY36" i="75"/>
  <c r="AX36" i="75"/>
  <c r="AW36" i="75"/>
  <c r="AV36" i="75"/>
  <c r="BH36" i="75" s="1"/>
  <c r="AQ36" i="75"/>
  <c r="AP36" i="75"/>
  <c r="AO36" i="75"/>
  <c r="BH35" i="75"/>
  <c r="BG35" i="75"/>
  <c r="BF35" i="75"/>
  <c r="BE35" i="75"/>
  <c r="BD35" i="75"/>
  <c r="BC35" i="75"/>
  <c r="BB35" i="75"/>
  <c r="BA35" i="75"/>
  <c r="AZ35" i="75"/>
  <c r="AY35" i="75"/>
  <c r="AX35" i="75"/>
  <c r="AW35" i="75"/>
  <c r="AV35" i="75"/>
  <c r="AQ35" i="75"/>
  <c r="AP35" i="75"/>
  <c r="AO35" i="75"/>
  <c r="BG34" i="75"/>
  <c r="BF34" i="75"/>
  <c r="BE34" i="75"/>
  <c r="BD34" i="75"/>
  <c r="BC34" i="75"/>
  <c r="BB34" i="75"/>
  <c r="BA34" i="75"/>
  <c r="AZ34" i="75"/>
  <c r="AY34" i="75"/>
  <c r="AX34" i="75"/>
  <c r="AW34" i="75"/>
  <c r="AV34" i="75"/>
  <c r="BH34" i="75" s="1"/>
  <c r="AQ34" i="75"/>
  <c r="AP34" i="75"/>
  <c r="AO34" i="75"/>
  <c r="BG33" i="75"/>
  <c r="BF33" i="75"/>
  <c r="BE33" i="75"/>
  <c r="BD33" i="75"/>
  <c r="BC33" i="75"/>
  <c r="BB33" i="75"/>
  <c r="BA33" i="75"/>
  <c r="AZ33" i="75"/>
  <c r="AY33" i="75"/>
  <c r="AX33" i="75"/>
  <c r="AW33" i="75"/>
  <c r="AV33" i="75"/>
  <c r="BH33" i="75" s="1"/>
  <c r="AQ33" i="75"/>
  <c r="AP33" i="75"/>
  <c r="AO33" i="75"/>
  <c r="BH32" i="75"/>
  <c r="BG32" i="75"/>
  <c r="BF32" i="75"/>
  <c r="BE32" i="75"/>
  <c r="BD32" i="75"/>
  <c r="BC32" i="75"/>
  <c r="BB32" i="75"/>
  <c r="BA32" i="75"/>
  <c r="AZ32" i="75"/>
  <c r="AY32" i="75"/>
  <c r="AX32" i="75"/>
  <c r="AW32" i="75"/>
  <c r="AV32" i="75"/>
  <c r="AQ32" i="75"/>
  <c r="AP32" i="75"/>
  <c r="AO32" i="75"/>
  <c r="BG31" i="75"/>
  <c r="BF31" i="75"/>
  <c r="BE31" i="75"/>
  <c r="BD31" i="75"/>
  <c r="BC31" i="75"/>
  <c r="BB31" i="75"/>
  <c r="BA31" i="75"/>
  <c r="AZ31" i="75"/>
  <c r="AY31" i="75"/>
  <c r="AX31" i="75"/>
  <c r="AW31" i="75"/>
  <c r="AV31" i="75"/>
  <c r="BH31" i="75" s="1"/>
  <c r="AQ31" i="75"/>
  <c r="AP31" i="75"/>
  <c r="AO31" i="75"/>
  <c r="BH30" i="75"/>
  <c r="BG30" i="75"/>
  <c r="BF30" i="75"/>
  <c r="BE30" i="75"/>
  <c r="BD30" i="75"/>
  <c r="BC30" i="75"/>
  <c r="BB30" i="75"/>
  <c r="BA30" i="75"/>
  <c r="AZ30" i="75"/>
  <c r="AY30" i="75"/>
  <c r="AX30" i="75"/>
  <c r="AW30" i="75"/>
  <c r="AV30" i="75"/>
  <c r="AQ30" i="75"/>
  <c r="AP30" i="75"/>
  <c r="AO30" i="75"/>
  <c r="BG29" i="75"/>
  <c r="BF29" i="75"/>
  <c r="BE29" i="75"/>
  <c r="BD29" i="75"/>
  <c r="BC29" i="75"/>
  <c r="BB29" i="75"/>
  <c r="BA29" i="75"/>
  <c r="AZ29" i="75"/>
  <c r="AY29" i="75"/>
  <c r="AX29" i="75"/>
  <c r="AW29" i="75"/>
  <c r="AV29" i="75"/>
  <c r="BH29" i="75" s="1"/>
  <c r="AQ29" i="75"/>
  <c r="AP29" i="75"/>
  <c r="AO29" i="75"/>
  <c r="BH28" i="75"/>
  <c r="BG28" i="75"/>
  <c r="BF28" i="75"/>
  <c r="BE28" i="75"/>
  <c r="BD28" i="75"/>
  <c r="BC28" i="75"/>
  <c r="BB28" i="75"/>
  <c r="BA28" i="75"/>
  <c r="AZ28" i="75"/>
  <c r="AY28" i="75"/>
  <c r="AX28" i="75"/>
  <c r="AW28" i="75"/>
  <c r="AV28" i="75"/>
  <c r="AQ28" i="75"/>
  <c r="AP28" i="75"/>
  <c r="AO28" i="75"/>
  <c r="BG27" i="75"/>
  <c r="BF27" i="75"/>
  <c r="BE27" i="75"/>
  <c r="BD27" i="75"/>
  <c r="BC27" i="75"/>
  <c r="BB27" i="75"/>
  <c r="BA27" i="75"/>
  <c r="AZ27" i="75"/>
  <c r="AY27" i="75"/>
  <c r="AX27" i="75"/>
  <c r="AW27" i="75"/>
  <c r="AV27" i="75"/>
  <c r="BH27" i="75" s="1"/>
  <c r="AQ27" i="75"/>
  <c r="AP27" i="75"/>
  <c r="AO27" i="75"/>
  <c r="BH26" i="75"/>
  <c r="BG26" i="75"/>
  <c r="BF26" i="75"/>
  <c r="BE26" i="75"/>
  <c r="BD26" i="75"/>
  <c r="BC26" i="75"/>
  <c r="BB26" i="75"/>
  <c r="BA26" i="75"/>
  <c r="AZ26" i="75"/>
  <c r="AY26" i="75"/>
  <c r="AX26" i="75"/>
  <c r="AW26" i="75"/>
  <c r="AV26" i="75"/>
  <c r="AQ26" i="75"/>
  <c r="AP26" i="75"/>
  <c r="AO26" i="75"/>
  <c r="BG25" i="75"/>
  <c r="BF25" i="75"/>
  <c r="BE25" i="75"/>
  <c r="BD25" i="75"/>
  <c r="BC25" i="75"/>
  <c r="BB25" i="75"/>
  <c r="BA25" i="75"/>
  <c r="AZ25" i="75"/>
  <c r="AY25" i="75"/>
  <c r="AX25" i="75"/>
  <c r="AW25" i="75"/>
  <c r="AV25" i="75"/>
  <c r="AQ25" i="75"/>
  <c r="AP25" i="75"/>
  <c r="AO25" i="75"/>
  <c r="BG24" i="75"/>
  <c r="BF24" i="75"/>
  <c r="BE24" i="75"/>
  <c r="BD24" i="75"/>
  <c r="BC24" i="75"/>
  <c r="BB24" i="75"/>
  <c r="BA24" i="75"/>
  <c r="AZ24" i="75"/>
  <c r="AY24" i="75"/>
  <c r="AX24" i="75"/>
  <c r="AW24" i="75"/>
  <c r="AV24" i="75"/>
  <c r="AQ24" i="75"/>
  <c r="AP24" i="75"/>
  <c r="AO24" i="75"/>
  <c r="BG23" i="75"/>
  <c r="BF23" i="75"/>
  <c r="BE23" i="75"/>
  <c r="BD23" i="75"/>
  <c r="BC23" i="75"/>
  <c r="BB23" i="75"/>
  <c r="BA23" i="75"/>
  <c r="AZ23" i="75"/>
  <c r="AY23" i="75"/>
  <c r="AX23" i="75"/>
  <c r="AW23" i="75"/>
  <c r="AV23" i="75"/>
  <c r="AQ23" i="75"/>
  <c r="AP23" i="75"/>
  <c r="AO23" i="75"/>
  <c r="BG22" i="75"/>
  <c r="BF22" i="75"/>
  <c r="BE22" i="75"/>
  <c r="BD22" i="75"/>
  <c r="BC22" i="75"/>
  <c r="BB22" i="75"/>
  <c r="BA22" i="75"/>
  <c r="AZ22" i="75"/>
  <c r="AY22" i="75"/>
  <c r="AX22" i="75"/>
  <c r="AW22" i="75"/>
  <c r="AV22" i="75"/>
  <c r="AQ22" i="75"/>
  <c r="AP22" i="75"/>
  <c r="AO22" i="75"/>
  <c r="BG21" i="75"/>
  <c r="BF21" i="75"/>
  <c r="BE21" i="75"/>
  <c r="BD21" i="75"/>
  <c r="BC21" i="75"/>
  <c r="BB21" i="75"/>
  <c r="BA21" i="75"/>
  <c r="AZ21" i="75"/>
  <c r="AY21" i="75"/>
  <c r="AX21" i="75"/>
  <c r="AW21" i="75"/>
  <c r="AV21" i="75"/>
  <c r="AQ21" i="75"/>
  <c r="AP21" i="75"/>
  <c r="AO21" i="75"/>
  <c r="BG20" i="75"/>
  <c r="BF20" i="75"/>
  <c r="BE20" i="75"/>
  <c r="BD20" i="75"/>
  <c r="BC20" i="75"/>
  <c r="BB20" i="75"/>
  <c r="BA20" i="75"/>
  <c r="AZ20" i="75"/>
  <c r="AY20" i="75"/>
  <c r="AX20" i="75"/>
  <c r="AW20" i="75"/>
  <c r="AV20" i="75"/>
  <c r="AQ20" i="75"/>
  <c r="AP20" i="75"/>
  <c r="AO20" i="75"/>
  <c r="BG19" i="75"/>
  <c r="BF19" i="75"/>
  <c r="BE19" i="75"/>
  <c r="BD19" i="75"/>
  <c r="BC19" i="75"/>
  <c r="BB19" i="75"/>
  <c r="BA19" i="75"/>
  <c r="AZ19" i="75"/>
  <c r="AY19" i="75"/>
  <c r="AX19" i="75"/>
  <c r="AW19" i="75"/>
  <c r="AV19" i="75"/>
  <c r="AQ19" i="75"/>
  <c r="AP19" i="75"/>
  <c r="AO19" i="75"/>
  <c r="BG18" i="75"/>
  <c r="BF18" i="75"/>
  <c r="BE18" i="75"/>
  <c r="BD18" i="75"/>
  <c r="BC18" i="75"/>
  <c r="BB18" i="75"/>
  <c r="BA18" i="75"/>
  <c r="AZ18" i="75"/>
  <c r="AY18" i="75"/>
  <c r="AX18" i="75"/>
  <c r="AW18" i="75"/>
  <c r="AV18" i="75"/>
  <c r="AQ18" i="75"/>
  <c r="AG29" i="72" s="1"/>
  <c r="AP18" i="75"/>
  <c r="A29" i="72" s="1"/>
  <c r="AO18" i="75"/>
  <c r="AN16" i="75"/>
  <c r="AM16" i="75"/>
  <c r="AL16" i="75"/>
  <c r="AK16" i="75"/>
  <c r="AJ16" i="75"/>
  <c r="AI16" i="75"/>
  <c r="AH16" i="75"/>
  <c r="AG16" i="75"/>
  <c r="AF16" i="75"/>
  <c r="AE16" i="75"/>
  <c r="AD16" i="75"/>
  <c r="AC16" i="75"/>
  <c r="AB16" i="75"/>
  <c r="AA16" i="75"/>
  <c r="Z16" i="75"/>
  <c r="Y16" i="75"/>
  <c r="X16" i="75"/>
  <c r="W16" i="75"/>
  <c r="V16" i="75"/>
  <c r="U16" i="75"/>
  <c r="T16" i="75"/>
  <c r="S16" i="75"/>
  <c r="R16" i="75"/>
  <c r="Q16" i="75"/>
  <c r="P16" i="75"/>
  <c r="O16" i="75"/>
  <c r="N16" i="75"/>
  <c r="M16" i="75"/>
  <c r="L16" i="75"/>
  <c r="K16" i="75"/>
  <c r="J16" i="75"/>
  <c r="I16" i="75"/>
  <c r="H16" i="75"/>
  <c r="G16" i="75"/>
  <c r="F16" i="75"/>
  <c r="AO13" i="75"/>
  <c r="AO12" i="75"/>
  <c r="AL10" i="75"/>
  <c r="AI10" i="75"/>
  <c r="AF10" i="75"/>
  <c r="AC10" i="75"/>
  <c r="Z10" i="75"/>
  <c r="W10" i="75"/>
  <c r="T10" i="75"/>
  <c r="Q10" i="75"/>
  <c r="N10" i="75"/>
  <c r="K10" i="75"/>
  <c r="H10" i="75"/>
  <c r="E10" i="75"/>
  <c r="BH20" i="75" l="1"/>
  <c r="BH24" i="75"/>
  <c r="AQ16" i="75"/>
  <c r="AG33" i="72" s="1"/>
  <c r="AO16" i="75"/>
  <c r="AO10" i="75"/>
  <c r="P33" i="72" s="1"/>
  <c r="BH18" i="75"/>
  <c r="P29" i="72" s="1"/>
  <c r="BH22" i="75"/>
  <c r="BH21" i="75"/>
  <c r="BH25" i="75"/>
  <c r="BH19" i="75"/>
  <c r="AP16" i="75"/>
  <c r="A33" i="72" s="1"/>
  <c r="BH23" i="75"/>
  <c r="BH115" i="75"/>
  <c r="BH119" i="75"/>
  <c r="BH123" i="75"/>
  <c r="BH127" i="75"/>
  <c r="BH131" i="75"/>
  <c r="BH135" i="75"/>
  <c r="BH139" i="75"/>
  <c r="BH143" i="75"/>
  <c r="BH147" i="75"/>
  <c r="BH151" i="75"/>
  <c r="BH155" i="75"/>
  <c r="BH159" i="75"/>
  <c r="BH163" i="75"/>
  <c r="BH167" i="75"/>
  <c r="BH171" i="75"/>
  <c r="BH175" i="75"/>
  <c r="BH179" i="75"/>
  <c r="BH183" i="75"/>
  <c r="BH187" i="75"/>
  <c r="BH191" i="75"/>
  <c r="BH195" i="75"/>
  <c r="BH114" i="75"/>
  <c r="BH118" i="75"/>
  <c r="BH122" i="75"/>
  <c r="BH126" i="75"/>
  <c r="BH130" i="75"/>
  <c r="BH134" i="75"/>
  <c r="BH138" i="75"/>
  <c r="BH142" i="75"/>
  <c r="BH146" i="75"/>
  <c r="BH150" i="75"/>
  <c r="BH154" i="75"/>
  <c r="BH158" i="75"/>
  <c r="BH162" i="75"/>
  <c r="BH166" i="75"/>
  <c r="BH170" i="75"/>
  <c r="BH174" i="75"/>
  <c r="BH178" i="75"/>
  <c r="BH182" i="75"/>
  <c r="BH186" i="75"/>
  <c r="BH190" i="75"/>
  <c r="BH194" i="75"/>
  <c r="CV3" i="74"/>
  <c r="CT3" i="74"/>
  <c r="CS3" i="74"/>
  <c r="CR3" i="74"/>
  <c r="CP3" i="74"/>
  <c r="CO3" i="74"/>
  <c r="CN3" i="74"/>
  <c r="CM3" i="74"/>
  <c r="CK3" i="74"/>
  <c r="CJ3" i="74"/>
  <c r="CI3" i="74"/>
  <c r="BG67" i="72"/>
  <c r="CU3" i="74" s="1"/>
  <c r="AU67" i="72"/>
  <c r="CQ3" i="74" s="1"/>
  <c r="AI67" i="72"/>
  <c r="CW3" i="74" l="1"/>
  <c r="BX3" i="74"/>
  <c r="BW3" i="74"/>
  <c r="BV3" i="74"/>
  <c r="BS3" i="74"/>
  <c r="BR3" i="74"/>
  <c r="BQ3" i="74"/>
  <c r="BO3" i="74"/>
  <c r="BN3" i="74"/>
  <c r="BM3" i="74"/>
  <c r="BJ3" i="74"/>
  <c r="BI3" i="74" l="1"/>
  <c r="BH3" i="74"/>
  <c r="BG3" i="74"/>
  <c r="BF3" i="74"/>
  <c r="BE3" i="74"/>
  <c r="BC3" i="74"/>
  <c r="BB3" i="74"/>
  <c r="BA3" i="74"/>
  <c r="AV3" i="74"/>
  <c r="AX3" i="74"/>
  <c r="AW3" i="74"/>
  <c r="AT3" i="74" l="1"/>
  <c r="AS3" i="74"/>
  <c r="AQ3" i="74"/>
  <c r="AP3" i="74"/>
  <c r="AO3" i="74"/>
  <c r="AL3" i="74"/>
  <c r="AK3" i="74"/>
  <c r="AJ3" i="74"/>
  <c r="AI3" i="74"/>
  <c r="AH3" i="74"/>
  <c r="AG3" i="74"/>
  <c r="AF3" i="74"/>
  <c r="AE3" i="74"/>
  <c r="AD3" i="74"/>
  <c r="K3" i="74"/>
  <c r="J3" i="74"/>
  <c r="I3" i="74"/>
  <c r="H3" i="74"/>
  <c r="G3" i="74"/>
  <c r="F3" i="74"/>
  <c r="E3" i="74"/>
  <c r="D3" i="74"/>
  <c r="C3" i="74"/>
  <c r="B3" i="74"/>
  <c r="A3" i="74"/>
  <c r="BH58" i="72" l="1"/>
  <c r="CG3" i="74" s="1"/>
  <c r="BH57" i="72"/>
  <c r="CF3" i="74" s="1"/>
  <c r="T59" i="72" l="1"/>
  <c r="AR3" i="74" s="1"/>
  <c r="T54" i="72"/>
  <c r="AX59" i="72"/>
  <c r="BY3" i="74" s="1"/>
  <c r="AN59" i="72"/>
  <c r="BP3" i="74" s="1"/>
  <c r="AD59" i="72"/>
  <c r="BD3" i="74" s="1"/>
  <c r="AX54" i="72"/>
  <c r="AN54" i="72"/>
  <c r="AD54" i="72"/>
  <c r="T55" i="72" l="1"/>
  <c r="AN3" i="74" s="1"/>
  <c r="AM3" i="74"/>
  <c r="AN55" i="72"/>
  <c r="BL3" i="74" s="1"/>
  <c r="BK3" i="74"/>
  <c r="AX55" i="72"/>
  <c r="BU3" i="74" s="1"/>
  <c r="BT3" i="74"/>
  <c r="AD55" i="72"/>
  <c r="AZ3" i="74" s="1"/>
  <c r="AY3" i="74"/>
  <c r="M3" i="74" l="1"/>
  <c r="U3" i="74" l="1"/>
  <c r="Q3" i="74"/>
  <c r="CL3" i="74" l="1"/>
  <c r="BH56" i="72" l="1"/>
  <c r="CE3" i="74" l="1"/>
  <c r="BH53" i="72"/>
  <c r="CB3" i="74" s="1"/>
  <c r="BH52" i="72"/>
  <c r="BH59" i="72" s="1"/>
  <c r="BH51" i="72"/>
  <c r="BZ3" i="74" s="1"/>
  <c r="CH3" i="74" l="1"/>
  <c r="CA3" i="74"/>
  <c r="BH54" i="72"/>
  <c r="CC3" i="74" s="1"/>
  <c r="BH55" i="72"/>
  <c r="CD3" i="74" s="1"/>
  <c r="L3" i="74" l="1"/>
  <c r="P3" i="74" l="1"/>
  <c r="T3" i="74"/>
  <c r="V3" i="74"/>
  <c r="Z3" i="74"/>
  <c r="X3" i="74"/>
  <c r="Y3" i="74"/>
  <c r="AC3" i="74" l="1"/>
  <c r="R3" i="74"/>
  <c r="BC21" i="72"/>
  <c r="O3" i="74" s="1"/>
  <c r="N3" i="74"/>
  <c r="A37" i="72"/>
  <c r="AB3" i="74" s="1"/>
  <c r="BC25" i="72"/>
  <c r="S3" i="74" s="1"/>
  <c r="BC29" i="72"/>
  <c r="W3" i="74" s="1"/>
  <c r="BC33" i="72" l="1"/>
  <c r="AA3" i="74" s="1"/>
</calcChain>
</file>

<file path=xl/sharedStrings.xml><?xml version="1.0" encoding="utf-8"?>
<sst xmlns="http://schemas.openxmlformats.org/spreadsheetml/2006/main" count="480" uniqueCount="278">
  <si>
    <t>計</t>
    <rPh sb="0" eb="1">
      <t>ケイ</t>
    </rPh>
    <phoneticPr fontId="6"/>
  </si>
  <si>
    <t>円</t>
    <rPh sb="0" eb="1">
      <t>エン</t>
    </rPh>
    <phoneticPr fontId="6"/>
  </si>
  <si>
    <t>連絡先電話番号</t>
    <rPh sb="0" eb="3">
      <t>レンラクサキ</t>
    </rPh>
    <rPh sb="3" eb="5">
      <t>デンワ</t>
    </rPh>
    <rPh sb="5" eb="7">
      <t>バンゴウ</t>
    </rPh>
    <phoneticPr fontId="6"/>
  </si>
  <si>
    <t>記入者氏名</t>
    <rPh sb="0" eb="3">
      <t>キニュウシャ</t>
    </rPh>
    <rPh sb="3" eb="5">
      <t>シメイ</t>
    </rPh>
    <phoneticPr fontId="6"/>
  </si>
  <si>
    <t>人</t>
    <rPh sb="0" eb="1">
      <t>ヒト</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</si>
  <si>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</si>
  <si>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</si>
  <si>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</si>
  <si>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</si>
  <si>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</si>
  <si>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</si>
  <si>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１０月</t>
    <rPh sb="2" eb="3">
      <t>ガツ</t>
    </rPh>
    <phoneticPr fontId="6"/>
  </si>
  <si>
    <t>１１月</t>
    <rPh sb="2" eb="3">
      <t>ガツ</t>
    </rPh>
    <phoneticPr fontId="6"/>
  </si>
  <si>
    <t>１２月</t>
    <rPh sb="2" eb="3">
      <t>ガツ</t>
    </rPh>
    <phoneticPr fontId="6"/>
  </si>
  <si>
    <t>１月</t>
    <rPh sb="1" eb="2">
      <t>ガツ</t>
    </rPh>
    <phoneticPr fontId="6"/>
  </si>
  <si>
    <t>２月</t>
    <rPh sb="1" eb="2">
      <t>ガツ</t>
    </rPh>
    <phoneticPr fontId="6"/>
  </si>
  <si>
    <t>３月</t>
    <rPh sb="1" eb="2">
      <t>ガツ</t>
    </rPh>
    <phoneticPr fontId="6"/>
  </si>
  <si>
    <t xml:space="preserve"> 人</t>
    <rPh sb="1" eb="2">
      <t>ヒト</t>
    </rPh>
    <phoneticPr fontId="6"/>
  </si>
  <si>
    <t>人</t>
    <rPh sb="0" eb="1">
      <t>ニン</t>
    </rPh>
    <phoneticPr fontId="6"/>
  </si>
  <si>
    <t>就労時間</t>
    <rPh sb="0" eb="2">
      <t>シュウロウ</t>
    </rPh>
    <rPh sb="2" eb="4">
      <t>ジカン</t>
    </rPh>
    <phoneticPr fontId="6"/>
  </si>
  <si>
    <t>就労
時間</t>
    <rPh sb="0" eb="2">
      <t>シュウロウ</t>
    </rPh>
    <rPh sb="3" eb="5">
      <t>ジカン</t>
    </rPh>
    <phoneticPr fontId="6"/>
  </si>
  <si>
    <t>大牟田市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</si>
  <si>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</si>
  <si>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</si>
  <si>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</si>
  <si>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</si>
  <si>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</si>
  <si>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</si>
  <si>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</si>
  <si>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</si>
  <si>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</si>
  <si>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</si>
  <si>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</si>
  <si>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</si>
  <si>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</si>
  <si>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</si>
  <si>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</si>
  <si>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</si>
  <si>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</si>
  <si>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</si>
  <si>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</si>
  <si>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</si>
  <si>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</si>
  <si>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</si>
  <si>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</si>
  <si>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rPh sb="0" eb="2">
      <t>イトシマ</t>
    </rPh>
    <rPh sb="2" eb="3">
      <t>シ</t>
    </rPh>
    <phoneticPr fontId="6"/>
  </si>
  <si>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</si>
  <si>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</si>
  <si>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</si>
  <si>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</si>
  <si>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</si>
  <si>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</si>
  <si>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</si>
  <si>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</si>
  <si>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</si>
  <si>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</si>
  <si>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</si>
  <si>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</si>
  <si>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</si>
  <si>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</si>
  <si>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</si>
  <si>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</si>
  <si>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</si>
  <si>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</si>
  <si>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広川町</t>
  </si>
  <si>
    <t>香春町</t>
  </si>
  <si>
    <t>添田町</t>
  </si>
  <si>
    <t>糸田町</t>
  </si>
  <si>
    <t>川崎町</t>
  </si>
  <si>
    <t>大任町</t>
  </si>
  <si>
    <t>赤村</t>
  </si>
  <si>
    <t>福智町</t>
  </si>
  <si>
    <t>苅田町</t>
  </si>
  <si>
    <t>みやこ町</t>
  </si>
  <si>
    <t>吉富町</t>
  </si>
  <si>
    <t>上毛町</t>
  </si>
  <si>
    <t>築上町</t>
  </si>
  <si>
    <t>北九州市</t>
    <rPh sb="0" eb="4">
      <t>キタキュウシュウシ</t>
    </rPh>
    <phoneticPr fontId="6"/>
  </si>
  <si>
    <t>福岡市</t>
    <rPh sb="0" eb="3">
      <t>フクオカシ</t>
    </rPh>
    <phoneticPr fontId="6"/>
  </si>
  <si>
    <t>久留米市</t>
    <rPh sb="0" eb="4">
      <t>クルメシ</t>
    </rPh>
    <phoneticPr fontId="6"/>
  </si>
  <si>
    <t>事業所名</t>
    <rPh sb="0" eb="3">
      <t>ジギョウショ</t>
    </rPh>
    <rPh sb="3" eb="4">
      <t>メイ</t>
    </rPh>
    <phoneticPr fontId="6"/>
  </si>
  <si>
    <t>事業種別</t>
    <rPh sb="0" eb="2">
      <t>ジギョウ</t>
    </rPh>
    <rPh sb="2" eb="4">
      <t>シュベツ</t>
    </rPh>
    <phoneticPr fontId="6"/>
  </si>
  <si>
    <t>事業所定員数</t>
    <rPh sb="0" eb="3">
      <t>ジギョウショ</t>
    </rPh>
    <rPh sb="3" eb="5">
      <t>テイイン</t>
    </rPh>
    <rPh sb="5" eb="6">
      <t>スウ</t>
    </rPh>
    <phoneticPr fontId="6"/>
  </si>
  <si>
    <t>連絡先メールアドレス</t>
    <rPh sb="0" eb="3">
      <t>レンラクサキ</t>
    </rPh>
    <phoneticPr fontId="6"/>
  </si>
  <si>
    <t>事業所所在地市町村</t>
    <rPh sb="0" eb="3">
      <t>ジギョウショ</t>
    </rPh>
    <rPh sb="3" eb="6">
      <t>ショザイチ</t>
    </rPh>
    <rPh sb="6" eb="9">
      <t>シチョウソン</t>
    </rPh>
    <phoneticPr fontId="6"/>
  </si>
  <si>
    <t>事業所番号</t>
    <rPh sb="0" eb="3">
      <t>ジギョウショ</t>
    </rPh>
    <rPh sb="3" eb="5">
      <t>バンゴウ</t>
    </rPh>
    <phoneticPr fontId="6"/>
  </si>
  <si>
    <t>○</t>
    <phoneticPr fontId="6"/>
  </si>
  <si>
    <t>事業（施設）種別リスト</t>
    <rPh sb="0" eb="2">
      <t>ジギョウ</t>
    </rPh>
    <rPh sb="3" eb="5">
      <t>シセツ</t>
    </rPh>
    <rPh sb="6" eb="8">
      <t>シュベツ</t>
    </rPh>
    <phoneticPr fontId="6"/>
  </si>
  <si>
    <t>×</t>
    <phoneticPr fontId="6"/>
  </si>
  <si>
    <t>市町村名リスト</t>
    <rPh sb="0" eb="3">
      <t>シチョウソン</t>
    </rPh>
    <rPh sb="3" eb="4">
      <t>メイ</t>
    </rPh>
    <phoneticPr fontId="6"/>
  </si>
  <si>
    <t>月</t>
    <rPh sb="0" eb="1">
      <t>ツキ</t>
    </rPh>
    <phoneticPr fontId="6"/>
  </si>
  <si>
    <t>氏　　　名
（イニシャルを使用すること）</t>
    <rPh sb="0" eb="1">
      <t>シ</t>
    </rPh>
    <rPh sb="4" eb="5">
      <t>メイ</t>
    </rPh>
    <rPh sb="13" eb="15">
      <t>シヨウ</t>
    </rPh>
    <phoneticPr fontId="6"/>
  </si>
  <si>
    <t>那珂川市</t>
    <rPh sb="3" eb="4">
      <t>シ</t>
    </rPh>
    <phoneticPr fontId="6"/>
  </si>
  <si>
    <t>令和</t>
    <rPh sb="0" eb="1">
      <t>レイ</t>
    </rPh>
    <rPh sb="1" eb="2">
      <t>ワ</t>
    </rPh>
    <phoneticPr fontId="6"/>
  </si>
  <si>
    <t>法人種別</t>
    <rPh sb="0" eb="2">
      <t>ホウジン</t>
    </rPh>
    <rPh sb="2" eb="4">
      <t>シュベツ</t>
    </rPh>
    <phoneticPr fontId="6"/>
  </si>
  <si>
    <t>法人種別リスト</t>
    <rPh sb="0" eb="2">
      <t>ホウジン</t>
    </rPh>
    <rPh sb="2" eb="4">
      <t>シュベツ</t>
    </rPh>
    <phoneticPr fontId="6"/>
  </si>
  <si>
    <t>社会福祉協議会</t>
    <rPh sb="0" eb="2">
      <t>シャカイ</t>
    </rPh>
    <rPh sb="2" eb="4">
      <t>フクシ</t>
    </rPh>
    <rPh sb="4" eb="7">
      <t>キョウギカイ</t>
    </rPh>
    <phoneticPr fontId="6"/>
  </si>
  <si>
    <t>社会福祉法人（社会福祉協議会以外）</t>
    <rPh sb="0" eb="2">
      <t>シャカイ</t>
    </rPh>
    <rPh sb="2" eb="4">
      <t>フクシ</t>
    </rPh>
    <rPh sb="4" eb="6">
      <t>ホウジン</t>
    </rPh>
    <rPh sb="7" eb="9">
      <t>シャカイ</t>
    </rPh>
    <rPh sb="9" eb="11">
      <t>フクシ</t>
    </rPh>
    <rPh sb="11" eb="14">
      <t>キョウギカイ</t>
    </rPh>
    <rPh sb="14" eb="16">
      <t>イガイ</t>
    </rPh>
    <phoneticPr fontId="6"/>
  </si>
  <si>
    <t>医療法人</t>
    <rPh sb="0" eb="2">
      <t>イリョウ</t>
    </rPh>
    <rPh sb="2" eb="4">
      <t>ホウジン</t>
    </rPh>
    <phoneticPr fontId="6"/>
  </si>
  <si>
    <t>営利法人（株式・合名・合資・合同会社）</t>
    <rPh sb="0" eb="2">
      <t>エイリ</t>
    </rPh>
    <rPh sb="2" eb="4">
      <t>ホウジン</t>
    </rPh>
    <rPh sb="5" eb="7">
      <t>カブシキ</t>
    </rPh>
    <rPh sb="8" eb="10">
      <t>ゴウメイ</t>
    </rPh>
    <rPh sb="11" eb="13">
      <t>ゴウシ</t>
    </rPh>
    <rPh sb="14" eb="16">
      <t>ゴウドウ</t>
    </rPh>
    <rPh sb="16" eb="18">
      <t>カイシャ</t>
    </rPh>
    <phoneticPr fontId="6"/>
  </si>
  <si>
    <t>特定非営利活動法人（NPO）</t>
    <rPh sb="0" eb="2">
      <t>トクテイ</t>
    </rPh>
    <rPh sb="2" eb="5">
      <t>ヒエイリ</t>
    </rPh>
    <rPh sb="5" eb="7">
      <t>カツドウ</t>
    </rPh>
    <rPh sb="7" eb="9">
      <t>ホウジン</t>
    </rPh>
    <phoneticPr fontId="6"/>
  </si>
  <si>
    <t>その他</t>
    <rPh sb="2" eb="3">
      <t>タ</t>
    </rPh>
    <phoneticPr fontId="6"/>
  </si>
  <si>
    <t>法人番号</t>
    <rPh sb="0" eb="2">
      <t>ホウジン</t>
    </rPh>
    <rPh sb="2" eb="4">
      <t>バンゴウ</t>
    </rPh>
    <phoneticPr fontId="6"/>
  </si>
  <si>
    <t>法人名</t>
    <rPh sb="0" eb="2">
      <t>ホウジン</t>
    </rPh>
    <rPh sb="2" eb="3">
      <t>メイ</t>
    </rPh>
    <phoneticPr fontId="6"/>
  </si>
  <si>
    <t>計</t>
    <rPh sb="0" eb="1">
      <t>ケイ</t>
    </rPh>
    <phoneticPr fontId="39"/>
  </si>
  <si>
    <t>事業種別</t>
    <rPh sb="0" eb="2">
      <t>ジギョウ</t>
    </rPh>
    <rPh sb="2" eb="4">
      <t>シュベツ</t>
    </rPh>
    <phoneticPr fontId="6"/>
  </si>
  <si>
    <t>請負・受託等</t>
    <rPh sb="0" eb="2">
      <t>ウケオイ</t>
    </rPh>
    <rPh sb="3" eb="5">
      <t>ジュタク</t>
    </rPh>
    <rPh sb="5" eb="6">
      <t>トウ</t>
    </rPh>
    <phoneticPr fontId="6"/>
  </si>
  <si>
    <t>自主事業</t>
    <rPh sb="0" eb="2">
      <t>ジシュ</t>
    </rPh>
    <rPh sb="2" eb="4">
      <t>ジギョウ</t>
    </rPh>
    <phoneticPr fontId="6"/>
  </si>
  <si>
    <t>作業１</t>
    <rPh sb="0" eb="2">
      <t>サギョウ</t>
    </rPh>
    <phoneticPr fontId="6"/>
  </si>
  <si>
    <t>作業２</t>
    <rPh sb="0" eb="2">
      <t>サギョウ</t>
    </rPh>
    <phoneticPr fontId="6"/>
  </si>
  <si>
    <t>作業３</t>
    <rPh sb="0" eb="2">
      <t>サギョウ</t>
    </rPh>
    <phoneticPr fontId="6"/>
  </si>
  <si>
    <t>食料品製造</t>
    <rPh sb="0" eb="3">
      <t>ショクリョウヒン</t>
    </rPh>
    <rPh sb="3" eb="5">
      <t>セイゾウ</t>
    </rPh>
    <phoneticPr fontId="6"/>
  </si>
  <si>
    <t>清掃、除草等の役務</t>
    <rPh sb="0" eb="2">
      <t>セイソウ</t>
    </rPh>
    <rPh sb="3" eb="5">
      <t>ジョソウ</t>
    </rPh>
    <rPh sb="5" eb="6">
      <t>トウ</t>
    </rPh>
    <rPh sb="7" eb="9">
      <t>エキム</t>
    </rPh>
    <phoneticPr fontId="6"/>
  </si>
  <si>
    <t>封入・仕分け・発送・梱包・配送</t>
    <rPh sb="0" eb="2">
      <t>フウニュウ</t>
    </rPh>
    <rPh sb="3" eb="5">
      <t>シワ</t>
    </rPh>
    <rPh sb="7" eb="9">
      <t>ハッソウ</t>
    </rPh>
    <rPh sb="10" eb="12">
      <t>コンポウ</t>
    </rPh>
    <rPh sb="13" eb="15">
      <t>ハイソウ</t>
    </rPh>
    <phoneticPr fontId="6"/>
  </si>
  <si>
    <t>食料品以外の製造</t>
    <rPh sb="0" eb="3">
      <t>ショクリョウヒン</t>
    </rPh>
    <rPh sb="3" eb="5">
      <t>イガイ</t>
    </rPh>
    <rPh sb="6" eb="8">
      <t>セイゾウ</t>
    </rPh>
    <phoneticPr fontId="6"/>
  </si>
  <si>
    <t>部品・機械組立</t>
    <rPh sb="0" eb="2">
      <t>ブヒン</t>
    </rPh>
    <rPh sb="3" eb="5">
      <t>キカイ</t>
    </rPh>
    <rPh sb="5" eb="7">
      <t>クミタテ</t>
    </rPh>
    <phoneticPr fontId="6"/>
  </si>
  <si>
    <t>クリーニング・リネン</t>
    <phoneticPr fontId="6"/>
  </si>
  <si>
    <t>リサイクル</t>
    <phoneticPr fontId="6"/>
  </si>
  <si>
    <t>情報通信・IT</t>
    <rPh sb="0" eb="2">
      <t>ジョウホウ</t>
    </rPh>
    <rPh sb="2" eb="4">
      <t>ツウシン</t>
    </rPh>
    <phoneticPr fontId="6"/>
  </si>
  <si>
    <t>農作業</t>
    <rPh sb="0" eb="3">
      <t>ノウサギョウ</t>
    </rPh>
    <phoneticPr fontId="6"/>
  </si>
  <si>
    <t>(1)</t>
    <phoneticPr fontId="6"/>
  </si>
  <si>
    <t>(2)</t>
    <phoneticPr fontId="6"/>
  </si>
  <si>
    <t>(3)</t>
  </si>
  <si>
    <t>(4)</t>
  </si>
  <si>
    <t>(5)</t>
  </si>
  <si>
    <t>(6)</t>
  </si>
  <si>
    <t>(7)</t>
  </si>
  <si>
    <t>(8)</t>
  </si>
  <si>
    <t>(9)</t>
  </si>
  <si>
    <t>(10)</t>
  </si>
  <si>
    <t>(11)</t>
  </si>
  <si>
    <t>①就労支援事業収入額</t>
    <rPh sb="1" eb="3">
      <t>シュウロウ</t>
    </rPh>
    <rPh sb="3" eb="5">
      <t>シエン</t>
    </rPh>
    <rPh sb="5" eb="7">
      <t>ジギョウ</t>
    </rPh>
    <rPh sb="7" eb="9">
      <t>シュウニュウ</t>
    </rPh>
    <rPh sb="9" eb="10">
      <t>ガク</t>
    </rPh>
    <phoneticPr fontId="6"/>
  </si>
  <si>
    <t>②就労支援事業支出額</t>
    <rPh sb="1" eb="3">
      <t>シュウロウ</t>
    </rPh>
    <rPh sb="3" eb="5">
      <t>シエン</t>
    </rPh>
    <rPh sb="5" eb="7">
      <t>ジギョウ</t>
    </rPh>
    <rPh sb="7" eb="9">
      <t>シシュツ</t>
    </rPh>
    <rPh sb="9" eb="10">
      <t>ガク</t>
    </rPh>
    <phoneticPr fontId="6"/>
  </si>
  <si>
    <t>④就労支援事業収入（＝売上）</t>
    <rPh sb="1" eb="3">
      <t>シュウロウ</t>
    </rPh>
    <rPh sb="3" eb="5">
      <t>シエン</t>
    </rPh>
    <rPh sb="5" eb="7">
      <t>ジギョウ</t>
    </rPh>
    <rPh sb="7" eb="9">
      <t>シュウニュウ</t>
    </rPh>
    <rPh sb="11" eb="13">
      <t>ウリア</t>
    </rPh>
    <phoneticPr fontId="6"/>
  </si>
  <si>
    <t>⑦就労支援事業支出（＝費用）</t>
    <rPh sb="1" eb="3">
      <t>シュウロウ</t>
    </rPh>
    <rPh sb="3" eb="5">
      <t>シエン</t>
    </rPh>
    <rPh sb="5" eb="7">
      <t>ジギョウ</t>
    </rPh>
    <rPh sb="7" eb="9">
      <t>シシュツ</t>
    </rPh>
    <rPh sb="11" eb="13">
      <t>ヒヨウ</t>
    </rPh>
    <phoneticPr fontId="6"/>
  </si>
  <si>
    <t>収支差額（④-⑦）</t>
    <rPh sb="0" eb="2">
      <t>シュウシ</t>
    </rPh>
    <rPh sb="2" eb="4">
      <t>サガク</t>
    </rPh>
    <phoneticPr fontId="6"/>
  </si>
  <si>
    <t>①請負等の別</t>
    <rPh sb="1" eb="3">
      <t>ウケオイ</t>
    </rPh>
    <rPh sb="3" eb="4">
      <t>トウ</t>
    </rPh>
    <rPh sb="5" eb="6">
      <t>ベツ</t>
    </rPh>
    <phoneticPr fontId="6"/>
  </si>
  <si>
    <t>②作業分類</t>
    <rPh sb="1" eb="3">
      <t>サギョウ</t>
    </rPh>
    <rPh sb="3" eb="5">
      <t>ブンルイ</t>
    </rPh>
    <phoneticPr fontId="6"/>
  </si>
  <si>
    <t>③作業開始年月</t>
    <rPh sb="1" eb="3">
      <t>サギョウ</t>
    </rPh>
    <rPh sb="3" eb="5">
      <t>カイシ</t>
    </rPh>
    <rPh sb="5" eb="7">
      <t>ネンゲツ</t>
    </rPh>
    <phoneticPr fontId="6"/>
  </si>
  <si>
    <t>農業に関する制度等が不明</t>
    <rPh sb="0" eb="2">
      <t>ノウギョウ</t>
    </rPh>
    <rPh sb="3" eb="4">
      <t>カン</t>
    </rPh>
    <rPh sb="6" eb="8">
      <t>セイド</t>
    </rPh>
    <rPh sb="8" eb="9">
      <t>トウ</t>
    </rPh>
    <rPh sb="10" eb="12">
      <t>フメイ</t>
    </rPh>
    <phoneticPr fontId="6"/>
  </si>
  <si>
    <t>販売先の開拓・確保</t>
    <rPh sb="0" eb="2">
      <t>ハンバイ</t>
    </rPh>
    <rPh sb="2" eb="3">
      <t>サキ</t>
    </rPh>
    <rPh sb="4" eb="6">
      <t>カイタク</t>
    </rPh>
    <rPh sb="7" eb="9">
      <t>カクホ</t>
    </rPh>
    <phoneticPr fontId="6"/>
  </si>
  <si>
    <t>農業技術の取得</t>
    <rPh sb="0" eb="2">
      <t>ノウギョウ</t>
    </rPh>
    <rPh sb="2" eb="4">
      <t>ギジュツ</t>
    </rPh>
    <rPh sb="5" eb="7">
      <t>シュトク</t>
    </rPh>
    <phoneticPr fontId="6"/>
  </si>
  <si>
    <t>資金の確保</t>
    <rPh sb="0" eb="2">
      <t>シキン</t>
    </rPh>
    <rPh sb="3" eb="5">
      <t>カクホ</t>
    </rPh>
    <phoneticPr fontId="6"/>
  </si>
  <si>
    <t>職員の配置や農業技術を持った職員の確保</t>
    <rPh sb="0" eb="2">
      <t>ショクイン</t>
    </rPh>
    <rPh sb="3" eb="5">
      <t>ハイチ</t>
    </rPh>
    <rPh sb="6" eb="8">
      <t>ノウギョウ</t>
    </rPh>
    <rPh sb="8" eb="10">
      <t>ギジュツ</t>
    </rPh>
    <rPh sb="11" eb="12">
      <t>モ</t>
    </rPh>
    <rPh sb="14" eb="16">
      <t>ショクイン</t>
    </rPh>
    <rPh sb="17" eb="19">
      <t>カクホ</t>
    </rPh>
    <phoneticPr fontId="6"/>
  </si>
  <si>
    <t>農産物の生産・品質管理</t>
    <rPh sb="0" eb="3">
      <t>ノウサンブツ</t>
    </rPh>
    <rPh sb="4" eb="6">
      <t>セイサン</t>
    </rPh>
    <rPh sb="7" eb="9">
      <t>ヒンシツ</t>
    </rPh>
    <rPh sb="9" eb="11">
      <t>カンリ</t>
    </rPh>
    <phoneticPr fontId="6"/>
  </si>
  <si>
    <t>作業量の安定的な確保</t>
    <rPh sb="0" eb="2">
      <t>サギョウ</t>
    </rPh>
    <rPh sb="2" eb="3">
      <t>リョウ</t>
    </rPh>
    <rPh sb="4" eb="7">
      <t>アンテイテキ</t>
    </rPh>
    <rPh sb="8" eb="10">
      <t>カクホ</t>
    </rPh>
    <phoneticPr fontId="6"/>
  </si>
  <si>
    <t>加工品等の商品開発</t>
    <rPh sb="0" eb="3">
      <t>カコウヒン</t>
    </rPh>
    <rPh sb="3" eb="4">
      <t>トウ</t>
    </rPh>
    <rPh sb="5" eb="7">
      <t>ショウヒン</t>
    </rPh>
    <rPh sb="7" eb="9">
      <t>カイハツ</t>
    </rPh>
    <phoneticPr fontId="6"/>
  </si>
  <si>
    <t>障がい特性に応じた作業の切り出し・創出</t>
    <rPh sb="0" eb="1">
      <t>ショウ</t>
    </rPh>
    <rPh sb="3" eb="5">
      <t>トクセイ</t>
    </rPh>
    <rPh sb="6" eb="7">
      <t>オウ</t>
    </rPh>
    <rPh sb="9" eb="11">
      <t>サギョウ</t>
    </rPh>
    <rPh sb="12" eb="13">
      <t>キ</t>
    </rPh>
    <rPh sb="14" eb="15">
      <t>ダ</t>
    </rPh>
    <rPh sb="17" eb="19">
      <t>ソウシュツ</t>
    </rPh>
    <phoneticPr fontId="6"/>
  </si>
  <si>
    <t>農地の確保</t>
    <rPh sb="0" eb="2">
      <t>ノウチ</t>
    </rPh>
    <rPh sb="3" eb="5">
      <t>カクホ</t>
    </rPh>
    <phoneticPr fontId="6"/>
  </si>
  <si>
    <t>その他（上記に当てはまるものはない）</t>
    <rPh sb="2" eb="3">
      <t>タ</t>
    </rPh>
    <rPh sb="4" eb="6">
      <t>ジョウキ</t>
    </rPh>
    <rPh sb="7" eb="8">
      <t>ア</t>
    </rPh>
    <phoneticPr fontId="6"/>
  </si>
  <si>
    <t>その他（社団・財団・農協・生協等）</t>
    <rPh sb="2" eb="3">
      <t>タ</t>
    </rPh>
    <rPh sb="4" eb="6">
      <t>シャダン</t>
    </rPh>
    <rPh sb="7" eb="9">
      <t>ザイダン</t>
    </rPh>
    <rPh sb="10" eb="12">
      <t>ノウキョウ</t>
    </rPh>
    <rPh sb="13" eb="15">
      <t>セイキョウ</t>
    </rPh>
    <rPh sb="15" eb="16">
      <t>トウ</t>
    </rPh>
    <phoneticPr fontId="6"/>
  </si>
  <si>
    <t>開所日数</t>
    <rPh sb="0" eb="2">
      <t>カイショ</t>
    </rPh>
    <rPh sb="2" eb="4">
      <t>ニッスウ</t>
    </rPh>
    <phoneticPr fontId="6"/>
  </si>
  <si>
    <t>日</t>
    <rPh sb="0" eb="1">
      <t>ニチ</t>
    </rPh>
    <phoneticPr fontId="6"/>
  </si>
  <si>
    <t>就労
日数</t>
    <rPh sb="0" eb="2">
      <t>シュウロウ</t>
    </rPh>
    <rPh sb="3" eb="5">
      <t>ニッスウ</t>
    </rPh>
    <phoneticPr fontId="6"/>
  </si>
  <si>
    <t>就労日数</t>
    <rPh sb="0" eb="2">
      <t>シュウロウ</t>
    </rPh>
    <rPh sb="2" eb="4">
      <t>ニッスウ</t>
    </rPh>
    <phoneticPr fontId="6"/>
  </si>
  <si>
    <t>月給</t>
    <rPh sb="0" eb="2">
      <t>ゲッキュウ</t>
    </rPh>
    <phoneticPr fontId="6"/>
  </si>
  <si>
    <t>日給</t>
    <rPh sb="0" eb="2">
      <t>ニッキュウ</t>
    </rPh>
    <phoneticPr fontId="6"/>
  </si>
  <si>
    <t>時給</t>
    <rPh sb="0" eb="2">
      <t>ジキュウ</t>
    </rPh>
    <phoneticPr fontId="6"/>
  </si>
  <si>
    <t>就労実績</t>
    <rPh sb="0" eb="2">
      <t>シュウロウ</t>
    </rPh>
    <rPh sb="2" eb="4">
      <t>ジッセキ</t>
    </rPh>
    <phoneticPr fontId="6"/>
  </si>
  <si>
    <t>各月の利用者数</t>
    <rPh sb="0" eb="1">
      <t>カク</t>
    </rPh>
    <rPh sb="1" eb="2">
      <t>ツキ</t>
    </rPh>
    <rPh sb="3" eb="6">
      <t>リヨウシャ</t>
    </rPh>
    <rPh sb="6" eb="7">
      <t>スウ</t>
    </rPh>
    <phoneticPr fontId="6"/>
  </si>
  <si>
    <t>開所月</t>
    <rPh sb="0" eb="2">
      <t>カイショ</t>
    </rPh>
    <rPh sb="2" eb="3">
      <t>ツキ</t>
    </rPh>
    <phoneticPr fontId="6"/>
  </si>
  <si>
    <t>（１）全体概要</t>
    <rPh sb="3" eb="5">
      <t>ゼンタイ</t>
    </rPh>
    <rPh sb="5" eb="7">
      <t>ガイヨウ</t>
    </rPh>
    <phoneticPr fontId="6"/>
  </si>
  <si>
    <t>（２）作業ごとの状況</t>
    <rPh sb="3" eb="5">
      <t>サギョウ</t>
    </rPh>
    <rPh sb="8" eb="10">
      <t>ジョウキョウ</t>
    </rPh>
    <phoneticPr fontId="6"/>
  </si>
  <si>
    <t>①運営規程における在宅での支援・訓練の記載有無</t>
    <rPh sb="1" eb="5">
      <t>ウンエイキテイ</t>
    </rPh>
    <rPh sb="9" eb="11">
      <t>ザイタク</t>
    </rPh>
    <rPh sb="13" eb="15">
      <t>シエン</t>
    </rPh>
    <rPh sb="16" eb="18">
      <t>クンレン</t>
    </rPh>
    <rPh sb="19" eb="21">
      <t>キサイ</t>
    </rPh>
    <rPh sb="21" eb="23">
      <t>ウム</t>
    </rPh>
    <phoneticPr fontId="39"/>
  </si>
  <si>
    <t>②実利用者に占める常時在宅利用者※の実利用者の割合</t>
    <rPh sb="1" eb="2">
      <t>ジツ</t>
    </rPh>
    <rPh sb="2" eb="5">
      <t>リヨウシャ</t>
    </rPh>
    <rPh sb="6" eb="7">
      <t>シ</t>
    </rPh>
    <rPh sb="9" eb="11">
      <t>ジョウジ</t>
    </rPh>
    <rPh sb="11" eb="13">
      <t>ザイタク</t>
    </rPh>
    <rPh sb="13" eb="15">
      <t>リヨウ</t>
    </rPh>
    <rPh sb="15" eb="16">
      <t>シャ</t>
    </rPh>
    <rPh sb="18" eb="19">
      <t>ジツ</t>
    </rPh>
    <rPh sb="19" eb="22">
      <t>リヨウシャ</t>
    </rPh>
    <rPh sb="23" eb="25">
      <t>ワリアイ</t>
    </rPh>
    <phoneticPr fontId="6"/>
  </si>
  <si>
    <t>時間</t>
    <rPh sb="0" eb="2">
      <t>ジカン</t>
    </rPh>
    <phoneticPr fontId="6"/>
  </si>
  <si>
    <t>４　在宅支援の状況</t>
    <rPh sb="2" eb="4">
      <t>ザイタク</t>
    </rPh>
    <rPh sb="4" eb="6">
      <t>シエン</t>
    </rPh>
    <rPh sb="7" eb="9">
      <t>ジョウキョウ</t>
    </rPh>
    <phoneticPr fontId="6"/>
  </si>
  <si>
    <t>就労継続支援 Ａ型 事業所（雇用型）</t>
    <rPh sb="0" eb="2">
      <t>シュウロウ</t>
    </rPh>
    <rPh sb="2" eb="4">
      <t>ケイゾク</t>
    </rPh>
    <rPh sb="4" eb="6">
      <t>シエン</t>
    </rPh>
    <rPh sb="8" eb="9">
      <t>ガタ</t>
    </rPh>
    <rPh sb="10" eb="13">
      <t>ジギョウショ</t>
    </rPh>
    <rPh sb="14" eb="16">
      <t>コヨウ</t>
    </rPh>
    <rPh sb="16" eb="17">
      <t>ガタ</t>
    </rPh>
    <phoneticPr fontId="6"/>
  </si>
  <si>
    <t>延べ時間数　①</t>
    <rPh sb="0" eb="1">
      <t>ノ</t>
    </rPh>
    <rPh sb="2" eb="5">
      <t>ジカンスウ</t>
    </rPh>
    <phoneticPr fontId="6"/>
  </si>
  <si>
    <t>延べ対象者数　②</t>
    <rPh sb="0" eb="1">
      <t>ノ</t>
    </rPh>
    <rPh sb="2" eb="5">
      <t>タイショウシャ</t>
    </rPh>
    <rPh sb="5" eb="6">
      <t>スウ</t>
    </rPh>
    <phoneticPr fontId="6"/>
  </si>
  <si>
    <t>時給換算　④</t>
    <rPh sb="0" eb="2">
      <t>ジキュウ</t>
    </rPh>
    <rPh sb="2" eb="4">
      <t>カンサン</t>
    </rPh>
    <phoneticPr fontId="6"/>
  </si>
  <si>
    <t>（　③　÷　①　）</t>
    <phoneticPr fontId="6"/>
  </si>
  <si>
    <t>延べ時間数　⑤</t>
    <rPh sb="0" eb="1">
      <t>ノ</t>
    </rPh>
    <rPh sb="2" eb="5">
      <t>ジカンスウ</t>
    </rPh>
    <phoneticPr fontId="6"/>
  </si>
  <si>
    <t>延べ対象者数　⑥</t>
    <rPh sb="0" eb="1">
      <t>ノ</t>
    </rPh>
    <rPh sb="2" eb="5">
      <t>タイショウシャ</t>
    </rPh>
    <rPh sb="5" eb="6">
      <t>スウ</t>
    </rPh>
    <phoneticPr fontId="6"/>
  </si>
  <si>
    <t>時給換算　⑧</t>
    <rPh sb="0" eb="2">
      <t>ジキュウ</t>
    </rPh>
    <rPh sb="2" eb="4">
      <t>カンサン</t>
    </rPh>
    <phoneticPr fontId="6"/>
  </si>
  <si>
    <t>（　⑦　÷　⑤　）</t>
    <phoneticPr fontId="6"/>
  </si>
  <si>
    <t>延べ時間数　⑨</t>
    <rPh sb="0" eb="1">
      <t>ノ</t>
    </rPh>
    <rPh sb="2" eb="5">
      <t>ジカンスウ</t>
    </rPh>
    <phoneticPr fontId="6"/>
  </si>
  <si>
    <t>延べ対象者数　⑩</t>
    <rPh sb="0" eb="1">
      <t>ノ</t>
    </rPh>
    <rPh sb="2" eb="5">
      <t>タイショウシャ</t>
    </rPh>
    <rPh sb="5" eb="6">
      <t>スウ</t>
    </rPh>
    <phoneticPr fontId="6"/>
  </si>
  <si>
    <t>時給換算　⑫</t>
    <rPh sb="0" eb="2">
      <t>ジキュウ</t>
    </rPh>
    <rPh sb="2" eb="4">
      <t>カンサン</t>
    </rPh>
    <phoneticPr fontId="6"/>
  </si>
  <si>
    <t>（　⑪　÷　⑨　）</t>
    <phoneticPr fontId="6"/>
  </si>
  <si>
    <r>
      <t>　１．</t>
    </r>
    <r>
      <rPr>
        <b/>
        <u/>
        <sz val="10"/>
        <rFont val="ＭＳ Ｐゴシック"/>
        <family val="3"/>
        <charset val="128"/>
      </rPr>
      <t>賃金形態に関わらず</t>
    </r>
    <r>
      <rPr>
        <b/>
        <sz val="10"/>
        <rFont val="ＭＳ Ｐゴシック"/>
        <family val="3"/>
        <charset val="128"/>
      </rPr>
      <t>、利用者毎の各月の就労日数、就労時間、賃金支払額を</t>
    </r>
    <r>
      <rPr>
        <b/>
        <u/>
        <sz val="10"/>
        <rFont val="ＭＳ Ｐゴシック"/>
        <family val="3"/>
        <charset val="128"/>
      </rPr>
      <t>全て入力</t>
    </r>
    <r>
      <rPr>
        <b/>
        <sz val="10"/>
        <rFont val="ＭＳ Ｐゴシック"/>
        <family val="3"/>
        <charset val="128"/>
      </rPr>
      <t>してください。なお、実績がない月は「空欄」にしてください。</t>
    </r>
    <rPh sb="3" eb="5">
      <t>チンギン</t>
    </rPh>
    <rPh sb="5" eb="7">
      <t>ケイタイ</t>
    </rPh>
    <rPh sb="8" eb="9">
      <t>カカ</t>
    </rPh>
    <rPh sb="13" eb="16">
      <t>リヨウシャ</t>
    </rPh>
    <rPh sb="16" eb="17">
      <t>ゴト</t>
    </rPh>
    <rPh sb="18" eb="20">
      <t>カクツキ</t>
    </rPh>
    <rPh sb="21" eb="23">
      <t>シュウロウ</t>
    </rPh>
    <rPh sb="23" eb="25">
      <t>ニッスウ</t>
    </rPh>
    <rPh sb="26" eb="30">
      <t>シュウロウジカン</t>
    </rPh>
    <rPh sb="31" eb="33">
      <t>チンギン</t>
    </rPh>
    <rPh sb="32" eb="33">
      <t>コウチン</t>
    </rPh>
    <rPh sb="33" eb="36">
      <t>シハライガク</t>
    </rPh>
    <rPh sb="37" eb="38">
      <t>スベ</t>
    </rPh>
    <phoneticPr fontId="6"/>
  </si>
  <si>
    <t>　３．「賃金支払額」欄には、各利用者が当該月に行った作業等の対価として支払った工賃の総額（保険料等控除前の額）を入力してください。　なお、通常の賃金以外の賞与・手当等がある場合は、その金額を含みます。</t>
    <rPh sb="4" eb="6">
      <t>チンギン</t>
    </rPh>
    <rPh sb="6" eb="8">
      <t>シハライ</t>
    </rPh>
    <rPh sb="8" eb="9">
      <t>ガク</t>
    </rPh>
    <rPh sb="10" eb="11">
      <t>ラン</t>
    </rPh>
    <rPh sb="14" eb="18">
      <t>カクリヨウシャ</t>
    </rPh>
    <rPh sb="19" eb="21">
      <t>トウガイ</t>
    </rPh>
    <rPh sb="21" eb="22">
      <t>ツキ</t>
    </rPh>
    <rPh sb="23" eb="24">
      <t>オコナ</t>
    </rPh>
    <rPh sb="26" eb="28">
      <t>サギョウ</t>
    </rPh>
    <rPh sb="28" eb="29">
      <t>ナド</t>
    </rPh>
    <rPh sb="30" eb="32">
      <t>タイカ</t>
    </rPh>
    <rPh sb="35" eb="37">
      <t>シハラ</t>
    </rPh>
    <rPh sb="39" eb="41">
      <t>コウチン</t>
    </rPh>
    <rPh sb="42" eb="44">
      <t>ソウガク</t>
    </rPh>
    <rPh sb="45" eb="48">
      <t>ホケンリョウ</t>
    </rPh>
    <rPh sb="48" eb="49">
      <t>トウ</t>
    </rPh>
    <rPh sb="49" eb="52">
      <t>コウジョマエ</t>
    </rPh>
    <rPh sb="53" eb="54">
      <t>ガク</t>
    </rPh>
    <rPh sb="56" eb="58">
      <t>ニュウリョク</t>
    </rPh>
    <rPh sb="69" eb="71">
      <t>ツウジョウ</t>
    </rPh>
    <rPh sb="72" eb="74">
      <t>チンギン</t>
    </rPh>
    <rPh sb="74" eb="76">
      <t>イガイ</t>
    </rPh>
    <rPh sb="77" eb="79">
      <t>ショウヨ</t>
    </rPh>
    <rPh sb="80" eb="82">
      <t>テアテ</t>
    </rPh>
    <rPh sb="82" eb="83">
      <t>トウ</t>
    </rPh>
    <rPh sb="86" eb="88">
      <t>バアイ</t>
    </rPh>
    <rPh sb="92" eb="94">
      <t>キンガク</t>
    </rPh>
    <rPh sb="95" eb="96">
      <t>フク</t>
    </rPh>
    <phoneticPr fontId="6"/>
  </si>
  <si>
    <t>賃金
形態</t>
    <rPh sb="0" eb="2">
      <t>チンギン</t>
    </rPh>
    <phoneticPr fontId="6"/>
  </si>
  <si>
    <t>賃金
支払額</t>
    <rPh sb="0" eb="2">
      <t>チンギン</t>
    </rPh>
    <rPh sb="1" eb="2">
      <t>コウチン</t>
    </rPh>
    <rPh sb="3" eb="6">
      <t>シハライガク</t>
    </rPh>
    <phoneticPr fontId="6"/>
  </si>
  <si>
    <r>
      <t>　２．各月において、次の条件に該当する利用者の賃金実績は、除外してください。　①</t>
    </r>
    <r>
      <rPr>
        <u/>
        <sz val="10"/>
        <rFont val="ＭＳ Ｐゴシック"/>
        <family val="3"/>
        <charset val="128"/>
      </rPr>
      <t>月の中途からの</t>
    </r>
    <r>
      <rPr>
        <sz val="10"/>
        <rFont val="ＭＳ Ｐゴシック"/>
        <family val="3"/>
        <charset val="128"/>
      </rPr>
      <t>利用契約開始者及び</t>
    </r>
    <r>
      <rPr>
        <u/>
        <sz val="10"/>
        <rFont val="ＭＳ Ｐゴシック"/>
        <family val="3"/>
        <charset val="128"/>
      </rPr>
      <t>月の中途での</t>
    </r>
    <r>
      <rPr>
        <sz val="10"/>
        <rFont val="ＭＳ Ｐゴシック"/>
        <family val="3"/>
        <charset val="128"/>
      </rPr>
      <t>利用契約終了者　②入院等により</t>
    </r>
    <r>
      <rPr>
        <u/>
        <sz val="10"/>
        <rFont val="ＭＳ Ｐゴシック"/>
        <family val="3"/>
        <charset val="128"/>
      </rPr>
      <t>その月の利用契約期間が開所日数に満たない者</t>
    </r>
    <rPh sb="3" eb="5">
      <t>カクツキ</t>
    </rPh>
    <rPh sb="10" eb="11">
      <t>ツギ</t>
    </rPh>
    <rPh sb="12" eb="14">
      <t>ジョウケン</t>
    </rPh>
    <rPh sb="15" eb="17">
      <t>ガイトウ</t>
    </rPh>
    <rPh sb="19" eb="22">
      <t>リヨウシャ</t>
    </rPh>
    <rPh sb="23" eb="25">
      <t>チンギン</t>
    </rPh>
    <rPh sb="25" eb="27">
      <t>ジッセキ</t>
    </rPh>
    <rPh sb="29" eb="31">
      <t>ジョガイ</t>
    </rPh>
    <rPh sb="40" eb="41">
      <t>ツキ</t>
    </rPh>
    <rPh sb="42" eb="44">
      <t>チュウト</t>
    </rPh>
    <rPh sb="47" eb="49">
      <t>リヨウ</t>
    </rPh>
    <rPh sb="49" eb="51">
      <t>ケイヤク</t>
    </rPh>
    <rPh sb="51" eb="53">
      <t>カイシ</t>
    </rPh>
    <rPh sb="53" eb="54">
      <t>シャ</t>
    </rPh>
    <rPh sb="54" eb="55">
      <t>オヨ</t>
    </rPh>
    <rPh sb="56" eb="57">
      <t>ツキ</t>
    </rPh>
    <rPh sb="58" eb="60">
      <t>チュウト</t>
    </rPh>
    <rPh sb="62" eb="64">
      <t>リヨウ</t>
    </rPh>
    <rPh sb="64" eb="66">
      <t>ケイヤク</t>
    </rPh>
    <rPh sb="66" eb="68">
      <t>シュウリョウ</t>
    </rPh>
    <rPh sb="68" eb="69">
      <t>シャ</t>
    </rPh>
    <rPh sb="71" eb="73">
      <t>ニュウイン</t>
    </rPh>
    <rPh sb="73" eb="74">
      <t>トウ</t>
    </rPh>
    <rPh sb="79" eb="80">
      <t>ツキ</t>
    </rPh>
    <rPh sb="81" eb="83">
      <t>リヨウ</t>
    </rPh>
    <rPh sb="83" eb="85">
      <t>ケイヤク</t>
    </rPh>
    <rPh sb="85" eb="87">
      <t>キカン</t>
    </rPh>
    <rPh sb="88" eb="90">
      <t>カイショ</t>
    </rPh>
    <rPh sb="90" eb="92">
      <t>ニッスウ</t>
    </rPh>
    <rPh sb="93" eb="94">
      <t>ミ</t>
    </rPh>
    <rPh sb="97" eb="98">
      <t>モノ</t>
    </rPh>
    <phoneticPr fontId="6"/>
  </si>
  <si>
    <t>（入力上の注意）※別紙「工賃（賃金）実績報告書　入力上の注意」も参照して下さい。</t>
    <rPh sb="1" eb="3">
      <t>ニュウリョク</t>
    </rPh>
    <rPh sb="3" eb="4">
      <t>ウエ</t>
    </rPh>
    <rPh sb="5" eb="7">
      <t>チュウイ</t>
    </rPh>
    <rPh sb="9" eb="11">
      <t>ベッシ</t>
    </rPh>
    <rPh sb="12" eb="14">
      <t>コウチン</t>
    </rPh>
    <rPh sb="15" eb="17">
      <t>チンギン</t>
    </rPh>
    <rPh sb="18" eb="20">
      <t>ジッセキ</t>
    </rPh>
    <rPh sb="20" eb="23">
      <t>ホウコクショ</t>
    </rPh>
    <rPh sb="24" eb="26">
      <t>ニュウリョク</t>
    </rPh>
    <rPh sb="26" eb="27">
      <t>ジョウ</t>
    </rPh>
    <rPh sb="28" eb="30">
      <t>チュウイ</t>
    </rPh>
    <rPh sb="32" eb="34">
      <t>サンショウ</t>
    </rPh>
    <rPh sb="36" eb="37">
      <t>クダ</t>
    </rPh>
    <phoneticPr fontId="6"/>
  </si>
  <si>
    <t xml:space="preserve"> 年度　賃金実績報告様式（総括表）</t>
    <rPh sb="4" eb="6">
      <t>チンギン</t>
    </rPh>
    <phoneticPr fontId="6"/>
  </si>
  <si>
    <t>月給者の賃金額</t>
    <rPh sb="0" eb="2">
      <t>ゲッキュウ</t>
    </rPh>
    <rPh sb="2" eb="3">
      <t>シャ</t>
    </rPh>
    <rPh sb="6" eb="7">
      <t>ガク</t>
    </rPh>
    <phoneticPr fontId="6"/>
  </si>
  <si>
    <t>日給者の賃金額</t>
    <rPh sb="0" eb="2">
      <t>ニッキュウ</t>
    </rPh>
    <rPh sb="2" eb="3">
      <t>シャ</t>
    </rPh>
    <rPh sb="6" eb="7">
      <t>ガク</t>
    </rPh>
    <phoneticPr fontId="6"/>
  </si>
  <si>
    <t>時給者の賃金額</t>
    <rPh sb="0" eb="2">
      <t>ジキュウ</t>
    </rPh>
    <rPh sb="2" eb="3">
      <t>シャ</t>
    </rPh>
    <rPh sb="6" eb="7">
      <t>ガク</t>
    </rPh>
    <phoneticPr fontId="6"/>
  </si>
  <si>
    <t>総賃金額</t>
    <rPh sb="0" eb="1">
      <t>ソウ</t>
    </rPh>
    <rPh sb="3" eb="4">
      <t>ガク</t>
    </rPh>
    <phoneticPr fontId="6"/>
  </si>
  <si>
    <t>賃金実績額</t>
    <rPh sb="2" eb="5">
      <t>ジッセキガク</t>
    </rPh>
    <phoneticPr fontId="6"/>
  </si>
  <si>
    <t>賃金総額　③</t>
    <rPh sb="2" eb="4">
      <t>ソウガク</t>
    </rPh>
    <phoneticPr fontId="6"/>
  </si>
  <si>
    <t>賃金総額　⑦</t>
    <rPh sb="2" eb="4">
      <t>ソウガク</t>
    </rPh>
    <phoneticPr fontId="6"/>
  </si>
  <si>
    <t>賃金総額　⑪</t>
    <rPh sb="2" eb="4">
      <t>ソウガク</t>
    </rPh>
    <phoneticPr fontId="6"/>
  </si>
  <si>
    <t>年度　賃金実績報告　（個人別表）</t>
    <rPh sb="3" eb="5">
      <t>チンギン</t>
    </rPh>
    <rPh sb="11" eb="13">
      <t>コジン</t>
    </rPh>
    <rPh sb="13" eb="15">
      <t>ベッピョウ</t>
    </rPh>
    <phoneticPr fontId="6"/>
  </si>
  <si>
    <t>③工賃変動積立金又は設備等整備積立金の有無</t>
    <rPh sb="1" eb="3">
      <t>コウチン</t>
    </rPh>
    <rPh sb="3" eb="5">
      <t>ヘンドウ</t>
    </rPh>
    <rPh sb="5" eb="7">
      <t>ツミタテ</t>
    </rPh>
    <rPh sb="7" eb="8">
      <t>キン</t>
    </rPh>
    <rPh sb="8" eb="9">
      <t>マタ</t>
    </rPh>
    <rPh sb="10" eb="12">
      <t>セツビ</t>
    </rPh>
    <rPh sb="12" eb="13">
      <t>トウ</t>
    </rPh>
    <rPh sb="13" eb="15">
      <t>セイビ</t>
    </rPh>
    <rPh sb="15" eb="17">
      <t>ツミタテ</t>
    </rPh>
    <rPh sb="17" eb="18">
      <t>キン</t>
    </rPh>
    <rPh sb="19" eb="21">
      <t>ウム</t>
    </rPh>
    <phoneticPr fontId="6"/>
  </si>
  <si>
    <t>⑤利用者工賃</t>
    <rPh sb="1" eb="4">
      <t>リヨウシャ</t>
    </rPh>
    <rPh sb="4" eb="6">
      <t>コウチン</t>
    </rPh>
    <phoneticPr fontId="6"/>
  </si>
  <si>
    <t>⑥工賃以外の経費</t>
    <rPh sb="1" eb="3">
      <t>コウチン</t>
    </rPh>
    <rPh sb="3" eb="5">
      <t>イガイ</t>
    </rPh>
    <rPh sb="6" eb="8">
      <t>ケイヒ</t>
    </rPh>
    <phoneticPr fontId="6"/>
  </si>
  <si>
    <t>月額平均工賃</t>
    <rPh sb="0" eb="2">
      <t>ゲツガク</t>
    </rPh>
    <rPh sb="2" eb="4">
      <t>ヘイキン</t>
    </rPh>
    <rPh sb="4" eb="6">
      <t>コウチン</t>
    </rPh>
    <phoneticPr fontId="6"/>
  </si>
  <si>
    <t>⑰１人当たりの月額平均賃金</t>
    <rPh sb="2" eb="3">
      <t>ヒト</t>
    </rPh>
    <rPh sb="3" eb="4">
      <t>ア</t>
    </rPh>
    <rPh sb="7" eb="9">
      <t>ゲツガク</t>
    </rPh>
    <rPh sb="9" eb="11">
      <t>ヘイキン</t>
    </rPh>
    <phoneticPr fontId="6"/>
  </si>
  <si>
    <t>(⑮÷⑭)</t>
    <phoneticPr fontId="6"/>
  </si>
  <si>
    <t>(⑦÷就労実績日数)</t>
    <phoneticPr fontId="6"/>
  </si>
  <si>
    <t>⑯時給換算</t>
    <rPh sb="1" eb="3">
      <t>ジキュウ</t>
    </rPh>
    <rPh sb="3" eb="5">
      <t>カンサン</t>
    </rPh>
    <phoneticPr fontId="6"/>
  </si>
  <si>
    <t>⑱１人当たりの日額平均賃金（日給報告者のみ）</t>
    <rPh sb="18" eb="19">
      <t>シャ</t>
    </rPh>
    <phoneticPr fontId="6"/>
  </si>
  <si>
    <t>⑩年間開所月数</t>
    <phoneticPr fontId="6"/>
  </si>
  <si>
    <t>⑪その他</t>
    <rPh sb="3" eb="4">
      <t>タ</t>
    </rPh>
    <phoneticPr fontId="6"/>
  </si>
  <si>
    <t>⑧延べ対象者数（月延べ）</t>
    <rPh sb="1" eb="2">
      <t>ノ</t>
    </rPh>
    <rPh sb="3" eb="6">
      <t>タイショウシャ</t>
    </rPh>
    <rPh sb="6" eb="7">
      <t>スウ</t>
    </rPh>
    <rPh sb="8" eb="9">
      <t>ツキ</t>
    </rPh>
    <rPh sb="9" eb="10">
      <t>ノ</t>
    </rPh>
    <phoneticPr fontId="6"/>
  </si>
  <si>
    <t>月給者</t>
    <rPh sb="0" eb="3">
      <t>ゲッキュウシャ</t>
    </rPh>
    <phoneticPr fontId="39"/>
  </si>
  <si>
    <t>日給者</t>
    <rPh sb="0" eb="3">
      <t>ニッキュウシャ</t>
    </rPh>
    <phoneticPr fontId="39"/>
  </si>
  <si>
    <t>時給者</t>
    <rPh sb="0" eb="3">
      <t>ジキュウシャ</t>
    </rPh>
    <phoneticPr fontId="39"/>
  </si>
  <si>
    <t>総額</t>
    <rPh sb="0" eb="2">
      <t>ソウガク</t>
    </rPh>
    <phoneticPr fontId="39"/>
  </si>
  <si>
    <t>工賃実績</t>
    <rPh sb="0" eb="2">
      <t>コウチン</t>
    </rPh>
    <rPh sb="2" eb="4">
      <t>ジッセキ</t>
    </rPh>
    <phoneticPr fontId="39"/>
  </si>
  <si>
    <t>全体概要</t>
    <rPh sb="0" eb="4">
      <t>ゼンタイガイヨウ</t>
    </rPh>
    <phoneticPr fontId="39"/>
  </si>
  <si>
    <t>作業１</t>
    <rPh sb="0" eb="2">
      <t>サギョウ</t>
    </rPh>
    <phoneticPr fontId="39"/>
  </si>
  <si>
    <t>作業２</t>
    <rPh sb="0" eb="2">
      <t>サギョウ</t>
    </rPh>
    <phoneticPr fontId="39"/>
  </si>
  <si>
    <t>作業３</t>
    <rPh sb="0" eb="2">
      <t>サギョウ</t>
    </rPh>
    <phoneticPr fontId="39"/>
  </si>
  <si>
    <t>その他</t>
    <rPh sb="2" eb="3">
      <t>タ</t>
    </rPh>
    <phoneticPr fontId="39"/>
  </si>
  <si>
    <t>農福連携</t>
    <rPh sb="0" eb="2">
      <t>ノウフク</t>
    </rPh>
    <rPh sb="2" eb="4">
      <t>レンケイ</t>
    </rPh>
    <phoneticPr fontId="39"/>
  </si>
  <si>
    <t>在宅支援</t>
    <rPh sb="0" eb="4">
      <t>ザイタクシエン</t>
    </rPh>
    <phoneticPr fontId="39"/>
  </si>
  <si>
    <t>事業種別</t>
    <rPh sb="0" eb="4">
      <t>ジギョウシュベツ</t>
    </rPh>
    <phoneticPr fontId="39"/>
  </si>
  <si>
    <t>法人種別</t>
    <rPh sb="0" eb="4">
      <t>ホウジンシュベツ</t>
    </rPh>
    <phoneticPr fontId="39"/>
  </si>
  <si>
    <t>法人番号</t>
    <rPh sb="0" eb="4">
      <t>ホウジンバンゴウ</t>
    </rPh>
    <phoneticPr fontId="39"/>
  </si>
  <si>
    <t>法人名</t>
    <rPh sb="0" eb="3">
      <t>ホウジンメイ</t>
    </rPh>
    <phoneticPr fontId="39"/>
  </si>
  <si>
    <t>事業所番号</t>
    <rPh sb="0" eb="3">
      <t>ジギョウショ</t>
    </rPh>
    <rPh sb="3" eb="5">
      <t>バンゴウ</t>
    </rPh>
    <phoneticPr fontId="39"/>
  </si>
  <si>
    <t>事業所名</t>
    <rPh sb="0" eb="4">
      <t>ジギョウショメイ</t>
    </rPh>
    <phoneticPr fontId="39"/>
  </si>
  <si>
    <t>定員数</t>
    <rPh sb="0" eb="3">
      <t>テイインスウ</t>
    </rPh>
    <phoneticPr fontId="39"/>
  </si>
  <si>
    <t>記入者</t>
    <rPh sb="0" eb="3">
      <t>キニュウシャ</t>
    </rPh>
    <phoneticPr fontId="39"/>
  </si>
  <si>
    <t>TEL</t>
    <phoneticPr fontId="39"/>
  </si>
  <si>
    <t>Mail</t>
    <phoneticPr fontId="39"/>
  </si>
  <si>
    <t>延べ時間</t>
    <rPh sb="0" eb="1">
      <t>ノ</t>
    </rPh>
    <rPh sb="2" eb="4">
      <t>ジカン</t>
    </rPh>
    <phoneticPr fontId="39"/>
  </si>
  <si>
    <t>延べ対象者</t>
    <rPh sb="0" eb="1">
      <t>ノ</t>
    </rPh>
    <rPh sb="2" eb="5">
      <t>タイショウシャ</t>
    </rPh>
    <phoneticPr fontId="39"/>
  </si>
  <si>
    <t>工賃総額</t>
    <rPh sb="0" eb="2">
      <t>コウチン</t>
    </rPh>
    <rPh sb="2" eb="4">
      <t>ソウガク</t>
    </rPh>
    <phoneticPr fontId="39"/>
  </si>
  <si>
    <t>時給換算</t>
    <rPh sb="0" eb="2">
      <t>ジキュウ</t>
    </rPh>
    <rPh sb="2" eb="4">
      <t>カンサン</t>
    </rPh>
    <phoneticPr fontId="39"/>
  </si>
  <si>
    <t>月額平均工賃</t>
    <rPh sb="0" eb="2">
      <t>ゲツガク</t>
    </rPh>
    <rPh sb="2" eb="4">
      <t>ヘイキン</t>
    </rPh>
    <rPh sb="4" eb="6">
      <t>コウチン</t>
    </rPh>
    <phoneticPr fontId="39"/>
  </si>
  <si>
    <t>日額平均工賃</t>
    <rPh sb="0" eb="2">
      <t>ニチガク</t>
    </rPh>
    <rPh sb="2" eb="4">
      <t>ヘイキン</t>
    </rPh>
    <rPh sb="4" eb="6">
      <t>コウチン</t>
    </rPh>
    <phoneticPr fontId="39"/>
  </si>
  <si>
    <t>就労収入</t>
    <rPh sb="0" eb="2">
      <t>シュウロウ</t>
    </rPh>
    <rPh sb="2" eb="4">
      <t>シュウニュウ</t>
    </rPh>
    <phoneticPr fontId="39"/>
  </si>
  <si>
    <t>就労支出</t>
    <rPh sb="0" eb="2">
      <t>シュウロウ</t>
    </rPh>
    <rPh sb="2" eb="4">
      <t>シシュツ</t>
    </rPh>
    <phoneticPr fontId="39"/>
  </si>
  <si>
    <t>積立金有無</t>
    <rPh sb="0" eb="3">
      <t>ツミタテキン</t>
    </rPh>
    <rPh sb="3" eb="5">
      <t>ウム</t>
    </rPh>
    <phoneticPr fontId="39"/>
  </si>
  <si>
    <t>請負・自主</t>
    <rPh sb="0" eb="2">
      <t>ウケオイ</t>
    </rPh>
    <rPh sb="3" eb="5">
      <t>ジシュ</t>
    </rPh>
    <phoneticPr fontId="39"/>
  </si>
  <si>
    <t>作業分類</t>
    <rPh sb="0" eb="2">
      <t>サギョウ</t>
    </rPh>
    <rPh sb="2" eb="4">
      <t>ブンルイ</t>
    </rPh>
    <phoneticPr fontId="39"/>
  </si>
  <si>
    <t>開始年月</t>
    <rPh sb="0" eb="2">
      <t>カイシ</t>
    </rPh>
    <rPh sb="2" eb="4">
      <t>ネンゲツ</t>
    </rPh>
    <phoneticPr fontId="39"/>
  </si>
  <si>
    <t>収入</t>
    <rPh sb="0" eb="2">
      <t>シュウニュウ</t>
    </rPh>
    <phoneticPr fontId="39"/>
  </si>
  <si>
    <t>工賃</t>
    <rPh sb="0" eb="2">
      <t>コウチン</t>
    </rPh>
    <phoneticPr fontId="39"/>
  </si>
  <si>
    <t>その他経費</t>
    <rPh sb="2" eb="3">
      <t>タ</t>
    </rPh>
    <rPh sb="3" eb="5">
      <t>ケイヒ</t>
    </rPh>
    <phoneticPr fontId="39"/>
  </si>
  <si>
    <t>収支差額</t>
    <rPh sb="0" eb="2">
      <t>シュウシ</t>
    </rPh>
    <rPh sb="2" eb="4">
      <t>サガク</t>
    </rPh>
    <phoneticPr fontId="39"/>
  </si>
  <si>
    <t>延べ対象者数</t>
    <rPh sb="0" eb="1">
      <t>ノ</t>
    </rPh>
    <rPh sb="2" eb="5">
      <t>タイショウシャ</t>
    </rPh>
    <rPh sb="5" eb="6">
      <t>スウ</t>
    </rPh>
    <phoneticPr fontId="39"/>
  </si>
  <si>
    <t>農福連携の有無</t>
    <rPh sb="0" eb="2">
      <t>ノウフク</t>
    </rPh>
    <rPh sb="2" eb="4">
      <t>レンケイ</t>
    </rPh>
    <rPh sb="5" eb="7">
      <t>ウム</t>
    </rPh>
    <phoneticPr fontId="39"/>
  </si>
  <si>
    <t>新規</t>
    <rPh sb="0" eb="2">
      <t>シンキ</t>
    </rPh>
    <phoneticPr fontId="39"/>
  </si>
  <si>
    <t>収入額</t>
    <rPh sb="0" eb="2">
      <t>シュウニュウ</t>
    </rPh>
    <rPh sb="2" eb="3">
      <t>ガク</t>
    </rPh>
    <phoneticPr fontId="39"/>
  </si>
  <si>
    <t>割合</t>
    <rPh sb="0" eb="2">
      <t>ワリアイ</t>
    </rPh>
    <phoneticPr fontId="39"/>
  </si>
  <si>
    <t>課題</t>
    <rPh sb="0" eb="2">
      <t>カダイ</t>
    </rPh>
    <phoneticPr fontId="39"/>
  </si>
  <si>
    <t>記載有無</t>
    <rPh sb="0" eb="2">
      <t>キサイ</t>
    </rPh>
    <rPh sb="2" eb="4">
      <t>ウム</t>
    </rPh>
    <phoneticPr fontId="39"/>
  </si>
  <si>
    <t>就労継続支援A型（雇用型）</t>
    <phoneticPr fontId="6"/>
  </si>
  <si>
    <t>所在地市町村</t>
    <rPh sb="0" eb="3">
      <t>ショザイチ</t>
    </rPh>
    <rPh sb="3" eb="6">
      <t>シチョウソン</t>
    </rPh>
    <phoneticPr fontId="39"/>
  </si>
  <si>
    <t>⑨年間開所日数</t>
    <phoneticPr fontId="6"/>
  </si>
  <si>
    <t>年間開所日数</t>
  </si>
  <si>
    <t>年間開所月数</t>
    <rPh sb="2" eb="4">
      <t>カイショ</t>
    </rPh>
    <rPh sb="4" eb="5">
      <t>ツキ</t>
    </rPh>
    <rPh sb="5" eb="6">
      <t>スウ</t>
    </rPh>
    <phoneticPr fontId="6"/>
  </si>
  <si>
    <t>６</t>
    <phoneticPr fontId="6"/>
  </si>
  <si>
    <t>１　令和７年３月３１日現在の事業所で記載してください。</t>
    <rPh sb="2" eb="3">
      <t>レイ</t>
    </rPh>
    <rPh sb="3" eb="4">
      <t>ワ</t>
    </rPh>
    <phoneticPr fontId="6"/>
  </si>
  <si>
    <r>
      <t>２　令和６年度の賃金実績額</t>
    </r>
    <r>
      <rPr>
        <b/>
        <sz val="10"/>
        <color rgb="FFFF0000"/>
        <rFont val="ＭＳ ゴシック"/>
        <family val="3"/>
        <charset val="128"/>
      </rPr>
      <t>（自動計算のため入力不要：個人別表に実績を記入してください。）</t>
    </r>
    <rPh sb="2" eb="3">
      <t>レイ</t>
    </rPh>
    <rPh sb="3" eb="4">
      <t>ワ</t>
    </rPh>
    <rPh sb="8" eb="10">
      <t>チンギン</t>
    </rPh>
    <rPh sb="9" eb="10">
      <t>コウチン</t>
    </rPh>
    <phoneticPr fontId="6"/>
  </si>
  <si>
    <t>３　令和６年度の生産活動の状況</t>
    <rPh sb="2" eb="3">
      <t>レイ</t>
    </rPh>
    <rPh sb="3" eb="4">
      <t>ワ</t>
    </rPh>
    <rPh sb="5" eb="7">
      <t>ネンド</t>
    </rPh>
    <rPh sb="8" eb="10">
      <t>セイサン</t>
    </rPh>
    <rPh sb="10" eb="12">
      <t>カツドウ</t>
    </rPh>
    <rPh sb="13" eb="15">
      <t>ジョウキョウ</t>
    </rPh>
    <phoneticPr fontId="6"/>
  </si>
  <si>
    <t>※作業分類が３つの作業以上に分かれている場合は、４つ目以降の作業は「⑪その他」にまとめて計上ください。
※「④就労支援事業収入」～「⑧利用者延べ人数（日延べ）」について作業ごとに分けることができない場合は、「⑪その他」にまとめて計上ください。</t>
    <rPh sb="1" eb="3">
      <t>サギョウ</t>
    </rPh>
    <rPh sb="3" eb="5">
      <t>ブンルイ</t>
    </rPh>
    <rPh sb="9" eb="11">
      <t>サギョウ</t>
    </rPh>
    <rPh sb="11" eb="13">
      <t>イジョウ</t>
    </rPh>
    <rPh sb="14" eb="15">
      <t>ワ</t>
    </rPh>
    <rPh sb="20" eb="22">
      <t>バアイ</t>
    </rPh>
    <rPh sb="26" eb="27">
      <t>メ</t>
    </rPh>
    <rPh sb="27" eb="29">
      <t>イコウ</t>
    </rPh>
    <rPh sb="30" eb="32">
      <t>サギョウ</t>
    </rPh>
    <rPh sb="37" eb="38">
      <t>タ</t>
    </rPh>
    <rPh sb="44" eb="46">
      <t>ケイジョウ</t>
    </rPh>
    <phoneticPr fontId="6"/>
  </si>
  <si>
    <t>（３）農福連携、林福連携、水福連携への取組状況</t>
    <rPh sb="3" eb="4">
      <t>ノウ</t>
    </rPh>
    <rPh sb="4" eb="5">
      <t>フク</t>
    </rPh>
    <rPh sb="5" eb="7">
      <t>レンケイ</t>
    </rPh>
    <rPh sb="8" eb="9">
      <t>リン</t>
    </rPh>
    <rPh sb="9" eb="12">
      <t>フクレンケイ</t>
    </rPh>
    <rPh sb="13" eb="14">
      <t>スイ</t>
    </rPh>
    <rPh sb="14" eb="17">
      <t>フクレンケイ</t>
    </rPh>
    <rPh sb="19" eb="21">
      <t>トリクミ</t>
    </rPh>
    <rPh sb="21" eb="23">
      <t>ジョウキョウ</t>
    </rPh>
    <phoneticPr fontId="6"/>
  </si>
  <si>
    <t>農福連携</t>
    <rPh sb="0" eb="4">
      <t>ノウフクレンケイ</t>
    </rPh>
    <phoneticPr fontId="6"/>
  </si>
  <si>
    <t>林福連携</t>
    <rPh sb="0" eb="1">
      <t>ハヤシ</t>
    </rPh>
    <rPh sb="1" eb="2">
      <t>フク</t>
    </rPh>
    <rPh sb="2" eb="4">
      <t>レンケイ</t>
    </rPh>
    <phoneticPr fontId="6"/>
  </si>
  <si>
    <t>水福連携</t>
    <rPh sb="0" eb="1">
      <t>スイ</t>
    </rPh>
    <rPh sb="1" eb="2">
      <t>フク</t>
    </rPh>
    <rPh sb="2" eb="4">
      <t>レンケイ</t>
    </rPh>
    <phoneticPr fontId="6"/>
  </si>
  <si>
    <t>①連携実施の有無</t>
    <rPh sb="1" eb="3">
      <t>レンケイ</t>
    </rPh>
    <rPh sb="3" eb="5">
      <t>ジッシ</t>
    </rPh>
    <rPh sb="6" eb="8">
      <t>ウム</t>
    </rPh>
    <phoneticPr fontId="6"/>
  </si>
  <si>
    <t>②令和６年度から新規取組を行った場合</t>
    <rPh sb="1" eb="2">
      <t>レイ</t>
    </rPh>
    <rPh sb="2" eb="3">
      <t>ワ</t>
    </rPh>
    <rPh sb="4" eb="6">
      <t>ネンド</t>
    </rPh>
    <rPh sb="8" eb="10">
      <t>シンキ</t>
    </rPh>
    <rPh sb="10" eb="12">
      <t>トリクミ</t>
    </rPh>
    <rPh sb="13" eb="14">
      <t>オコナ</t>
    </rPh>
    <rPh sb="16" eb="18">
      <t>バアイ</t>
    </rPh>
    <phoneticPr fontId="6"/>
  </si>
  <si>
    <t>③連携に係る就労支援事業収入額</t>
    <rPh sb="1" eb="3">
      <t>レンケイ</t>
    </rPh>
    <rPh sb="4" eb="5">
      <t>カカ</t>
    </rPh>
    <rPh sb="6" eb="8">
      <t>シュウロウ</t>
    </rPh>
    <rPh sb="8" eb="10">
      <t>シエン</t>
    </rPh>
    <rPh sb="10" eb="12">
      <t>ジギョウ</t>
    </rPh>
    <rPh sb="12" eb="14">
      <t>シュウニュウ</t>
    </rPh>
    <rPh sb="14" eb="15">
      <t>ガク</t>
    </rPh>
    <phoneticPr fontId="6"/>
  </si>
  <si>
    <t>（自動反映）連携に係る就労支援事業収入の割合</t>
    <rPh sb="1" eb="3">
      <t>ジドウ</t>
    </rPh>
    <rPh sb="3" eb="5">
      <t>ハンエイ</t>
    </rPh>
    <rPh sb="6" eb="8">
      <t>レンケイ</t>
    </rPh>
    <rPh sb="9" eb="10">
      <t>カカ</t>
    </rPh>
    <rPh sb="11" eb="13">
      <t>シュウロウ</t>
    </rPh>
    <rPh sb="13" eb="15">
      <t>シエン</t>
    </rPh>
    <rPh sb="15" eb="17">
      <t>ジギョウ</t>
    </rPh>
    <rPh sb="17" eb="19">
      <t>シュウニュウ</t>
    </rPh>
    <rPh sb="20" eb="22">
      <t>ワリアイ</t>
    </rPh>
    <phoneticPr fontId="6"/>
  </si>
  <si>
    <t>④連携の課題</t>
    <rPh sb="1" eb="3">
      <t>レンケイ</t>
    </rPh>
    <rPh sb="4" eb="6">
      <t>カダイ</t>
    </rPh>
    <phoneticPr fontId="6"/>
  </si>
  <si>
    <t>林福連携</t>
    <rPh sb="0" eb="1">
      <t>リン</t>
    </rPh>
    <rPh sb="1" eb="2">
      <t>フク</t>
    </rPh>
    <rPh sb="2" eb="4">
      <t>レンケイ</t>
    </rPh>
    <phoneticPr fontId="39"/>
  </si>
  <si>
    <t>林福連携の有無</t>
    <rPh sb="0" eb="1">
      <t>リン</t>
    </rPh>
    <rPh sb="1" eb="2">
      <t>フク</t>
    </rPh>
    <rPh sb="2" eb="4">
      <t>レンケイ</t>
    </rPh>
    <rPh sb="5" eb="7">
      <t>ウム</t>
    </rPh>
    <phoneticPr fontId="39"/>
  </si>
  <si>
    <t>水福連携</t>
    <rPh sb="0" eb="1">
      <t>スイ</t>
    </rPh>
    <rPh sb="1" eb="2">
      <t>フク</t>
    </rPh>
    <rPh sb="2" eb="4">
      <t>レンケイ</t>
    </rPh>
    <phoneticPr fontId="39"/>
  </si>
  <si>
    <t>水福連携の有無</t>
    <rPh sb="0" eb="1">
      <t>スイ</t>
    </rPh>
    <rPh sb="1" eb="2">
      <t>フク</t>
    </rPh>
    <rPh sb="2" eb="4">
      <t>レンケイ</t>
    </rPh>
    <rPh sb="5" eb="7">
      <t>ウム</t>
    </rPh>
    <phoneticPr fontId="39"/>
  </si>
  <si>
    <t>※利用日数のうち、概ね６割程度以上在宅で実施する訓練及び支援を受けている方</t>
    <rPh sb="1" eb="3">
      <t>リヨウ</t>
    </rPh>
    <rPh sb="3" eb="5">
      <t>ニッスウ</t>
    </rPh>
    <rPh sb="9" eb="10">
      <t>オオム</t>
    </rPh>
    <rPh sb="12" eb="13">
      <t>ワリ</t>
    </rPh>
    <rPh sb="13" eb="15">
      <t>テイド</t>
    </rPh>
    <rPh sb="15" eb="17">
      <t>イジョウ</t>
    </rPh>
    <rPh sb="17" eb="19">
      <t>ザイタク</t>
    </rPh>
    <rPh sb="20" eb="22">
      <t>ジッシ</t>
    </rPh>
    <rPh sb="24" eb="26">
      <t>クンレン</t>
    </rPh>
    <rPh sb="26" eb="27">
      <t>オヨ</t>
    </rPh>
    <rPh sb="28" eb="30">
      <t>シエン</t>
    </rPh>
    <rPh sb="31" eb="32">
      <t>ウ</t>
    </rPh>
    <rPh sb="36" eb="37">
      <t>カタ</t>
    </rPh>
    <phoneticPr fontId="6"/>
  </si>
  <si>
    <t>&gt;0</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</si>
</sst>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quot;△ &quot;#,##0"/>
    <numFmt numFmtId="178" formatCode="#,##0_ ;[Red]\-#,##0\ "/>
    <numFmt numFmtId="179" formatCode="[$-411]ge\.m\.d;@"/>
    <numFmt numFmtId="180" formatCode="0_);[Red]\(0\)"/>
    <numFmt numFmtId="181" formatCode="#,##0&quot;人&quot;"/>
    <numFmt numFmtId="182" formatCode="#,##0.0;&quot;△ &quot;#,##0.0"/>
    <numFmt numFmtId="183" formatCode="#,##0_);[Red]\(#,##0\)"/>
    <numFmt numFmtId="184" formatCode="0.0%"/>
    <numFmt numFmtId="185" formatCode="yyyy/m"/>
    <numFmt numFmtId="186" formatCode="0_ "/>
  </numFmts>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0"/>
      <name val="ＭＳ ゴシック"/>
      <family val="3"/>
      <charset val="128"/>
    </font>
    <font>
      <b/>
      <sz val="10"/>
      <name val="ＭＳ Ｐゴシック"/>
      <family val="3"/>
      <charset val="128"/>
    </font>
    <font>
      <b/>
      <u/>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color rgb="FFFF0000"/>
      <name val="ＭＳ ゴシック"/>
      <family val="3"/>
      <charset val="128"/>
    </font>
    <font>
      <b/>
      <sz val="14"/>
      <color rgb="FFFF0000"/>
      <name val="ＭＳ ゴシック"/>
      <family val="3"/>
      <charset val="128"/>
    </font>
    <font>
      <sz val="10"/>
      <color rgb="FFFF0000"/>
      <name val="ＭＳ ゴシック"/>
      <family val="3"/>
      <charset val="128"/>
    </font>
    <font>
      <sz val="12"/>
      <color rgb="FFFF0000"/>
      <name val="ＭＳ ゴシック"/>
      <family val="3"/>
      <charset val="128"/>
    </font>
    <font>
      <sz val="10"/>
      <color rgb="FF0070C0"/>
      <name val="ＭＳ ゴシック"/>
      <family val="3"/>
      <charset val="128"/>
    </font>
    <font>
      <b/>
      <sz val="11"/>
      <color rgb="FFFF0000"/>
      <name val="ＭＳ ゴシック"/>
      <family val="3"/>
      <charset val="128"/>
    </font>
    <font>
      <sz val="10"/>
      <color rgb="FFFF0000"/>
      <name val="ＭＳ Ｐゴシック"/>
      <family val="3"/>
      <charset val="128"/>
    </font>
    <font>
      <sz val="10"/>
      <color theme="0"/>
      <name val="ＭＳ Ｐゴシック"/>
      <family val="3"/>
      <charset val="128"/>
    </font>
    <font>
      <sz val="6"/>
      <name val="ＭＳ Ｐゴシック"/>
      <family val="2"/>
      <charset val="128"/>
      <scheme val="minor"/>
    </font>
    <font>
      <u/>
      <sz val="10"/>
      <name val="ＭＳ Ｐゴシック"/>
      <family val="3"/>
      <charset val="128"/>
    </font>
    <font>
      <sz val="14"/>
      <name val="ＭＳ ゴシック"/>
      <family val="3"/>
      <charset val="128"/>
    </font>
    <font>
      <sz val="12"/>
      <name val="ＭＳ Ｐゴシック"/>
      <family val="3"/>
      <charset val="128"/>
    </font>
    <font>
      <sz val="9"/>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rgb="FFCCFFFF"/>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double">
        <color indexed="64"/>
      </left>
      <right/>
      <top style="thin">
        <color indexed="64"/>
      </top>
      <bottom style="thin">
        <color indexed="64"/>
      </bottom>
      <diagonal/>
    </border>
    <border>
      <left style="medium">
        <color indexed="64"/>
      </left>
      <right style="thin">
        <color indexed="64"/>
      </right>
      <top/>
      <bottom/>
      <diagonal/>
    </border>
    <border>
      <left/>
      <right style="double">
        <color indexed="64"/>
      </right>
      <top style="medium">
        <color indexed="64"/>
      </top>
      <bottom/>
      <diagonal/>
    </border>
    <border>
      <left/>
      <right style="double">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51">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4" fillId="0" borderId="0">
      <alignment vertical="center"/>
    </xf>
    <xf numFmtId="0" fontId="30"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alignment vertical="center"/>
    </xf>
  </cellStyleXfs>
  <cellXfs count="370">
    <xf numFmtId="0" fontId="0" fillId="0" borderId="0" xfId="0"/>
    <xf numFmtId="177" fontId="9" fillId="0" borderId="16" xfId="42" applyNumberFormat="1" applyFont="1" applyBorder="1" applyAlignment="1" applyProtection="1">
      <alignment horizontal="right" vertical="center" shrinkToFit="1"/>
    </xf>
    <xf numFmtId="177" fontId="9" fillId="0" borderId="12" xfId="42" applyNumberFormat="1" applyFont="1" applyBorder="1" applyAlignment="1" applyProtection="1">
      <alignment horizontal="right" vertical="center" shrinkToFit="1"/>
    </xf>
    <xf numFmtId="177" fontId="9" fillId="0" borderId="17" xfId="42" applyNumberFormat="1" applyFont="1" applyFill="1" applyBorder="1" applyAlignment="1" applyProtection="1">
      <alignment horizontal="right" vertical="center" shrinkToFit="1"/>
    </xf>
    <xf numFmtId="177" fontId="8" fillId="0" borderId="22" xfId="42" applyNumberFormat="1" applyFont="1" applyBorder="1" applyAlignment="1" applyProtection="1">
      <alignment horizontal="right" vertical="center" shrinkToFit="1"/>
    </xf>
    <xf numFmtId="0" fontId="8" fillId="0" borderId="15" xfId="42" applyFont="1" applyBorder="1" applyAlignment="1" applyProtection="1">
      <alignment vertical="center" shrinkToFit="1"/>
    </xf>
    <xf numFmtId="0" fontId="7" fillId="24" borderId="0" xfId="0" applyFont="1" applyFill="1" applyAlignment="1" applyProtection="1">
      <alignment vertical="center"/>
    </xf>
    <xf numFmtId="177" fontId="9" fillId="0" borderId="30" xfId="42" applyNumberFormat="1" applyFont="1" applyBorder="1" applyAlignment="1" applyProtection="1">
      <alignment horizontal="right" vertical="center" shrinkToFit="1"/>
    </xf>
    <xf numFmtId="177" fontId="9" fillId="0" borderId="23" xfId="42" applyNumberFormat="1" applyFont="1" applyBorder="1" applyAlignment="1" applyProtection="1">
      <alignment horizontal="right" vertical="center" shrinkToFit="1"/>
    </xf>
    <xf numFmtId="177" fontId="9" fillId="0" borderId="21" xfId="42" applyNumberFormat="1" applyFont="1" applyBorder="1" applyAlignment="1" applyProtection="1">
      <alignment horizontal="right" vertical="center" shrinkToFit="1"/>
    </xf>
    <xf numFmtId="177" fontId="9" fillId="0" borderId="37" xfId="42" applyNumberFormat="1" applyFont="1" applyFill="1" applyBorder="1" applyAlignment="1" applyProtection="1">
      <alignment horizontal="right" vertical="center" shrinkToFit="1"/>
    </xf>
    <xf numFmtId="177" fontId="9" fillId="0" borderId="39" xfId="42" applyNumberFormat="1" applyFont="1" applyFill="1" applyBorder="1" applyAlignment="1" applyProtection="1">
      <alignment horizontal="right" vertical="center" shrinkToFit="1"/>
    </xf>
    <xf numFmtId="177" fontId="9" fillId="0" borderId="40" xfId="42" applyNumberFormat="1" applyFont="1" applyFill="1" applyBorder="1" applyAlignment="1" applyProtection="1">
      <alignment horizontal="right" vertical="center" shrinkToFit="1"/>
    </xf>
    <xf numFmtId="177" fontId="9" fillId="0" borderId="41" xfId="42" applyNumberFormat="1" applyFont="1" applyFill="1" applyBorder="1" applyAlignment="1" applyProtection="1">
      <alignment horizontal="right" vertical="center" shrinkToFit="1"/>
    </xf>
    <xf numFmtId="177" fontId="9" fillId="0" borderId="42" xfId="42" applyNumberFormat="1" applyFont="1" applyFill="1" applyBorder="1" applyAlignment="1" applyProtection="1">
      <alignment horizontal="right" vertical="center" shrinkToFit="1"/>
    </xf>
    <xf numFmtId="177" fontId="8" fillId="0" borderId="24" xfId="42" applyNumberFormat="1" applyFont="1" applyBorder="1" applyAlignment="1" applyProtection="1">
      <alignment horizontal="right" vertical="center" shrinkToFit="1"/>
    </xf>
    <xf numFmtId="177" fontId="9" fillId="0" borderId="47" xfId="42" applyNumberFormat="1" applyFont="1" applyFill="1" applyBorder="1" applyAlignment="1" applyProtection="1">
      <alignment horizontal="right" vertical="center" shrinkToFit="1"/>
    </xf>
    <xf numFmtId="182" fontId="9" fillId="0" borderId="48" xfId="42" applyNumberFormat="1" applyFont="1" applyFill="1" applyBorder="1" applyAlignment="1" applyProtection="1">
      <alignment horizontal="right" vertical="center" shrinkToFit="1"/>
    </xf>
    <xf numFmtId="182" fontId="9" fillId="0" borderId="46" xfId="42" applyNumberFormat="1" applyFont="1" applyFill="1" applyBorder="1" applyAlignment="1" applyProtection="1">
      <alignment horizontal="right" vertical="center" shrinkToFit="1"/>
    </xf>
    <xf numFmtId="182" fontId="9" fillId="0" borderId="46" xfId="42" applyNumberFormat="1" applyFont="1" applyBorder="1" applyAlignment="1" applyProtection="1">
      <alignment horizontal="right" vertical="center" shrinkToFit="1"/>
    </xf>
    <xf numFmtId="181" fontId="34" fillId="0" borderId="0" xfId="0" applyNumberFormat="1" applyFont="1" applyFill="1" applyBorder="1" applyAlignment="1" applyProtection="1">
      <alignment vertical="center" shrinkToFit="1"/>
      <protection locked="0"/>
    </xf>
    <xf numFmtId="0" fontId="7" fillId="24" borderId="64" xfId="0" applyFont="1" applyFill="1" applyBorder="1" applyAlignment="1" applyProtection="1">
      <alignment vertical="center"/>
    </xf>
    <xf numFmtId="183" fontId="34" fillId="0" borderId="0" xfId="0" applyNumberFormat="1" applyFont="1" applyFill="1" applyBorder="1" applyAlignment="1" applyProtection="1">
      <alignment horizontal="center" vertical="center" shrinkToFit="1"/>
      <protection locked="0"/>
    </xf>
    <xf numFmtId="181" fontId="34" fillId="25" borderId="0" xfId="0" applyNumberFormat="1" applyFont="1" applyFill="1" applyBorder="1" applyAlignment="1" applyProtection="1">
      <alignment horizontal="center" vertical="center" shrinkToFit="1"/>
      <protection locked="0"/>
    </xf>
    <xf numFmtId="0" fontId="8" fillId="0" borderId="39" xfId="42" applyFont="1" applyFill="1" applyBorder="1" applyAlignment="1" applyProtection="1">
      <alignment vertical="center"/>
    </xf>
    <xf numFmtId="0" fontId="8" fillId="0" borderId="24" xfId="42" applyFont="1" applyBorder="1" applyAlignment="1" applyProtection="1">
      <alignment vertical="center" shrinkToFit="1"/>
    </xf>
    <xf numFmtId="177" fontId="8" fillId="0" borderId="26" xfId="42" applyNumberFormat="1" applyFont="1" applyFill="1" applyBorder="1" applyAlignment="1" applyProtection="1">
      <alignment horizontal="right" vertical="center" shrinkToFit="1"/>
    </xf>
    <xf numFmtId="0" fontId="8" fillId="0" borderId="27" xfId="42" applyFont="1" applyBorder="1" applyAlignment="1" applyProtection="1">
      <alignment vertical="center" shrinkToFit="1"/>
    </xf>
    <xf numFmtId="177" fontId="9" fillId="25" borderId="22" xfId="42" applyNumberFormat="1" applyFont="1" applyFill="1" applyBorder="1" applyAlignment="1" applyProtection="1">
      <alignment horizontal="right" vertical="center" shrinkToFit="1"/>
      <protection locked="0"/>
    </xf>
    <xf numFmtId="182" fontId="9" fillId="25" borderId="48" xfId="42" applyNumberFormat="1" applyFont="1" applyFill="1" applyBorder="1" applyAlignment="1" applyProtection="1">
      <alignment horizontal="right" vertical="center" shrinkToFit="1"/>
      <protection locked="0"/>
    </xf>
    <xf numFmtId="177" fontId="9" fillId="25" borderId="50" xfId="42" applyNumberFormat="1" applyFont="1" applyFill="1" applyBorder="1" applyAlignment="1" applyProtection="1">
      <alignment horizontal="right" vertical="center" shrinkToFit="1"/>
      <protection locked="0"/>
    </xf>
    <xf numFmtId="0" fontId="7" fillId="24" borderId="25" xfId="0" applyFont="1" applyFill="1" applyBorder="1" applyAlignment="1" applyProtection="1">
      <alignment horizontal="centerContinuous" vertical="center" shrinkToFit="1"/>
    </xf>
    <xf numFmtId="0" fontId="7" fillId="24" borderId="26" xfId="0" applyFont="1" applyFill="1" applyBorder="1" applyAlignment="1" applyProtection="1">
      <alignment horizontal="centerContinuous" vertical="center" shrinkToFit="1"/>
    </xf>
    <xf numFmtId="0" fontId="7" fillId="24" borderId="27" xfId="0" applyFont="1" applyFill="1" applyBorder="1" applyAlignment="1" applyProtection="1">
      <alignment horizontal="centerContinuous" vertical="center" shrinkToFit="1"/>
    </xf>
    <xf numFmtId="177" fontId="8" fillId="0" borderId="25" xfId="42" applyNumberFormat="1" applyFont="1" applyFill="1" applyBorder="1" applyAlignment="1" applyProtection="1">
      <alignment horizontal="right" vertical="center" shrinkToFit="1"/>
    </xf>
    <xf numFmtId="0" fontId="7" fillId="24" borderId="24" xfId="0" applyFont="1" applyFill="1" applyBorder="1" applyAlignment="1" applyProtection="1">
      <alignment horizontal="centerContinuous" vertical="center" shrinkToFit="1"/>
    </xf>
    <xf numFmtId="0" fontId="7" fillId="24" borderId="47" xfId="0" applyFont="1" applyFill="1" applyBorder="1" applyAlignment="1" applyProtection="1">
      <alignment horizontal="centerContinuous" vertical="center" shrinkToFit="1"/>
    </xf>
    <xf numFmtId="0" fontId="7" fillId="24" borderId="39" xfId="0" applyFont="1" applyFill="1" applyBorder="1" applyAlignment="1" applyProtection="1">
      <alignment horizontal="centerContinuous" vertical="center" shrinkToFit="1"/>
    </xf>
    <xf numFmtId="0" fontId="7" fillId="24"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31" fillId="0" borderId="0" xfId="0" applyFont="1" applyFill="1" applyAlignment="1" applyProtection="1">
      <alignment horizontal="left" vertical="center"/>
      <protection locked="0"/>
    </xf>
    <xf numFmtId="0" fontId="34" fillId="24" borderId="0" xfId="0" applyFont="1" applyFill="1" applyAlignment="1" applyProtection="1">
      <alignment vertical="center"/>
      <protection locked="0"/>
    </xf>
    <xf numFmtId="0" fontId="32" fillId="0" borderId="0" xfId="0" applyFont="1" applyFill="1" applyAlignment="1" applyProtection="1">
      <alignment vertical="center"/>
      <protection locked="0"/>
    </xf>
    <xf numFmtId="0" fontId="7" fillId="24"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horizontal="center" vertical="center" shrinkToFit="1"/>
      <protection locked="0"/>
    </xf>
    <xf numFmtId="176" fontId="11" fillId="0" borderId="0" xfId="0" applyNumberFormat="1" applyFont="1" applyFill="1" applyBorder="1" applyAlignment="1" applyProtection="1">
      <alignment vertical="center"/>
      <protection locked="0"/>
    </xf>
    <xf numFmtId="0" fontId="10"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7" fillId="24" borderId="0" xfId="0" applyFont="1" applyFill="1" applyBorder="1" applyAlignment="1" applyProtection="1">
      <alignment horizontal="left" vertical="center"/>
      <protection locked="0"/>
    </xf>
    <xf numFmtId="0" fontId="10" fillId="0" borderId="0" xfId="0" applyFont="1" applyFill="1" applyBorder="1" applyAlignment="1" applyProtection="1">
      <alignment vertical="center"/>
      <protection locked="0"/>
    </xf>
    <xf numFmtId="0" fontId="0" fillId="0" borderId="0" xfId="0" applyAlignment="1" applyProtection="1">
      <alignment vertical="center"/>
      <protection locked="0"/>
    </xf>
    <xf numFmtId="0" fontId="0" fillId="0" borderId="76" xfId="47" applyFont="1" applyFill="1" applyBorder="1" applyAlignment="1" applyProtection="1">
      <alignment horizontal="center" vertical="center"/>
      <protection locked="0"/>
    </xf>
    <xf numFmtId="0" fontId="9" fillId="0" borderId="0" xfId="47" applyFont="1" applyFill="1" applyBorder="1" applyAlignment="1" applyProtection="1">
      <alignment horizontal="center" vertical="center"/>
      <protection locked="0"/>
    </xf>
    <xf numFmtId="0" fontId="9" fillId="0" borderId="0" xfId="47" applyFont="1" applyBorder="1" applyAlignment="1" applyProtection="1">
      <alignment horizontal="center" vertical="center"/>
      <protection locked="0"/>
    </xf>
    <xf numFmtId="0" fontId="0" fillId="0" borderId="0" xfId="0" applyBorder="1" applyAlignment="1" applyProtection="1">
      <alignment vertical="center"/>
      <protection locked="0"/>
    </xf>
    <xf numFmtId="183" fontId="4" fillId="0" borderId="0" xfId="47" applyNumberFormat="1" applyBorder="1" applyAlignment="1" applyProtection="1">
      <alignment vertical="center" shrinkToFit="1"/>
      <protection locked="0"/>
    </xf>
    <xf numFmtId="0" fontId="7" fillId="0" borderId="0" xfId="47" applyFont="1" applyFill="1" applyBorder="1" applyAlignment="1" applyProtection="1">
      <alignment horizontal="left" vertical="center"/>
      <protection locked="0"/>
    </xf>
    <xf numFmtId="0" fontId="0" fillId="0" borderId="0" xfId="0" applyAlignment="1" applyProtection="1">
      <alignment vertical="center"/>
      <protection locked="0"/>
    </xf>
    <xf numFmtId="0" fontId="10" fillId="24" borderId="0" xfId="0" applyFont="1" applyFill="1" applyBorder="1" applyAlignment="1" applyProtection="1">
      <alignment vertical="center"/>
      <protection locked="0"/>
    </xf>
    <xf numFmtId="0" fontId="33"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vertical="center"/>
      <protection locked="0"/>
    </xf>
    <xf numFmtId="0" fontId="36" fillId="0" borderId="0" xfId="0" applyFont="1" applyFill="1" applyBorder="1" applyAlignment="1" applyProtection="1">
      <alignment vertical="center"/>
      <protection locked="0"/>
    </xf>
    <xf numFmtId="0" fontId="7" fillId="0" borderId="2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vertical="center"/>
      <protection locked="0"/>
    </xf>
    <xf numFmtId="0" fontId="7" fillId="0" borderId="0" xfId="0" applyNumberFormat="1" applyFont="1" applyAlignment="1" applyProtection="1">
      <alignment vertical="center"/>
      <protection locked="0"/>
    </xf>
    <xf numFmtId="0" fontId="8" fillId="24" borderId="28" xfId="0" applyFont="1" applyFill="1" applyBorder="1" applyProtection="1">
      <protection locked="0"/>
    </xf>
    <xf numFmtId="0" fontId="8" fillId="24" borderId="13" xfId="0" applyFont="1" applyFill="1" applyBorder="1" applyProtection="1">
      <protection locked="0"/>
    </xf>
    <xf numFmtId="0" fontId="0" fillId="0" borderId="0" xfId="0" applyProtection="1">
      <protection locked="0"/>
    </xf>
    <xf numFmtId="180" fontId="0" fillId="0" borderId="0" xfId="0" applyNumberFormat="1" applyAlignment="1" applyProtection="1">
      <alignment horizontal="right" vertical="center"/>
      <protection locked="0"/>
    </xf>
    <xf numFmtId="0" fontId="0" fillId="0" borderId="0" xfId="0" applyFill="1" applyProtection="1">
      <protection locked="0"/>
    </xf>
    <xf numFmtId="0" fontId="0" fillId="0" borderId="0" xfId="0" applyFill="1" applyAlignment="1" applyProtection="1">
      <alignment vertical="center"/>
      <protection locked="0"/>
    </xf>
    <xf numFmtId="38" fontId="0" fillId="0" borderId="0" xfId="50" applyFont="1" applyFill="1" applyProtection="1">
      <alignment vertical="center"/>
      <protection locked="0"/>
    </xf>
    <xf numFmtId="180" fontId="0" fillId="0" borderId="0" xfId="0" applyNumberFormat="1" applyAlignment="1" applyProtection="1">
      <alignment horizontal="left" vertical="center"/>
      <protection locked="0"/>
    </xf>
    <xf numFmtId="185" fontId="0" fillId="0" borderId="0" xfId="0" applyNumberFormat="1" applyProtection="1">
      <protection locked="0"/>
    </xf>
    <xf numFmtId="0" fontId="0" fillId="0" borderId="0" xfId="0" applyNumberFormat="1" applyProtection="1">
      <protection locked="0"/>
    </xf>
    <xf numFmtId="38" fontId="0" fillId="0" borderId="0" xfId="0" applyNumberFormat="1" applyProtection="1">
      <protection locked="0"/>
    </xf>
    <xf numFmtId="3" fontId="0" fillId="0" borderId="0" xfId="0" applyNumberFormat="1" applyProtection="1">
      <protection locked="0"/>
    </xf>
    <xf numFmtId="184" fontId="0" fillId="0" borderId="0" xfId="0" applyNumberFormat="1" applyProtection="1">
      <protection locked="0"/>
    </xf>
    <xf numFmtId="0" fontId="8" fillId="0" borderId="0" xfId="28" applyFont="1" applyBorder="1" applyAlignment="1" applyProtection="1">
      <alignment horizontal="left" vertical="center" indent="1" shrinkToFit="1"/>
      <protection locked="0"/>
    </xf>
    <xf numFmtId="0" fontId="8" fillId="0" borderId="0" xfId="42" applyFont="1" applyProtection="1">
      <alignment vertical="center"/>
      <protection locked="0"/>
    </xf>
    <xf numFmtId="0" fontId="8" fillId="0" borderId="0" xfId="42" applyNumberFormat="1" applyFont="1" applyBorder="1" applyAlignment="1" applyProtection="1">
      <alignment vertical="center" shrinkToFit="1"/>
      <protection locked="0"/>
    </xf>
    <xf numFmtId="0" fontId="8" fillId="0" borderId="0" xfId="42" applyFont="1" applyFill="1" applyProtection="1">
      <alignment vertical="center"/>
      <protection locked="0"/>
    </xf>
    <xf numFmtId="38" fontId="9" fillId="0" borderId="0" xfId="50" applyFont="1" applyProtection="1">
      <alignment vertical="center"/>
      <protection locked="0"/>
    </xf>
    <xf numFmtId="0" fontId="0" fillId="0" borderId="0" xfId="42" applyFont="1" applyAlignment="1" applyProtection="1">
      <alignment horizontal="center" vertical="center"/>
      <protection locked="0"/>
    </xf>
    <xf numFmtId="49" fontId="0" fillId="0" borderId="0" xfId="42" applyNumberFormat="1" applyFont="1" applyFill="1" applyAlignment="1" applyProtection="1">
      <alignment horizontal="center" vertical="center"/>
      <protection locked="0"/>
    </xf>
    <xf numFmtId="0" fontId="37" fillId="0" borderId="0" xfId="42" applyFont="1" applyProtection="1">
      <alignment vertical="center"/>
      <protection locked="0"/>
    </xf>
    <xf numFmtId="0" fontId="8" fillId="0" borderId="0" xfId="42" applyFont="1" applyFill="1" applyAlignment="1" applyProtection="1">
      <alignment vertical="center"/>
      <protection locked="0"/>
    </xf>
    <xf numFmtId="0" fontId="8" fillId="0" borderId="0" xfId="42" applyFont="1" applyAlignment="1" applyProtection="1">
      <alignment vertical="center"/>
      <protection locked="0"/>
    </xf>
    <xf numFmtId="180" fontId="8" fillId="0" borderId="0" xfId="42" applyNumberFormat="1" applyFont="1" applyAlignment="1" applyProtection="1">
      <alignment vertical="center" shrinkToFit="1"/>
      <protection locked="0"/>
    </xf>
    <xf numFmtId="14" fontId="38" fillId="0" borderId="0" xfId="42" applyNumberFormat="1" applyFont="1" applyFill="1" applyProtection="1">
      <alignment vertical="center"/>
      <protection locked="0"/>
    </xf>
    <xf numFmtId="179" fontId="38" fillId="0" borderId="0" xfId="42" applyNumberFormat="1" applyFont="1" applyAlignment="1" applyProtection="1">
      <alignment vertical="center" shrinkToFit="1"/>
      <protection locked="0"/>
    </xf>
    <xf numFmtId="38" fontId="9" fillId="0" borderId="28" xfId="50" applyFont="1" applyBorder="1" applyProtection="1">
      <alignment vertical="center"/>
      <protection locked="0"/>
    </xf>
    <xf numFmtId="0" fontId="8" fillId="0" borderId="28" xfId="42" applyFont="1" applyBorder="1" applyAlignment="1" applyProtection="1">
      <alignment vertical="center" wrapText="1"/>
      <protection locked="0"/>
    </xf>
    <xf numFmtId="0" fontId="8" fillId="0" borderId="0" xfId="42" applyFont="1" applyAlignment="1" applyProtection="1">
      <alignment horizontal="center" vertical="center"/>
      <protection locked="0"/>
    </xf>
    <xf numFmtId="0" fontId="8" fillId="0" borderId="15" xfId="42" applyFont="1" applyFill="1" applyBorder="1" applyAlignment="1" applyProtection="1">
      <alignment vertical="center"/>
      <protection locked="0"/>
    </xf>
    <xf numFmtId="0" fontId="8" fillId="0" borderId="24" xfId="42" applyFont="1" applyFill="1" applyBorder="1" applyAlignment="1" applyProtection="1">
      <alignment vertical="center"/>
      <protection locked="0"/>
    </xf>
    <xf numFmtId="0" fontId="8" fillId="0" borderId="91" xfId="42" applyFont="1" applyBorder="1" applyAlignment="1" applyProtection="1">
      <alignment horizontal="center" vertical="center" wrapText="1"/>
      <protection locked="0"/>
    </xf>
    <xf numFmtId="0" fontId="8" fillId="0" borderId="92" xfId="42" applyFont="1" applyBorder="1" applyAlignment="1" applyProtection="1">
      <alignment horizontal="center" vertical="center" wrapText="1"/>
      <protection locked="0"/>
    </xf>
    <xf numFmtId="0" fontId="8" fillId="0" borderId="96" xfId="42" applyFont="1" applyBorder="1" applyAlignment="1" applyProtection="1">
      <alignment horizontal="center" vertical="center" wrapText="1"/>
      <protection locked="0"/>
    </xf>
    <xf numFmtId="0" fontId="8" fillId="0" borderId="20" xfId="42" applyFont="1" applyBorder="1" applyAlignment="1" applyProtection="1">
      <alignment horizontal="centerContinuous" vertical="center"/>
      <protection locked="0"/>
    </xf>
    <xf numFmtId="0" fontId="8" fillId="0" borderId="21" xfId="42" applyFont="1" applyBorder="1" applyAlignment="1" applyProtection="1">
      <alignment horizontal="centerContinuous" vertical="center"/>
      <protection locked="0"/>
    </xf>
    <xf numFmtId="0" fontId="8" fillId="0" borderId="23" xfId="42" applyFont="1" applyBorder="1" applyAlignment="1" applyProtection="1">
      <alignment horizontal="centerContinuous" vertical="center"/>
      <protection locked="0"/>
    </xf>
    <xf numFmtId="0" fontId="8" fillId="0" borderId="13" xfId="42" applyFont="1" applyBorder="1" applyAlignment="1" applyProtection="1">
      <alignment horizontal="center" vertical="center"/>
      <protection locked="0"/>
    </xf>
    <xf numFmtId="0" fontId="8" fillId="0" borderId="13" xfId="42" applyFont="1" applyBorder="1" applyAlignment="1" applyProtection="1">
      <alignment horizontal="center" vertical="center" wrapText="1"/>
      <protection locked="0"/>
    </xf>
    <xf numFmtId="177" fontId="9" fillId="0" borderId="31" xfId="42" applyNumberFormat="1" applyFont="1" applyBorder="1" applyAlignment="1" applyProtection="1">
      <alignment horizontal="right" vertical="center" shrinkToFit="1"/>
      <protection locked="0"/>
    </xf>
    <xf numFmtId="177" fontId="9" fillId="0" borderId="45" xfId="42" applyNumberFormat="1" applyFont="1" applyBorder="1" applyAlignment="1" applyProtection="1">
      <alignment horizontal="right" vertical="center" shrinkToFit="1"/>
      <protection locked="0"/>
    </xf>
    <xf numFmtId="177" fontId="9" fillId="0" borderId="14" xfId="42" applyNumberFormat="1" applyFont="1" applyBorder="1" applyAlignment="1" applyProtection="1">
      <alignment horizontal="right" vertical="center" shrinkToFit="1"/>
      <protection locked="0"/>
    </xf>
    <xf numFmtId="177" fontId="9" fillId="0" borderId="18" xfId="42" applyNumberFormat="1" applyFont="1" applyBorder="1" applyAlignment="1" applyProtection="1">
      <alignment horizontal="right" vertical="center" shrinkToFit="1"/>
      <protection locked="0"/>
    </xf>
    <xf numFmtId="177" fontId="9" fillId="0" borderId="33" xfId="42" applyNumberFormat="1" applyFont="1" applyBorder="1" applyAlignment="1" applyProtection="1">
      <alignment horizontal="right" vertical="center" shrinkToFit="1"/>
      <protection locked="0"/>
    </xf>
    <xf numFmtId="177" fontId="9" fillId="0" borderId="35" xfId="42" applyNumberFormat="1" applyFont="1" applyBorder="1" applyAlignment="1" applyProtection="1">
      <alignment horizontal="right" vertical="center" shrinkToFit="1"/>
      <protection locked="0"/>
    </xf>
    <xf numFmtId="177" fontId="9" fillId="0" borderId="19" xfId="42" applyNumberFormat="1" applyFont="1" applyFill="1" applyBorder="1" applyAlignment="1" applyProtection="1">
      <alignment horizontal="right" vertical="center" shrinkToFit="1"/>
      <protection locked="0"/>
    </xf>
    <xf numFmtId="177" fontId="9" fillId="0" borderId="45" xfId="42" applyNumberFormat="1" applyFont="1" applyFill="1" applyBorder="1" applyAlignment="1" applyProtection="1">
      <alignment horizontal="right" vertical="center" shrinkToFit="1"/>
      <protection locked="0"/>
    </xf>
    <xf numFmtId="177" fontId="9" fillId="0" borderId="38" xfId="42" applyNumberFormat="1" applyFont="1" applyFill="1" applyBorder="1" applyAlignment="1" applyProtection="1">
      <alignment horizontal="right" vertical="center" shrinkToFit="1"/>
      <protection locked="0"/>
    </xf>
    <xf numFmtId="0" fontId="9" fillId="0" borderId="28" xfId="42" applyFont="1" applyBorder="1" applyAlignment="1" applyProtection="1">
      <alignment horizontal="center" vertical="center" shrinkToFit="1"/>
      <protection locked="0"/>
    </xf>
    <xf numFmtId="0" fontId="8" fillId="26" borderId="28" xfId="42" applyFont="1" applyFill="1" applyBorder="1" applyAlignment="1" applyProtection="1">
      <alignment horizontal="center" vertical="center" shrinkToFit="1"/>
      <protection locked="0"/>
    </xf>
    <xf numFmtId="38" fontId="9" fillId="0" borderId="63" xfId="50" applyFont="1" applyBorder="1" applyProtection="1">
      <alignment vertical="center"/>
      <protection locked="0"/>
    </xf>
    <xf numFmtId="182" fontId="9" fillId="0" borderId="51" xfId="42" applyNumberFormat="1" applyFont="1" applyFill="1" applyBorder="1" applyAlignment="1" applyProtection="1">
      <alignment horizontal="right" vertical="center" shrinkToFit="1"/>
    </xf>
    <xf numFmtId="0" fontId="8" fillId="0" borderId="71" xfId="42" applyFont="1" applyBorder="1" applyAlignment="1" applyProtection="1">
      <alignment horizontal="center" vertical="center" wrapText="1"/>
      <protection locked="0"/>
    </xf>
    <xf numFmtId="0" fontId="9" fillId="0" borderId="62" xfId="47" applyFont="1" applyBorder="1" applyAlignment="1" applyProtection="1">
      <alignment vertical="center"/>
      <protection locked="0"/>
    </xf>
    <xf numFmtId="0" fontId="10" fillId="24" borderId="49" xfId="0" applyFont="1" applyFill="1" applyBorder="1" applyAlignment="1" applyProtection="1">
      <alignment horizontal="left" vertical="center" indent="1"/>
      <protection locked="0"/>
    </xf>
    <xf numFmtId="0" fontId="10" fillId="24" borderId="28" xfId="0" applyFont="1" applyFill="1" applyBorder="1" applyAlignment="1" applyProtection="1">
      <alignment horizontal="left" vertical="center" indent="1"/>
      <protection locked="0"/>
    </xf>
    <xf numFmtId="0" fontId="7" fillId="26" borderId="28" xfId="0" applyFont="1" applyFill="1" applyBorder="1" applyAlignment="1" applyProtection="1">
      <alignment horizontal="center" vertical="center"/>
      <protection locked="0"/>
    </xf>
    <xf numFmtId="0" fontId="7" fillId="26" borderId="43" xfId="0" applyFont="1" applyFill="1" applyBorder="1" applyAlignment="1" applyProtection="1">
      <alignment horizontal="center" vertical="center"/>
      <protection locked="0"/>
    </xf>
    <xf numFmtId="3" fontId="7" fillId="26" borderId="28" xfId="0" applyNumberFormat="1" applyFont="1" applyFill="1" applyBorder="1" applyAlignment="1" applyProtection="1">
      <alignment horizontal="center" vertical="center"/>
      <protection locked="0"/>
    </xf>
    <xf numFmtId="3" fontId="7" fillId="26" borderId="43" xfId="0" applyNumberFormat="1" applyFont="1" applyFill="1" applyBorder="1" applyAlignment="1" applyProtection="1">
      <alignment horizontal="center" vertical="center"/>
      <protection locked="0"/>
    </xf>
    <xf numFmtId="0" fontId="10" fillId="24" borderId="49" xfId="0" applyFont="1" applyFill="1" applyBorder="1" applyAlignment="1" applyProtection="1">
      <alignment horizontal="left" vertical="center" indent="1" shrinkToFit="1"/>
      <protection locked="0"/>
    </xf>
    <xf numFmtId="0" fontId="10" fillId="24" borderId="28" xfId="0" applyFont="1" applyFill="1" applyBorder="1" applyAlignment="1" applyProtection="1">
      <alignment horizontal="left" vertical="center" indent="1" shrinkToFit="1"/>
      <protection locked="0"/>
    </xf>
    <xf numFmtId="9" fontId="7" fillId="0" borderId="28" xfId="0" applyNumberFormat="1" applyFont="1" applyFill="1" applyBorder="1" applyAlignment="1" applyProtection="1">
      <alignment horizontal="center" vertical="center"/>
      <protection locked="0"/>
    </xf>
    <xf numFmtId="9" fontId="7" fillId="0" borderId="43" xfId="0" applyNumberFormat="1" applyFont="1" applyFill="1" applyBorder="1" applyAlignment="1" applyProtection="1">
      <alignment horizontal="center" vertical="center"/>
      <protection locked="0"/>
    </xf>
    <xf numFmtId="0" fontId="0" fillId="0" borderId="25" xfId="47" applyFont="1" applyBorder="1" applyAlignment="1" applyProtection="1">
      <alignment horizontal="left" vertical="center" indent="1"/>
      <protection locked="0"/>
    </xf>
    <xf numFmtId="0" fontId="4" fillId="0" borderId="26" xfId="47" applyFont="1" applyBorder="1" applyAlignment="1" applyProtection="1">
      <alignment horizontal="left" vertical="center" indent="1"/>
      <protection locked="0"/>
    </xf>
    <xf numFmtId="0" fontId="4" fillId="0" borderId="61" xfId="47" applyFont="1" applyBorder="1" applyAlignment="1" applyProtection="1">
      <alignment horizontal="left" vertical="center" indent="1"/>
      <protection locked="0"/>
    </xf>
    <xf numFmtId="0" fontId="0" fillId="0" borderId="70" xfId="47" applyFont="1" applyBorder="1" applyAlignment="1" applyProtection="1">
      <alignment horizontal="left" vertical="center" indent="1"/>
      <protection locked="0"/>
    </xf>
    <xf numFmtId="0" fontId="0" fillId="0" borderId="58" xfId="47" applyFont="1" applyBorder="1" applyAlignment="1" applyProtection="1">
      <alignment horizontal="left" vertical="center" indent="1"/>
      <protection locked="0"/>
    </xf>
    <xf numFmtId="0" fontId="0" fillId="0" borderId="59" xfId="47" applyFont="1" applyBorder="1" applyAlignment="1" applyProtection="1">
      <alignment horizontal="left" vertical="center" indent="1"/>
      <protection locked="0"/>
    </xf>
    <xf numFmtId="0" fontId="7" fillId="24" borderId="0" xfId="0" applyFont="1" applyFill="1" applyBorder="1" applyAlignment="1" applyProtection="1">
      <alignment vertical="center"/>
      <protection locked="0"/>
    </xf>
    <xf numFmtId="0" fontId="0" fillId="0" borderId="0" xfId="0" applyAlignment="1" applyProtection="1">
      <alignment vertical="center"/>
      <protection locked="0"/>
    </xf>
    <xf numFmtId="181" fontId="7" fillId="25" borderId="66" xfId="0" applyNumberFormat="1" applyFont="1" applyFill="1" applyBorder="1" applyAlignment="1" applyProtection="1">
      <alignment horizontal="center" vertical="center" shrinkToFit="1"/>
      <protection locked="0"/>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184" fontId="7" fillId="26" borderId="57" xfId="0" applyNumberFormat="1" applyFont="1" applyFill="1" applyBorder="1" applyAlignment="1" applyProtection="1">
      <alignment horizontal="center" vertical="center"/>
      <protection locked="0"/>
    </xf>
    <xf numFmtId="184" fontId="7" fillId="26" borderId="58" xfId="0" applyNumberFormat="1" applyFont="1" applyFill="1" applyBorder="1" applyAlignment="1" applyProtection="1">
      <alignment horizontal="center" vertical="center"/>
      <protection locked="0"/>
    </xf>
    <xf numFmtId="184" fontId="7" fillId="26" borderId="40" xfId="0" applyNumberFormat="1" applyFont="1" applyFill="1" applyBorder="1" applyAlignment="1" applyProtection="1">
      <alignment horizontal="center" vertical="center"/>
      <protection locked="0"/>
    </xf>
    <xf numFmtId="0" fontId="10" fillId="24" borderId="101" xfId="0" applyFont="1" applyFill="1" applyBorder="1" applyAlignment="1" applyProtection="1">
      <alignment horizontal="left" vertical="center" indent="1"/>
      <protection locked="0"/>
    </xf>
    <xf numFmtId="0" fontId="10" fillId="24" borderId="68" xfId="0" applyFont="1" applyFill="1" applyBorder="1" applyAlignment="1" applyProtection="1">
      <alignment horizontal="left" vertical="center" indent="1"/>
      <protection locked="0"/>
    </xf>
    <xf numFmtId="0" fontId="43" fillId="26" borderId="68" xfId="0" applyFont="1" applyFill="1" applyBorder="1" applyAlignment="1" applyProtection="1">
      <alignment vertical="center" wrapText="1" shrinkToFit="1"/>
      <protection locked="0"/>
    </xf>
    <xf numFmtId="0" fontId="7" fillId="0" borderId="102" xfId="0" applyFont="1" applyFill="1" applyBorder="1" applyAlignment="1" applyProtection="1">
      <alignment horizontal="center" vertical="center" shrinkToFit="1"/>
      <protection locked="0"/>
    </xf>
    <xf numFmtId="0" fontId="7" fillId="0" borderId="103" xfId="0" applyFont="1" applyFill="1" applyBorder="1" applyAlignment="1" applyProtection="1">
      <alignment horizontal="center" vertical="center" shrinkToFit="1"/>
      <protection locked="0"/>
    </xf>
    <xf numFmtId="0" fontId="7" fillId="24" borderId="64" xfId="0" applyFont="1" applyFill="1" applyBorder="1" applyAlignment="1" applyProtection="1">
      <alignment vertical="center"/>
      <protection locked="0"/>
    </xf>
    <xf numFmtId="0" fontId="9" fillId="0" borderId="62" xfId="47" applyFont="1" applyFill="1" applyBorder="1" applyAlignment="1" applyProtection="1">
      <alignment vertical="center" wrapText="1"/>
      <protection locked="0"/>
    </xf>
    <xf numFmtId="0" fontId="9" fillId="0" borderId="62" xfId="47" applyFont="1" applyFill="1" applyBorder="1" applyAlignment="1" applyProtection="1">
      <alignment vertical="center"/>
      <protection locked="0"/>
    </xf>
    <xf numFmtId="0" fontId="7" fillId="0" borderId="65" xfId="47" applyFont="1" applyFill="1" applyBorder="1" applyAlignment="1" applyProtection="1">
      <alignment horizontal="center" vertical="center"/>
      <protection locked="0"/>
    </xf>
    <xf numFmtId="0" fontId="7" fillId="0" borderId="66" xfId="47" applyFont="1" applyFill="1" applyBorder="1" applyAlignment="1" applyProtection="1">
      <alignment horizontal="center" vertical="center"/>
      <protection locked="0"/>
    </xf>
    <xf numFmtId="183" fontId="10" fillId="0" borderId="66" xfId="0" applyNumberFormat="1" applyFont="1" applyFill="1" applyBorder="1" applyAlignment="1" applyProtection="1">
      <alignment horizontal="center" vertical="center" shrinkToFit="1"/>
      <protection locked="0"/>
    </xf>
    <xf numFmtId="183" fontId="10" fillId="0" borderId="67" xfId="0" applyNumberFormat="1" applyFont="1" applyFill="1" applyBorder="1" applyAlignment="1" applyProtection="1">
      <alignment horizontal="center" vertical="center" shrinkToFit="1"/>
      <protection locked="0"/>
    </xf>
    <xf numFmtId="0" fontId="9" fillId="0" borderId="24" xfId="47" applyFont="1" applyBorder="1" applyAlignment="1" applyProtection="1">
      <alignment horizontal="center" vertical="center"/>
      <protection locked="0"/>
    </xf>
    <xf numFmtId="0" fontId="0" fillId="0" borderId="15" xfId="0" applyBorder="1" applyAlignment="1" applyProtection="1">
      <alignment vertical="center"/>
      <protection locked="0"/>
    </xf>
    <xf numFmtId="183" fontId="7" fillId="25" borderId="28" xfId="0" applyNumberFormat="1" applyFont="1" applyFill="1" applyBorder="1" applyAlignment="1" applyProtection="1">
      <alignment vertical="center" shrinkToFit="1"/>
      <protection locked="0"/>
    </xf>
    <xf numFmtId="183" fontId="7" fillId="25" borderId="22" xfId="0" applyNumberFormat="1" applyFont="1" applyFill="1" applyBorder="1" applyAlignment="1" applyProtection="1">
      <alignment vertical="center" shrinkToFit="1"/>
      <protection locked="0"/>
    </xf>
    <xf numFmtId="183" fontId="0" fillId="0" borderId="75" xfId="47" applyNumberFormat="1" applyFont="1" applyFill="1" applyBorder="1" applyAlignment="1" applyProtection="1">
      <alignment vertical="center" shrinkToFit="1"/>
      <protection locked="0"/>
    </xf>
    <xf numFmtId="183" fontId="0" fillId="0" borderId="24" xfId="47" applyNumberFormat="1" applyFont="1" applyFill="1" applyBorder="1" applyAlignment="1" applyProtection="1">
      <alignment vertical="center" shrinkToFit="1"/>
      <protection locked="0"/>
    </xf>
    <xf numFmtId="0" fontId="0" fillId="0" borderId="39" xfId="0" applyBorder="1" applyAlignment="1" applyProtection="1">
      <alignment vertical="center"/>
      <protection locked="0"/>
    </xf>
    <xf numFmtId="0" fontId="0" fillId="0" borderId="47" xfId="47" applyFont="1" applyFill="1" applyBorder="1" applyAlignment="1" applyProtection="1">
      <alignment horizontal="left" vertical="center" indent="1"/>
      <protection locked="0"/>
    </xf>
    <xf numFmtId="0" fontId="0" fillId="0" borderId="24" xfId="47" applyFont="1" applyFill="1" applyBorder="1" applyAlignment="1" applyProtection="1">
      <alignment horizontal="left" vertical="center" indent="1"/>
      <protection locked="0"/>
    </xf>
    <xf numFmtId="0" fontId="0" fillId="0" borderId="15" xfId="47" applyFont="1" applyFill="1" applyBorder="1" applyAlignment="1" applyProtection="1">
      <alignment horizontal="left" vertical="center" indent="1"/>
      <protection locked="0"/>
    </xf>
    <xf numFmtId="0" fontId="10" fillId="24" borderId="24" xfId="0" applyFont="1" applyFill="1" applyBorder="1" applyAlignment="1" applyProtection="1">
      <alignment horizontal="center" vertical="center" shrinkToFit="1"/>
    </xf>
    <xf numFmtId="0" fontId="10" fillId="24" borderId="15" xfId="0" applyFont="1" applyFill="1" applyBorder="1" applyAlignment="1" applyProtection="1">
      <alignment horizontal="center" vertical="center" shrinkToFit="1"/>
    </xf>
    <xf numFmtId="0" fontId="10" fillId="24" borderId="98" xfId="0" applyFont="1" applyFill="1" applyBorder="1" applyAlignment="1" applyProtection="1">
      <alignment horizontal="center" vertical="center" shrinkToFit="1"/>
    </xf>
    <xf numFmtId="0" fontId="10" fillId="24" borderId="71" xfId="0" applyFont="1" applyFill="1" applyBorder="1" applyAlignment="1" applyProtection="1">
      <alignment horizontal="center" vertical="center" shrinkToFit="1"/>
    </xf>
    <xf numFmtId="0" fontId="7" fillId="24" borderId="71" xfId="0" applyFont="1" applyFill="1" applyBorder="1" applyAlignment="1" applyProtection="1">
      <alignment horizontal="center" vertical="center" shrinkToFit="1"/>
    </xf>
    <xf numFmtId="0" fontId="7" fillId="24" borderId="99"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protection locked="0"/>
    </xf>
    <xf numFmtId="0" fontId="11" fillId="24" borderId="100" xfId="0" applyFont="1" applyFill="1" applyBorder="1" applyAlignment="1" applyProtection="1">
      <alignment horizontal="center" vertical="center" shrinkToFit="1"/>
    </xf>
    <xf numFmtId="0" fontId="11" fillId="24" borderId="13" xfId="0" applyFont="1" applyFill="1" applyBorder="1" applyAlignment="1" applyProtection="1">
      <alignment horizontal="center" vertical="center" shrinkToFit="1"/>
    </xf>
    <xf numFmtId="0" fontId="11" fillId="24" borderId="31" xfId="0" applyFont="1" applyFill="1" applyBorder="1" applyAlignment="1" applyProtection="1">
      <alignment horizontal="center" vertical="center" shrinkToFit="1"/>
    </xf>
    <xf numFmtId="0" fontId="11" fillId="24" borderId="35" xfId="0" applyFont="1" applyFill="1" applyBorder="1" applyAlignment="1" applyProtection="1">
      <alignment horizontal="center" vertical="center" shrinkToFit="1"/>
    </xf>
    <xf numFmtId="0" fontId="11" fillId="24" borderId="38" xfId="0" applyFont="1" applyFill="1" applyBorder="1" applyAlignment="1" applyProtection="1">
      <alignment horizontal="center" vertical="center" shrinkToFit="1"/>
    </xf>
    <xf numFmtId="178" fontId="7" fillId="24" borderId="70" xfId="0" applyNumberFormat="1" applyFont="1" applyFill="1" applyBorder="1" applyAlignment="1" applyProtection="1">
      <alignment horizontal="right" vertical="center" shrinkToFit="1"/>
    </xf>
    <xf numFmtId="178" fontId="7" fillId="24" borderId="58" xfId="0" applyNumberFormat="1" applyFont="1" applyFill="1" applyBorder="1" applyAlignment="1" applyProtection="1">
      <alignment horizontal="right" vertical="center" shrinkToFit="1"/>
    </xf>
    <xf numFmtId="0" fontId="10" fillId="24" borderId="58" xfId="0" applyFont="1" applyFill="1" applyBorder="1" applyAlignment="1" applyProtection="1">
      <alignment vertical="center" shrinkToFit="1"/>
    </xf>
    <xf numFmtId="0" fontId="10" fillId="24" borderId="59" xfId="0" applyFont="1" applyFill="1" applyBorder="1" applyAlignment="1" applyProtection="1">
      <alignment vertical="center" shrinkToFit="1"/>
    </xf>
    <xf numFmtId="178" fontId="7" fillId="24" borderId="57" xfId="0" applyNumberFormat="1" applyFont="1" applyFill="1" applyBorder="1" applyAlignment="1" applyProtection="1">
      <alignment horizontal="right" vertical="center" shrinkToFit="1"/>
    </xf>
    <xf numFmtId="0" fontId="10" fillId="24" borderId="40" xfId="0" applyFont="1" applyFill="1" applyBorder="1" applyAlignment="1" applyProtection="1">
      <alignment vertical="center" shrinkToFit="1"/>
    </xf>
    <xf numFmtId="185" fontId="7" fillId="25" borderId="28" xfId="0" applyNumberFormat="1" applyFont="1" applyFill="1" applyBorder="1" applyAlignment="1" applyProtection="1">
      <alignment horizontal="center" vertical="center" shrinkToFit="1"/>
      <protection locked="0"/>
    </xf>
    <xf numFmtId="181" fontId="7" fillId="0" borderId="73" xfId="0" applyNumberFormat="1" applyFont="1" applyFill="1" applyBorder="1" applyAlignment="1" applyProtection="1">
      <alignment horizontal="center" vertical="center" shrinkToFit="1"/>
      <protection locked="0"/>
    </xf>
    <xf numFmtId="181" fontId="7" fillId="0" borderId="62" xfId="0" applyNumberFormat="1" applyFont="1" applyFill="1" applyBorder="1" applyAlignment="1" applyProtection="1">
      <alignment horizontal="center" vertical="center" shrinkToFit="1"/>
      <protection locked="0"/>
    </xf>
    <xf numFmtId="181" fontId="7" fillId="0" borderId="77" xfId="0" applyNumberFormat="1" applyFont="1" applyFill="1" applyBorder="1" applyAlignment="1" applyProtection="1">
      <alignment horizontal="center" vertical="center" shrinkToFit="1"/>
      <protection locked="0"/>
    </xf>
    <xf numFmtId="181" fontId="7" fillId="0" borderId="74" xfId="0" applyNumberFormat="1" applyFont="1" applyFill="1" applyBorder="1" applyAlignment="1" applyProtection="1">
      <alignment horizontal="center" vertical="center" shrinkToFit="1"/>
      <protection locked="0"/>
    </xf>
    <xf numFmtId="181" fontId="7" fillId="0" borderId="0" xfId="0" applyNumberFormat="1" applyFont="1" applyFill="1" applyBorder="1" applyAlignment="1" applyProtection="1">
      <alignment horizontal="center" vertical="center" shrinkToFit="1"/>
      <protection locked="0"/>
    </xf>
    <xf numFmtId="181" fontId="7" fillId="0" borderId="78" xfId="0" applyNumberFormat="1" applyFont="1" applyFill="1" applyBorder="1" applyAlignment="1" applyProtection="1">
      <alignment horizontal="center" vertical="center" shrinkToFit="1"/>
      <protection locked="0"/>
    </xf>
    <xf numFmtId="181" fontId="7" fillId="0" borderId="31" xfId="0" applyNumberFormat="1" applyFont="1" applyFill="1" applyBorder="1" applyAlignment="1" applyProtection="1">
      <alignment horizontal="center" vertical="center" shrinkToFit="1"/>
      <protection locked="0"/>
    </xf>
    <xf numFmtId="181" fontId="7" fillId="0" borderId="35" xfId="0" applyNumberFormat="1" applyFont="1" applyFill="1" applyBorder="1" applyAlignment="1" applyProtection="1">
      <alignment horizontal="center" vertical="center" shrinkToFit="1"/>
      <protection locked="0"/>
    </xf>
    <xf numFmtId="181" fontId="7" fillId="0" borderId="84" xfId="0" applyNumberFormat="1" applyFont="1" applyFill="1" applyBorder="1" applyAlignment="1" applyProtection="1">
      <alignment horizontal="center" vertical="center" shrinkToFit="1"/>
      <protection locked="0"/>
    </xf>
    <xf numFmtId="0" fontId="4" fillId="0" borderId="79" xfId="47" applyBorder="1" applyAlignment="1" applyProtection="1">
      <alignment horizontal="center" vertical="center"/>
      <protection locked="0"/>
    </xf>
    <xf numFmtId="0" fontId="4" fillId="0" borderId="62" xfId="47" applyBorder="1" applyAlignment="1" applyProtection="1">
      <alignment horizontal="center" vertical="center"/>
      <protection locked="0"/>
    </xf>
    <xf numFmtId="0" fontId="4" fillId="0" borderId="80" xfId="47" applyBorder="1" applyAlignment="1" applyProtection="1">
      <alignment horizontal="center" vertical="center"/>
      <protection locked="0"/>
    </xf>
    <xf numFmtId="0" fontId="4" fillId="0" borderId="81" xfId="47" applyBorder="1" applyAlignment="1" applyProtection="1">
      <alignment horizontal="center" vertical="center"/>
      <protection locked="0"/>
    </xf>
    <xf numFmtId="0" fontId="4" fillId="0" borderId="0" xfId="47" applyBorder="1" applyAlignment="1" applyProtection="1">
      <alignment horizontal="center" vertical="center"/>
      <protection locked="0"/>
    </xf>
    <xf numFmtId="0" fontId="4" fillId="0" borderId="82" xfId="47" applyBorder="1" applyAlignment="1" applyProtection="1">
      <alignment horizontal="center" vertical="center"/>
      <protection locked="0"/>
    </xf>
    <xf numFmtId="0" fontId="4" fillId="0" borderId="83" xfId="47" applyBorder="1" applyAlignment="1" applyProtection="1">
      <alignment horizontal="center" vertical="center"/>
      <protection locked="0"/>
    </xf>
    <xf numFmtId="0" fontId="4" fillId="0" borderId="35" xfId="47" applyBorder="1" applyAlignment="1" applyProtection="1">
      <alignment horizontal="center" vertical="center"/>
      <protection locked="0"/>
    </xf>
    <xf numFmtId="0" fontId="4" fillId="0" borderId="38" xfId="47" applyBorder="1" applyAlignment="1" applyProtection="1">
      <alignment horizontal="center" vertical="center"/>
      <protection locked="0"/>
    </xf>
    <xf numFmtId="0" fontId="10" fillId="24" borderId="47" xfId="0" applyFont="1" applyFill="1" applyBorder="1" applyAlignment="1" applyProtection="1">
      <alignment horizontal="left" vertical="center" indent="1"/>
      <protection locked="0"/>
    </xf>
    <xf numFmtId="0" fontId="10" fillId="24" borderId="24" xfId="0" applyFont="1" applyFill="1" applyBorder="1" applyAlignment="1" applyProtection="1">
      <alignment horizontal="left" vertical="center" indent="1"/>
      <protection locked="0"/>
    </xf>
    <xf numFmtId="0" fontId="10" fillId="24" borderId="15" xfId="0" applyFont="1" applyFill="1" applyBorder="1" applyAlignment="1" applyProtection="1">
      <alignment horizontal="left" vertical="center" indent="1"/>
      <protection locked="0"/>
    </xf>
    <xf numFmtId="0" fontId="7" fillId="24" borderId="25" xfId="0" applyFont="1" applyFill="1" applyBorder="1" applyAlignment="1" applyProtection="1">
      <alignment horizontal="center" vertical="center"/>
      <protection locked="0"/>
    </xf>
    <xf numFmtId="0" fontId="7" fillId="24" borderId="26" xfId="0" applyFont="1" applyFill="1" applyBorder="1" applyAlignment="1" applyProtection="1">
      <alignment horizontal="center" vertical="center"/>
      <protection locked="0"/>
    </xf>
    <xf numFmtId="0" fontId="7" fillId="24" borderId="61"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shrinkToFit="1"/>
    </xf>
    <xf numFmtId="0" fontId="10" fillId="0" borderId="34" xfId="0" applyFont="1" applyFill="1" applyBorder="1" applyAlignment="1" applyProtection="1">
      <alignment horizontal="center" vertical="center" shrinkToFit="1"/>
    </xf>
    <xf numFmtId="0" fontId="10" fillId="0" borderId="36" xfId="0" applyFont="1" applyFill="1" applyBorder="1" applyAlignment="1" applyProtection="1">
      <alignment horizontal="center" vertical="center" shrinkToFit="1"/>
    </xf>
    <xf numFmtId="0" fontId="10" fillId="0" borderId="31" xfId="0" applyFont="1" applyFill="1" applyBorder="1" applyAlignment="1" applyProtection="1">
      <alignment horizontal="center" vertical="center" shrinkToFit="1"/>
    </xf>
    <xf numFmtId="0" fontId="10" fillId="0" borderId="35" xfId="0" applyFont="1" applyFill="1" applyBorder="1" applyAlignment="1" applyProtection="1">
      <alignment horizontal="center" vertical="center" shrinkToFit="1"/>
    </xf>
    <xf numFmtId="0" fontId="10" fillId="0" borderId="38" xfId="0" applyFont="1" applyFill="1" applyBorder="1" applyAlignment="1" applyProtection="1">
      <alignment horizontal="center" vertical="center" shrinkToFit="1"/>
    </xf>
    <xf numFmtId="178" fontId="7" fillId="0" borderId="22" xfId="0" applyNumberFormat="1" applyFont="1" applyFill="1" applyBorder="1" applyAlignment="1" applyProtection="1">
      <alignment horizontal="center" vertical="center" shrinkToFit="1"/>
    </xf>
    <xf numFmtId="178" fontId="7" fillId="0" borderId="24" xfId="0" applyNumberFormat="1" applyFont="1" applyFill="1" applyBorder="1" applyAlignment="1" applyProtection="1">
      <alignment horizontal="center" vertical="center" shrinkToFit="1"/>
    </xf>
    <xf numFmtId="0" fontId="10" fillId="0" borderId="24" xfId="0" applyFont="1" applyFill="1" applyBorder="1" applyAlignment="1" applyProtection="1">
      <alignment horizontal="center" vertical="center" shrinkToFit="1"/>
    </xf>
    <xf numFmtId="0" fontId="10" fillId="0" borderId="39" xfId="0" applyFont="1" applyFill="1" applyBorder="1" applyAlignment="1" applyProtection="1">
      <alignment horizontal="center" vertical="center" shrinkToFit="1"/>
    </xf>
    <xf numFmtId="0" fontId="10" fillId="24" borderId="69" xfId="0" applyFont="1" applyFill="1" applyBorder="1" applyAlignment="1" applyProtection="1">
      <alignment horizontal="center" vertical="center" shrinkToFit="1"/>
    </xf>
    <xf numFmtId="0" fontId="10" fillId="24" borderId="34" xfId="0" applyFont="1" applyFill="1" applyBorder="1" applyAlignment="1" applyProtection="1">
      <alignment horizontal="center" vertical="center" shrinkToFit="1"/>
    </xf>
    <xf numFmtId="0" fontId="10" fillId="24" borderId="32" xfId="0" applyFont="1" applyFill="1" applyBorder="1" applyAlignment="1" applyProtection="1">
      <alignment horizontal="center" vertical="center" shrinkToFit="1"/>
    </xf>
    <xf numFmtId="0" fontId="10" fillId="24" borderId="53" xfId="0" applyFont="1" applyFill="1" applyBorder="1" applyAlignment="1" applyProtection="1">
      <alignment horizontal="center" vertical="center" shrinkToFit="1"/>
    </xf>
    <xf numFmtId="0" fontId="10" fillId="24" borderId="35" xfId="0" applyFont="1" applyFill="1" applyBorder="1" applyAlignment="1" applyProtection="1">
      <alignment horizontal="center" vertical="center" shrinkToFit="1"/>
    </xf>
    <xf numFmtId="0" fontId="10" fillId="24" borderId="33" xfId="0" applyFont="1" applyFill="1" applyBorder="1" applyAlignment="1" applyProtection="1">
      <alignment horizontal="center" vertical="center" shrinkToFit="1"/>
    </xf>
    <xf numFmtId="0" fontId="10" fillId="24" borderId="28" xfId="0" applyFont="1" applyFill="1" applyBorder="1" applyAlignment="1" applyProtection="1">
      <alignment horizontal="center" vertical="center" shrinkToFit="1"/>
    </xf>
    <xf numFmtId="0" fontId="0" fillId="24" borderId="28" xfId="0" applyFont="1" applyFill="1" applyBorder="1" applyAlignment="1" applyProtection="1">
      <alignment vertical="center" shrinkToFit="1"/>
    </xf>
    <xf numFmtId="0" fontId="10" fillId="24" borderId="29" xfId="0" applyFont="1" applyFill="1" applyBorder="1" applyAlignment="1" applyProtection="1">
      <alignment horizontal="center" vertical="center" shrinkToFit="1"/>
    </xf>
    <xf numFmtId="0" fontId="10" fillId="24" borderId="36" xfId="0" applyFont="1" applyFill="1" applyBorder="1" applyAlignment="1" applyProtection="1">
      <alignment horizontal="center" vertical="center" shrinkToFit="1"/>
    </xf>
    <xf numFmtId="176" fontId="7" fillId="24" borderId="69" xfId="0" applyNumberFormat="1" applyFont="1" applyFill="1" applyBorder="1" applyAlignment="1" applyProtection="1">
      <alignment horizontal="right" vertical="center" shrinkToFit="1"/>
    </xf>
    <xf numFmtId="176" fontId="7" fillId="24" borderId="34" xfId="0" applyNumberFormat="1" applyFont="1" applyFill="1" applyBorder="1" applyAlignment="1" applyProtection="1">
      <alignment horizontal="right" vertical="center" shrinkToFit="1"/>
    </xf>
    <xf numFmtId="178" fontId="7" fillId="24" borderId="29" xfId="0" applyNumberFormat="1" applyFont="1" applyFill="1" applyBorder="1" applyAlignment="1" applyProtection="1">
      <alignment horizontal="right" vertical="center" shrinkToFit="1"/>
    </xf>
    <xf numFmtId="178" fontId="7" fillId="24" borderId="34" xfId="0" applyNumberFormat="1" applyFont="1" applyFill="1" applyBorder="1" applyAlignment="1" applyProtection="1">
      <alignment horizontal="right" vertical="center" shrinkToFit="1"/>
    </xf>
    <xf numFmtId="178" fontId="7" fillId="24" borderId="71" xfId="0" applyNumberFormat="1" applyFont="1" applyFill="1" applyBorder="1" applyAlignment="1" applyProtection="1">
      <alignment horizontal="right" vertical="center" shrinkToFit="1"/>
    </xf>
    <xf numFmtId="0" fontId="10" fillId="24" borderId="99" xfId="0" applyFont="1" applyFill="1" applyBorder="1" applyAlignment="1" applyProtection="1">
      <alignment horizontal="center" vertical="center" shrinkToFit="1"/>
    </xf>
    <xf numFmtId="176" fontId="7" fillId="24" borderId="47" xfId="0" applyNumberFormat="1" applyFont="1" applyFill="1" applyBorder="1" applyAlignment="1" applyProtection="1">
      <alignment horizontal="right" vertical="center" shrinkToFit="1"/>
    </xf>
    <xf numFmtId="176" fontId="7" fillId="24" borderId="24" xfId="0" applyNumberFormat="1" applyFont="1" applyFill="1" applyBorder="1" applyAlignment="1" applyProtection="1">
      <alignment horizontal="right" vertical="center" shrinkToFit="1"/>
    </xf>
    <xf numFmtId="178" fontId="7" fillId="24" borderId="22" xfId="0" applyNumberFormat="1" applyFont="1" applyFill="1" applyBorder="1" applyAlignment="1" applyProtection="1">
      <alignment horizontal="right" vertical="center" shrinkToFit="1"/>
    </xf>
    <xf numFmtId="178" fontId="7" fillId="24" borderId="24" xfId="0" applyNumberFormat="1" applyFont="1" applyFill="1" applyBorder="1" applyAlignment="1" applyProtection="1">
      <alignment horizontal="right" vertical="center" shrinkToFit="1"/>
    </xf>
    <xf numFmtId="178" fontId="7" fillId="24" borderId="28" xfId="0" applyNumberFormat="1" applyFont="1" applyFill="1" applyBorder="1" applyAlignment="1" applyProtection="1">
      <alignment horizontal="right" vertical="center" shrinkToFit="1"/>
    </xf>
    <xf numFmtId="0" fontId="10" fillId="24" borderId="43" xfId="0" applyFont="1" applyFill="1" applyBorder="1" applyAlignment="1" applyProtection="1">
      <alignment horizontal="center" vertical="center" shrinkToFit="1"/>
    </xf>
    <xf numFmtId="183" fontId="0" fillId="0" borderId="86" xfId="47" applyNumberFormat="1" applyFont="1" applyBorder="1" applyAlignment="1" applyProtection="1">
      <alignment vertical="center" shrinkToFit="1"/>
      <protection locked="0"/>
    </xf>
    <xf numFmtId="183" fontId="0" fillId="0" borderId="64" xfId="47" applyNumberFormat="1" applyFont="1" applyBorder="1" applyAlignment="1" applyProtection="1">
      <alignment vertical="center" shrinkToFit="1"/>
      <protection locked="0"/>
    </xf>
    <xf numFmtId="0" fontId="9" fillId="0" borderId="64" xfId="47" applyFont="1" applyBorder="1" applyAlignment="1" applyProtection="1">
      <alignment horizontal="center" vertical="center"/>
      <protection locked="0"/>
    </xf>
    <xf numFmtId="0" fontId="0" fillId="0" borderId="87" xfId="0" applyBorder="1" applyAlignment="1" applyProtection="1">
      <alignment vertical="center"/>
      <protection locked="0"/>
    </xf>
    <xf numFmtId="183" fontId="7" fillId="26" borderId="22" xfId="0" applyNumberFormat="1" applyFont="1" applyFill="1" applyBorder="1" applyAlignment="1" applyProtection="1">
      <alignment vertical="center" shrinkToFit="1"/>
      <protection locked="0"/>
    </xf>
    <xf numFmtId="183" fontId="7" fillId="26" borderId="24" xfId="0" applyNumberFormat="1" applyFont="1" applyFill="1" applyBorder="1" applyAlignment="1" applyProtection="1">
      <alignment vertical="center" shrinkToFit="1"/>
      <protection locked="0"/>
    </xf>
    <xf numFmtId="0" fontId="9" fillId="0" borderId="15" xfId="47" applyFont="1" applyBorder="1" applyAlignment="1" applyProtection="1">
      <alignment horizontal="center" vertical="center"/>
      <protection locked="0"/>
    </xf>
    <xf numFmtId="0" fontId="9" fillId="0" borderId="93" xfId="47" applyFont="1" applyBorder="1" applyAlignment="1" applyProtection="1">
      <alignment horizontal="center" vertical="center"/>
      <protection locked="0"/>
    </xf>
    <xf numFmtId="0" fontId="42" fillId="0" borderId="52" xfId="47" applyFont="1" applyFill="1" applyBorder="1" applyAlignment="1" applyProtection="1">
      <alignment horizontal="center" vertical="center"/>
      <protection locked="0"/>
    </xf>
    <xf numFmtId="0" fontId="42" fillId="0" borderId="64" xfId="47" applyFont="1" applyFill="1" applyBorder="1" applyAlignment="1" applyProtection="1">
      <alignment horizontal="center" vertical="center"/>
      <protection locked="0"/>
    </xf>
    <xf numFmtId="0" fontId="42" fillId="0" borderId="54" xfId="47" applyFont="1" applyFill="1" applyBorder="1" applyAlignment="1" applyProtection="1">
      <alignment horizontal="center" vertical="center"/>
      <protection locked="0"/>
    </xf>
    <xf numFmtId="183" fontId="7" fillId="0" borderId="72" xfId="0" applyNumberFormat="1" applyFont="1" applyFill="1" applyBorder="1" applyAlignment="1" applyProtection="1">
      <alignment vertical="center" shrinkToFit="1"/>
      <protection locked="0"/>
    </xf>
    <xf numFmtId="183" fontId="7" fillId="0" borderId="64" xfId="0" applyNumberFormat="1" applyFont="1" applyFill="1" applyBorder="1" applyAlignment="1" applyProtection="1">
      <alignment vertical="center" shrinkToFit="1"/>
      <protection locked="0"/>
    </xf>
    <xf numFmtId="0" fontId="0" fillId="0" borderId="54" xfId="0" applyBorder="1" applyAlignment="1" applyProtection="1">
      <alignment vertical="center"/>
      <protection locked="0"/>
    </xf>
    <xf numFmtId="0" fontId="9" fillId="0" borderId="58" xfId="47" applyFont="1" applyBorder="1" applyAlignment="1" applyProtection="1">
      <alignment horizontal="center" vertical="center"/>
      <protection locked="0"/>
    </xf>
    <xf numFmtId="0" fontId="9" fillId="0" borderId="59" xfId="47" applyFont="1" applyBorder="1" applyAlignment="1" applyProtection="1">
      <alignment horizontal="center" vertical="center"/>
      <protection locked="0"/>
    </xf>
    <xf numFmtId="0" fontId="9" fillId="0" borderId="94" xfId="47" applyFont="1" applyBorder="1" applyAlignment="1" applyProtection="1">
      <alignment horizontal="center" vertical="center"/>
      <protection locked="0"/>
    </xf>
    <xf numFmtId="0" fontId="9" fillId="0" borderId="34" xfId="47" applyFont="1" applyBorder="1" applyAlignment="1" applyProtection="1">
      <alignment horizontal="center" vertical="center"/>
      <protection locked="0"/>
    </xf>
    <xf numFmtId="0" fontId="0" fillId="0" borderId="36" xfId="0" applyBorder="1" applyAlignment="1" applyProtection="1">
      <alignment vertical="center"/>
      <protection locked="0"/>
    </xf>
    <xf numFmtId="183" fontId="7" fillId="0" borderId="74" xfId="0" applyNumberFormat="1" applyFont="1" applyFill="1" applyBorder="1" applyAlignment="1" applyProtection="1">
      <alignment vertical="center" shrinkToFit="1"/>
      <protection locked="0"/>
    </xf>
    <xf numFmtId="183" fontId="7" fillId="0" borderId="0" xfId="0" applyNumberFormat="1" applyFont="1" applyFill="1" applyBorder="1" applyAlignment="1" applyProtection="1">
      <alignment vertical="center" shrinkToFit="1"/>
      <protection locked="0"/>
    </xf>
    <xf numFmtId="183" fontId="0" fillId="0" borderId="75" xfId="47" applyNumberFormat="1" applyFont="1" applyBorder="1" applyAlignment="1" applyProtection="1">
      <alignment vertical="center" shrinkToFit="1"/>
      <protection locked="0"/>
    </xf>
    <xf numFmtId="183" fontId="0" fillId="0" borderId="24" xfId="47" applyNumberFormat="1" applyFont="1" applyBorder="1" applyAlignment="1" applyProtection="1">
      <alignment vertical="center" shrinkToFit="1"/>
      <protection locked="0"/>
    </xf>
    <xf numFmtId="0" fontId="9" fillId="0" borderId="24" xfId="47" applyFont="1" applyFill="1" applyBorder="1" applyAlignment="1" applyProtection="1">
      <alignment horizontal="center" vertical="center"/>
      <protection locked="0"/>
    </xf>
    <xf numFmtId="0" fontId="9" fillId="0" borderId="15" xfId="47" applyFont="1" applyFill="1" applyBorder="1" applyAlignment="1" applyProtection="1">
      <alignment horizontal="center" vertical="center"/>
      <protection locked="0"/>
    </xf>
    <xf numFmtId="183" fontId="7" fillId="0" borderId="31" xfId="0" applyNumberFormat="1" applyFont="1" applyFill="1" applyBorder="1" applyAlignment="1" applyProtection="1">
      <alignment vertical="center" shrinkToFit="1"/>
      <protection locked="0"/>
    </xf>
    <xf numFmtId="183" fontId="7" fillId="0" borderId="35" xfId="0" applyNumberFormat="1" applyFont="1" applyFill="1" applyBorder="1" applyAlignment="1" applyProtection="1">
      <alignment vertical="center" shrinkToFit="1"/>
      <protection locked="0"/>
    </xf>
    <xf numFmtId="183" fontId="0" fillId="0" borderId="85" xfId="47" applyNumberFormat="1" applyFont="1" applyBorder="1" applyAlignment="1" applyProtection="1">
      <alignment vertical="center" shrinkToFit="1"/>
      <protection locked="0"/>
    </xf>
    <xf numFmtId="183" fontId="0" fillId="0" borderId="34" xfId="47" applyNumberFormat="1" applyFont="1" applyBorder="1" applyAlignment="1" applyProtection="1">
      <alignment vertical="center" shrinkToFit="1"/>
      <protection locked="0"/>
    </xf>
    <xf numFmtId="0" fontId="0" fillId="0" borderId="22" xfId="47" applyFont="1" applyFill="1" applyBorder="1" applyAlignment="1" applyProtection="1">
      <alignment horizontal="left" vertical="center" indent="1"/>
      <protection locked="0"/>
    </xf>
    <xf numFmtId="0" fontId="8" fillId="0" borderId="53" xfId="47" applyFont="1" applyFill="1" applyBorder="1" applyAlignment="1" applyProtection="1">
      <alignment horizontal="left" vertical="center" indent="1"/>
      <protection locked="0"/>
    </xf>
    <xf numFmtId="0" fontId="8" fillId="0" borderId="24" xfId="47" applyFont="1" applyFill="1" applyBorder="1" applyAlignment="1" applyProtection="1">
      <alignment horizontal="left" vertical="center" indent="1"/>
      <protection locked="0"/>
    </xf>
    <xf numFmtId="0" fontId="7" fillId="24" borderId="24" xfId="0" applyFont="1" applyFill="1" applyBorder="1" applyAlignment="1" applyProtection="1">
      <alignment horizontal="distributed" vertical="center"/>
      <protection locked="0"/>
    </xf>
    <xf numFmtId="0" fontId="7" fillId="24" borderId="15" xfId="0" applyFont="1" applyFill="1" applyBorder="1" applyAlignment="1" applyProtection="1">
      <alignment horizontal="distributed" vertical="center"/>
      <protection locked="0"/>
    </xf>
    <xf numFmtId="0" fontId="7" fillId="24" borderId="58" xfId="0" applyFont="1" applyFill="1" applyBorder="1" applyAlignment="1" applyProtection="1">
      <alignment horizontal="distributed" vertical="center"/>
      <protection locked="0"/>
    </xf>
    <xf numFmtId="0" fontId="7" fillId="24" borderId="59" xfId="0" applyFont="1" applyFill="1" applyBorder="1" applyAlignment="1" applyProtection="1">
      <alignment horizontal="distributed" vertical="center"/>
      <protection locked="0"/>
    </xf>
    <xf numFmtId="0" fontId="0" fillId="0" borderId="32" xfId="0" applyBorder="1" applyAlignment="1" applyProtection="1">
      <alignment vertical="center"/>
      <protection locked="0"/>
    </xf>
    <xf numFmtId="0" fontId="0" fillId="0" borderId="47" xfId="47" applyFont="1" applyFill="1" applyBorder="1" applyAlignment="1" applyProtection="1">
      <alignment horizontal="left" vertical="center" indent="1" shrinkToFit="1"/>
      <protection locked="0"/>
    </xf>
    <xf numFmtId="0" fontId="0" fillId="0" borderId="24" xfId="47" applyFont="1" applyFill="1" applyBorder="1" applyAlignment="1" applyProtection="1">
      <alignment horizontal="left" vertical="center" indent="1" shrinkToFit="1"/>
      <protection locked="0"/>
    </xf>
    <xf numFmtId="181" fontId="7" fillId="25" borderId="28" xfId="0" applyNumberFormat="1" applyFont="1" applyFill="1" applyBorder="1" applyAlignment="1" applyProtection="1">
      <alignment horizontal="center" vertical="center" shrinkToFit="1"/>
      <protection locked="0"/>
    </xf>
    <xf numFmtId="0" fontId="11" fillId="0" borderId="25" xfId="0" quotePrefix="1"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0" fontId="11" fillId="0" borderId="47" xfId="0" quotePrefix="1"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9" fillId="0" borderId="93" xfId="47" applyFont="1" applyFill="1" applyBorder="1" applyAlignment="1" applyProtection="1">
      <alignment horizontal="center" vertical="center"/>
      <protection locked="0"/>
    </xf>
    <xf numFmtId="181" fontId="34" fillId="25" borderId="25" xfId="0" applyNumberFormat="1" applyFont="1" applyFill="1" applyBorder="1" applyAlignment="1" applyProtection="1">
      <alignment horizontal="center" vertical="center" shrinkToFit="1"/>
      <protection locked="0"/>
    </xf>
    <xf numFmtId="181" fontId="34" fillId="25" borderId="26" xfId="0" applyNumberFormat="1" applyFont="1" applyFill="1" applyBorder="1" applyAlignment="1" applyProtection="1">
      <alignment horizontal="center" vertical="center" shrinkToFit="1"/>
      <protection locked="0"/>
    </xf>
    <xf numFmtId="181" fontId="34" fillId="25" borderId="27" xfId="0" applyNumberFormat="1" applyFont="1" applyFill="1" applyBorder="1" applyAlignment="1" applyProtection="1">
      <alignment horizontal="center" vertical="center" shrinkToFit="1"/>
      <protection locked="0"/>
    </xf>
    <xf numFmtId="176" fontId="10" fillId="26" borderId="66" xfId="0" applyNumberFormat="1" applyFont="1" applyFill="1" applyBorder="1" applyAlignment="1" applyProtection="1">
      <alignment horizontal="center" vertical="center" shrinkToFit="1"/>
      <protection locked="0"/>
    </xf>
    <xf numFmtId="176" fontId="10" fillId="26" borderId="67" xfId="0" applyNumberFormat="1" applyFont="1" applyFill="1" applyBorder="1" applyAlignment="1" applyProtection="1">
      <alignment horizontal="center" vertical="center" shrinkToFit="1"/>
      <protection locked="0"/>
    </xf>
    <xf numFmtId="0" fontId="7" fillId="24" borderId="0" xfId="0" applyNumberFormat="1" applyFont="1" applyFill="1" applyAlignment="1" applyProtection="1">
      <alignment horizontal="center" vertical="center"/>
    </xf>
    <xf numFmtId="49" fontId="41" fillId="0" borderId="0" xfId="0" applyNumberFormat="1" applyFont="1" applyFill="1" applyAlignment="1" applyProtection="1">
      <alignment horizontal="center" vertical="center"/>
    </xf>
    <xf numFmtId="0" fontId="7" fillId="25" borderId="66" xfId="0" applyFont="1" applyFill="1" applyBorder="1" applyAlignment="1" applyProtection="1">
      <alignment horizontal="left" vertical="center" indent="1" shrinkToFit="1"/>
      <protection locked="0"/>
    </xf>
    <xf numFmtId="0" fontId="7" fillId="25" borderId="67" xfId="0" applyFont="1" applyFill="1" applyBorder="1" applyAlignment="1" applyProtection="1">
      <alignment horizontal="left" vertical="center" indent="1" shrinkToFit="1"/>
      <protection locked="0"/>
    </xf>
    <xf numFmtId="0" fontId="7" fillId="25" borderId="28" xfId="0" applyFont="1" applyFill="1" applyBorder="1" applyAlignment="1" applyProtection="1">
      <alignment horizontal="left" vertical="center" indent="1" shrinkToFit="1"/>
      <protection locked="0"/>
    </xf>
    <xf numFmtId="0" fontId="7" fillId="25" borderId="43" xfId="0" applyFont="1" applyFill="1" applyBorder="1" applyAlignment="1" applyProtection="1">
      <alignment horizontal="left" vertical="center" indent="1" shrinkToFit="1"/>
      <protection locked="0"/>
    </xf>
    <xf numFmtId="0" fontId="5" fillId="25" borderId="55" xfId="28" applyFill="1" applyBorder="1" applyAlignment="1" applyProtection="1">
      <alignment horizontal="left" vertical="center" indent="1" shrinkToFit="1"/>
      <protection locked="0"/>
    </xf>
    <xf numFmtId="0" fontId="7" fillId="25" borderId="55" xfId="0" applyFont="1" applyFill="1" applyBorder="1" applyAlignment="1" applyProtection="1">
      <alignment horizontal="left" vertical="center" indent="1" shrinkToFit="1"/>
      <protection locked="0"/>
    </xf>
    <xf numFmtId="0" fontId="7" fillId="25" borderId="56" xfId="0" applyFont="1" applyFill="1" applyBorder="1" applyAlignment="1" applyProtection="1">
      <alignment horizontal="left" vertical="center" indent="1" shrinkToFit="1"/>
      <protection locked="0"/>
    </xf>
    <xf numFmtId="181" fontId="7" fillId="25" borderId="28" xfId="0" applyNumberFormat="1" applyFont="1" applyFill="1" applyBorder="1" applyAlignment="1" applyProtection="1">
      <alignment horizontal="left" vertical="center" indent="1" shrinkToFit="1"/>
      <protection locked="0"/>
    </xf>
    <xf numFmtId="181" fontId="7" fillId="25" borderId="43" xfId="0" applyNumberFormat="1" applyFont="1" applyFill="1" applyBorder="1" applyAlignment="1" applyProtection="1">
      <alignment horizontal="left" vertical="center" indent="1" shrinkToFit="1"/>
      <protection locked="0"/>
    </xf>
    <xf numFmtId="180" fontId="7" fillId="25" borderId="28" xfId="0" applyNumberFormat="1" applyFont="1" applyFill="1" applyBorder="1" applyAlignment="1" applyProtection="1">
      <alignment horizontal="left" vertical="center" indent="1" shrinkToFit="1"/>
      <protection locked="0"/>
    </xf>
    <xf numFmtId="180" fontId="7" fillId="25" borderId="43" xfId="0" applyNumberFormat="1" applyFont="1" applyFill="1" applyBorder="1" applyAlignment="1" applyProtection="1">
      <alignment horizontal="left" vertical="center" indent="1" shrinkToFit="1"/>
      <protection locked="0"/>
    </xf>
    <xf numFmtId="186" fontId="7" fillId="25" borderId="28" xfId="0" applyNumberFormat="1" applyFont="1" applyFill="1" applyBorder="1" applyAlignment="1" applyProtection="1">
      <alignment horizontal="left" vertical="center" indent="1" shrinkToFit="1"/>
      <protection locked="0"/>
    </xf>
    <xf numFmtId="186" fontId="7" fillId="25" borderId="43" xfId="0" applyNumberFormat="1" applyFont="1" applyFill="1" applyBorder="1" applyAlignment="1" applyProtection="1">
      <alignment horizontal="left" vertical="center" indent="1" shrinkToFit="1"/>
      <protection locked="0"/>
    </xf>
    <xf numFmtId="0" fontId="11" fillId="0" borderId="70" xfId="0" quotePrefix="1" applyFont="1" applyFill="1" applyBorder="1" applyAlignment="1" applyProtection="1">
      <alignment horizontal="center" vertical="center"/>
      <protection locked="0"/>
    </xf>
    <xf numFmtId="0" fontId="11" fillId="0" borderId="58" xfId="0" applyFont="1" applyFill="1" applyBorder="1" applyAlignment="1" applyProtection="1">
      <alignment horizontal="center" vertical="center"/>
      <protection locked="0"/>
    </xf>
    <xf numFmtId="0" fontId="7" fillId="24" borderId="26" xfId="0" applyFont="1" applyFill="1" applyBorder="1" applyAlignment="1" applyProtection="1">
      <alignment horizontal="distributed" vertical="center"/>
      <protection locked="0"/>
    </xf>
    <xf numFmtId="0" fontId="7" fillId="24" borderId="61" xfId="0" applyFont="1" applyFill="1" applyBorder="1" applyAlignment="1" applyProtection="1">
      <alignment horizontal="distributed" vertical="center"/>
      <protection locked="0"/>
    </xf>
    <xf numFmtId="181" fontId="7" fillId="0" borderId="66" xfId="0" applyNumberFormat="1" applyFont="1" applyFill="1" applyBorder="1" applyAlignment="1" applyProtection="1">
      <alignment horizontal="center" vertical="center" shrinkToFit="1"/>
      <protection locked="0"/>
    </xf>
    <xf numFmtId="0" fontId="10" fillId="24" borderId="70" xfId="0" applyFont="1" applyFill="1" applyBorder="1" applyAlignment="1" applyProtection="1">
      <alignment horizontal="left" vertical="center" indent="1"/>
      <protection locked="0"/>
    </xf>
    <xf numFmtId="0" fontId="10" fillId="24" borderId="58" xfId="0" applyFont="1" applyFill="1" applyBorder="1" applyAlignment="1" applyProtection="1">
      <alignment horizontal="left" vertical="center" indent="1"/>
      <protection locked="0"/>
    </xf>
    <xf numFmtId="0" fontId="10" fillId="24" borderId="59" xfId="0" applyFont="1" applyFill="1" applyBorder="1" applyAlignment="1" applyProtection="1">
      <alignment horizontal="left" vertical="center" indent="1"/>
      <protection locked="0"/>
    </xf>
    <xf numFmtId="0" fontId="7" fillId="24" borderId="0" xfId="0" applyFont="1" applyFill="1" applyBorder="1" applyAlignment="1" applyProtection="1">
      <alignment horizontal="left" vertical="center"/>
      <protection locked="0"/>
    </xf>
    <xf numFmtId="176" fontId="10" fillId="26" borderId="28" xfId="0" applyNumberFormat="1" applyFont="1" applyFill="1" applyBorder="1" applyAlignment="1" applyProtection="1">
      <alignment horizontal="center" vertical="center" shrinkToFit="1"/>
      <protection locked="0"/>
    </xf>
    <xf numFmtId="176" fontId="10" fillId="26" borderId="43" xfId="0" applyNumberFormat="1" applyFont="1" applyFill="1" applyBorder="1" applyAlignment="1" applyProtection="1">
      <alignment horizontal="center" vertical="center" shrinkToFit="1"/>
      <protection locked="0"/>
    </xf>
    <xf numFmtId="0" fontId="10" fillId="24" borderId="65" xfId="0" applyFont="1" applyFill="1" applyBorder="1" applyAlignment="1" applyProtection="1">
      <alignment horizontal="left" vertical="center" indent="1"/>
      <protection locked="0"/>
    </xf>
    <xf numFmtId="0" fontId="10" fillId="24" borderId="66" xfId="0" applyFont="1" applyFill="1" applyBorder="1" applyAlignment="1" applyProtection="1">
      <alignment horizontal="left" vertical="center" indent="1"/>
      <protection locked="0"/>
    </xf>
    <xf numFmtId="0" fontId="10" fillId="26" borderId="68" xfId="0" applyFont="1" applyFill="1" applyBorder="1" applyAlignment="1" applyProtection="1">
      <alignment horizontal="center" vertical="center"/>
      <protection locked="0"/>
    </xf>
    <xf numFmtId="0" fontId="10" fillId="26" borderId="44" xfId="0" applyFont="1" applyFill="1" applyBorder="1" applyAlignment="1" applyProtection="1">
      <alignment horizontal="center" vertical="center"/>
      <protection locked="0"/>
    </xf>
    <xf numFmtId="0" fontId="0" fillId="0" borderId="69" xfId="47" applyFont="1" applyFill="1" applyBorder="1" applyAlignment="1" applyProtection="1">
      <alignment horizontal="left" vertical="center" indent="1"/>
      <protection locked="0"/>
    </xf>
    <xf numFmtId="0" fontId="0" fillId="0" borderId="34" xfId="47" applyFont="1" applyFill="1" applyBorder="1" applyAlignment="1" applyProtection="1">
      <alignment horizontal="left" vertical="center" indent="1"/>
      <protection locked="0"/>
    </xf>
    <xf numFmtId="0" fontId="0" fillId="0" borderId="32" xfId="47" applyFont="1" applyFill="1" applyBorder="1" applyAlignment="1" applyProtection="1">
      <alignment horizontal="left" vertical="center" indent="1"/>
      <protection locked="0"/>
    </xf>
    <xf numFmtId="0" fontId="0" fillId="0" borderId="15" xfId="0" applyFill="1" applyBorder="1" applyAlignment="1" applyProtection="1">
      <alignment vertical="center"/>
      <protection locked="0"/>
    </xf>
    <xf numFmtId="0" fontId="9" fillId="25" borderId="22" xfId="42" applyFont="1" applyFill="1" applyBorder="1" applyAlignment="1" applyProtection="1">
      <alignment horizontal="center" vertical="center" shrinkToFit="1"/>
      <protection locked="0"/>
    </xf>
    <xf numFmtId="0" fontId="9" fillId="25" borderId="15" xfId="42" applyFont="1" applyFill="1" applyBorder="1" applyAlignment="1" applyProtection="1">
      <alignment horizontal="center" vertical="center" shrinkToFit="1"/>
      <protection locked="0"/>
    </xf>
    <xf numFmtId="0" fontId="8" fillId="0" borderId="60" xfId="42" applyFont="1" applyBorder="1" applyAlignment="1" applyProtection="1">
      <alignment vertical="center"/>
      <protection locked="0"/>
    </xf>
    <xf numFmtId="0" fontId="8" fillId="0" borderId="61" xfId="42" applyFont="1" applyBorder="1" applyAlignment="1" applyProtection="1">
      <alignment vertical="center"/>
      <protection locked="0"/>
    </xf>
    <xf numFmtId="0" fontId="8" fillId="0" borderId="89" xfId="42" applyFont="1" applyFill="1" applyBorder="1" applyAlignment="1" applyProtection="1">
      <alignment horizontal="center" vertical="center"/>
      <protection locked="0"/>
    </xf>
    <xf numFmtId="0" fontId="8" fillId="0" borderId="90" xfId="42" applyFont="1" applyFill="1" applyBorder="1" applyAlignment="1" applyProtection="1">
      <alignment horizontal="center" vertical="center"/>
      <protection locked="0"/>
    </xf>
    <xf numFmtId="0" fontId="8" fillId="0" borderId="10" xfId="42" applyFont="1" applyBorder="1" applyAlignment="1" applyProtection="1">
      <alignment horizontal="center" vertical="center" wrapText="1"/>
      <protection locked="0"/>
    </xf>
    <xf numFmtId="0" fontId="8" fillId="0" borderId="88" xfId="42" applyFont="1" applyBorder="1" applyAlignment="1" applyProtection="1">
      <alignment horizontal="center" vertical="center" wrapText="1"/>
      <protection locked="0"/>
    </xf>
    <xf numFmtId="0" fontId="8" fillId="0" borderId="95" xfId="42" applyFont="1" applyFill="1" applyBorder="1" applyAlignment="1" applyProtection="1">
      <alignment horizontal="center" vertical="center"/>
      <protection locked="0"/>
    </xf>
    <xf numFmtId="0" fontId="8" fillId="0" borderId="11" xfId="42" applyFont="1" applyBorder="1" applyAlignment="1" applyProtection="1">
      <alignment horizontal="center" vertical="center" wrapText="1"/>
      <protection locked="0"/>
    </xf>
    <xf numFmtId="0" fontId="8" fillId="0" borderId="97" xfId="42" applyFont="1" applyBorder="1" applyAlignment="1" applyProtection="1">
      <alignment horizontal="center" vertical="center" wrapText="1"/>
      <protection locked="0"/>
    </xf>
    <xf numFmtId="0" fontId="8" fillId="0" borderId="47" xfId="42" applyFont="1" applyFill="1" applyBorder="1" applyAlignment="1" applyProtection="1">
      <alignment horizontal="right" vertical="center"/>
    </xf>
    <xf numFmtId="0" fontId="8" fillId="0" borderId="24" xfId="42" applyFont="1" applyFill="1" applyBorder="1" applyAlignment="1" applyProtection="1">
      <alignment horizontal="right" vertical="center"/>
    </xf>
    <xf numFmtId="0" fontId="8" fillId="0" borderId="71" xfId="42" applyFont="1" applyBorder="1" applyAlignment="1" applyProtection="1">
      <alignment horizontal="center" vertical="center" wrapText="1"/>
      <protection locked="0"/>
    </xf>
    <xf numFmtId="0" fontId="8" fillId="0" borderId="55" xfId="42" applyFont="1" applyBorder="1" applyAlignment="1" applyProtection="1">
      <alignment horizontal="center" vertical="center" wrapText="1"/>
      <protection locked="0"/>
    </xf>
    <xf numFmtId="0" fontId="8" fillId="26" borderId="22" xfId="42" applyFont="1" applyFill="1" applyBorder="1" applyAlignment="1" applyProtection="1">
      <alignment vertical="center"/>
      <protection locked="0"/>
    </xf>
    <xf numFmtId="0" fontId="8" fillId="26" borderId="24" xfId="42" applyFont="1" applyFill="1" applyBorder="1" applyAlignment="1" applyProtection="1">
      <alignment vertical="center"/>
      <protection locked="0"/>
    </xf>
    <xf numFmtId="0" fontId="8" fillId="26" borderId="22" xfId="42" applyFont="1" applyFill="1" applyBorder="1" applyAlignment="1" applyProtection="1">
      <alignment horizontal="center" vertical="center"/>
      <protection locked="0"/>
    </xf>
    <xf numFmtId="0" fontId="8" fillId="26" borderId="24" xfId="42" applyFont="1" applyFill="1" applyBorder="1" applyAlignment="1" applyProtection="1">
      <alignment horizontal="center" vertical="center"/>
      <protection locked="0"/>
    </xf>
    <xf numFmtId="0" fontId="8" fillId="26" borderId="15" xfId="42" applyFont="1" applyFill="1" applyBorder="1" applyAlignment="1" applyProtection="1">
      <alignment horizontal="center" vertical="center"/>
      <protection locked="0"/>
    </xf>
    <xf numFmtId="0" fontId="8" fillId="0" borderId="28" xfId="42" applyFont="1" applyBorder="1" applyAlignment="1" applyProtection="1">
      <alignment horizontal="center" vertical="center"/>
      <protection locked="0"/>
    </xf>
    <xf numFmtId="0" fontId="8" fillId="0" borderId="22" xfId="42" applyFont="1" applyBorder="1" applyAlignment="1" applyProtection="1">
      <alignment horizontal="center" vertical="center"/>
      <protection locked="0"/>
    </xf>
    <xf numFmtId="0" fontId="8" fillId="0" borderId="65" xfId="42" applyFont="1" applyFill="1" applyBorder="1" applyAlignment="1" applyProtection="1">
      <alignment horizontal="center" vertical="center"/>
      <protection locked="0"/>
    </xf>
    <xf numFmtId="0" fontId="8" fillId="0" borderId="26" xfId="42" applyFont="1" applyFill="1" applyBorder="1" applyAlignment="1" applyProtection="1">
      <alignment horizontal="center" vertical="center"/>
      <protection locked="0"/>
    </xf>
    <xf numFmtId="0" fontId="8" fillId="0" borderId="67" xfId="42" applyFont="1" applyFill="1" applyBorder="1" applyAlignment="1" applyProtection="1">
      <alignment horizontal="center" vertical="center"/>
      <protection locked="0"/>
    </xf>
    <xf numFmtId="0" fontId="8" fillId="0" borderId="28" xfId="42" applyFont="1" applyBorder="1" applyAlignment="1" applyProtection="1">
      <alignment horizontal="center" vertical="center"/>
    </xf>
    <xf numFmtId="0" fontId="8" fillId="0" borderId="28" xfId="42" applyFont="1" applyBorder="1" applyAlignment="1" applyProtection="1">
      <alignment horizontal="left" vertical="center" indent="1" shrinkToFit="1"/>
    </xf>
    <xf numFmtId="0" fontId="8" fillId="0" borderId="28" xfId="28" applyFont="1" applyBorder="1" applyAlignment="1" applyProtection="1">
      <alignment horizontal="center" vertical="center"/>
    </xf>
    <xf numFmtId="0" fontId="8" fillId="0" borderId="22" xfId="28" applyFont="1" applyBorder="1" applyAlignment="1" applyProtection="1">
      <alignment horizontal="left" vertical="center" shrinkToFit="1"/>
    </xf>
    <xf numFmtId="0" fontId="8" fillId="0" borderId="24" xfId="28" applyFont="1" applyBorder="1" applyAlignment="1" applyProtection="1">
      <alignment horizontal="left" vertical="center" shrinkToFit="1"/>
    </xf>
    <xf numFmtId="0" fontId="8" fillId="0" borderId="15" xfId="28" applyFont="1" applyBorder="1" applyAlignment="1" applyProtection="1">
      <alignment horizontal="left" vertical="center" shrinkToFit="1"/>
    </xf>
    <xf numFmtId="0" fontId="8" fillId="0" borderId="29" xfId="42" applyFont="1" applyBorder="1" applyAlignment="1" applyProtection="1">
      <alignment horizontal="center" vertical="center"/>
      <protection locked="0"/>
    </xf>
    <xf numFmtId="0" fontId="8" fillId="0" borderId="24" xfId="42" applyFont="1" applyBorder="1" applyAlignment="1" applyProtection="1">
      <alignment horizontal="center" vertical="center"/>
      <protection locked="0"/>
    </xf>
    <xf numFmtId="0" fontId="8" fillId="0" borderId="15" xfId="42" applyFont="1" applyBorder="1" applyAlignment="1" applyProtection="1">
      <alignment horizontal="center" vertical="center"/>
      <protection locked="0"/>
    </xf>
    <xf numFmtId="0" fontId="8" fillId="0" borderId="29" xfId="42" applyFont="1" applyBorder="1" applyAlignment="1" applyProtection="1">
      <alignment horizontal="center" vertical="center" wrapText="1"/>
      <protection locked="0"/>
    </xf>
    <xf numFmtId="0" fontId="8" fillId="0" borderId="34" xfId="42" applyFont="1" applyBorder="1" applyAlignment="1" applyProtection="1">
      <alignment horizontal="center" vertical="center"/>
      <protection locked="0"/>
    </xf>
    <xf numFmtId="0" fontId="8" fillId="0" borderId="32" xfId="42" applyFont="1" applyBorder="1" applyAlignment="1" applyProtection="1">
      <alignment horizontal="center" vertical="center"/>
      <protection locked="0"/>
    </xf>
    <xf numFmtId="0" fontId="8" fillId="0" borderId="74" xfId="42" applyFont="1" applyBorder="1" applyAlignment="1" applyProtection="1">
      <alignment horizontal="center" vertical="center" wrapText="1"/>
      <protection locked="0"/>
    </xf>
    <xf numFmtId="0" fontId="8" fillId="0" borderId="0" xfId="42" applyFont="1" applyBorder="1" applyAlignment="1" applyProtection="1">
      <alignment horizontal="center" vertical="center"/>
      <protection locked="0"/>
    </xf>
    <xf numFmtId="0" fontId="8" fillId="0" borderId="63" xfId="42" applyFont="1" applyBorder="1" applyAlignment="1" applyProtection="1">
      <alignment horizontal="center" vertical="center"/>
      <protection locked="0"/>
    </xf>
    <xf numFmtId="0" fontId="8" fillId="0" borderId="72" xfId="42" applyFont="1" applyBorder="1" applyAlignment="1" applyProtection="1">
      <alignment horizontal="center" vertical="center"/>
      <protection locked="0"/>
    </xf>
    <xf numFmtId="0" fontId="8" fillId="0" borderId="64" xfId="42" applyFont="1" applyBorder="1" applyAlignment="1" applyProtection="1">
      <alignment horizontal="center" vertical="center"/>
      <protection locked="0"/>
    </xf>
    <xf numFmtId="0" fontId="8" fillId="0" borderId="54" xfId="42" applyFont="1" applyBorder="1" applyAlignment="1" applyProtection="1">
      <alignment horizontal="center"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2" xfId="45"/>
    <cellStyle name="標準 2 2 2" xfId="48"/>
    <cellStyle name="標準 3" xfId="46"/>
    <cellStyle name="標準 3 2" xfId="49"/>
    <cellStyle name="標準_180610加算の様式" xfId="42"/>
    <cellStyle name="標準_福岡県　工賃向上計画" xfId="47"/>
    <cellStyle name="良い" xfId="43" builtinId="26" customBuiltin="1"/>
  </cellStyles>
  <dxfs count="0"/>
  <tableStyles count="0" defaultTableStyle="TableStyleMedium9" defaultPivotStyle="PivotStyleLight16"/>
  <colors>
    <mruColors>
      <color rgb="FFFFFFCC"/>
      <color rgb="FFCCFFFF"/>
      <color rgb="FF66FF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9525</xdr:colOff>
      <xdr:row>0</xdr:row>
      <xdr:rowOff>57150</xdr:rowOff>
    </xdr:from>
    <xdr:to>
      <xdr:col>70</xdr:col>
      <xdr:colOff>38100</xdr:colOff>
      <xdr:row>1</xdr:row>
      <xdr:rowOff>47625</xdr:rowOff>
    </xdr:to>
    <xdr:sp macro="" textlink="">
      <xdr:nvSpPr>
        <xdr:cNvPr id="13379" name="Rectangle 67"/>
        <xdr:cNvSpPr>
          <a:spLocks noChangeArrowheads="1"/>
        </xdr:cNvSpPr>
      </xdr:nvSpPr>
      <xdr:spPr bwMode="auto">
        <a:xfrm>
          <a:off x="4295775" y="57150"/>
          <a:ext cx="2409825" cy="238125"/>
        </a:xfrm>
        <a:prstGeom prst="rect">
          <a:avLst/>
        </a:prstGeom>
        <a:solidFill>
          <a:srgbClr val="00B050"/>
        </a:solidFill>
        <a:ln w="9525">
          <a:solidFill>
            <a:srgbClr val="000000"/>
          </a:solidFill>
          <a:miter lim="800000"/>
          <a:headEnd/>
          <a:tailEnd/>
        </a:ln>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就労継続支援</a:t>
          </a:r>
          <a:r>
            <a:rPr lang="en-US" altLang="ja-JP" sz="1200" b="1" i="0" u="none" strike="noStrike" baseline="0">
              <a:solidFill>
                <a:srgbClr val="000000"/>
              </a:solidFill>
              <a:latin typeface="ＭＳ Ｐゴシック"/>
              <a:ea typeface="ＭＳ Ｐゴシック"/>
            </a:rPr>
            <a:t>A</a:t>
          </a:r>
          <a:r>
            <a:rPr lang="ja-JP" altLang="en-US" sz="1200" b="1" i="0" u="none" strike="noStrike" baseline="0">
              <a:solidFill>
                <a:srgbClr val="000000"/>
              </a:solidFill>
              <a:latin typeface="ＭＳ Ｐゴシック"/>
              <a:ea typeface="ＭＳ Ｐゴシック"/>
            </a:rPr>
            <a:t>型（雇用型）</a:t>
          </a:r>
        </a:p>
      </xdr:txBody>
    </xdr:sp>
    <xdr:clientData/>
  </xdr:twoCellAnchor>
  <xdr:twoCellAnchor>
    <xdr:from>
      <xdr:col>71</xdr:col>
      <xdr:colOff>289853</xdr:colOff>
      <xdr:row>3</xdr:row>
      <xdr:rowOff>7925</xdr:rowOff>
    </xdr:from>
    <xdr:to>
      <xdr:col>75</xdr:col>
      <xdr:colOff>114300</xdr:colOff>
      <xdr:row>8</xdr:row>
      <xdr:rowOff>174253</xdr:rowOff>
    </xdr:to>
    <xdr:sp macro="" textlink="">
      <xdr:nvSpPr>
        <xdr:cNvPr id="11" name="Rectangle 75"/>
        <xdr:cNvSpPr>
          <a:spLocks noChangeArrowheads="1"/>
        </xdr:cNvSpPr>
      </xdr:nvSpPr>
      <xdr:spPr bwMode="auto">
        <a:xfrm>
          <a:off x="7052603" y="636575"/>
          <a:ext cx="3510622" cy="1595078"/>
        </a:xfrm>
        <a:prstGeom prst="rect">
          <a:avLst/>
        </a:prstGeom>
        <a:solidFill>
          <a:srgbClr val="FF5050"/>
        </a:solidFill>
        <a:ln w="9525">
          <a:solidFill>
            <a:srgbClr val="FF5050"/>
          </a:solidFill>
          <a:miter lim="800000"/>
          <a:headEnd/>
          <a:tailEnd/>
        </a:ln>
      </xdr:spPr>
      <xdr:txBody>
        <a:bodyPr vertOverflow="clip" wrap="square" lIns="27432" tIns="18288" rIns="0" bIns="0" anchor="t" upright="1"/>
        <a:lstStyle/>
        <a:p>
          <a:pPr algn="l" rtl="0">
            <a:defRPr sz="1000"/>
          </a:pPr>
          <a:r>
            <a:rPr lang="en-US" altLang="ja-JP" sz="1200" b="1" i="0" u="none" strike="noStrike" baseline="0">
              <a:solidFill>
                <a:schemeClr val="bg1"/>
              </a:solidFill>
              <a:latin typeface="ＭＳ Ｐゴシック"/>
              <a:ea typeface="ＭＳ Ｐゴシック"/>
            </a:rPr>
            <a:t>【</a:t>
          </a:r>
          <a:r>
            <a:rPr lang="ja-JP" altLang="en-US" sz="1200" b="1" i="0" u="none" strike="noStrike" baseline="0">
              <a:solidFill>
                <a:schemeClr val="bg1"/>
              </a:solidFill>
              <a:latin typeface="ＭＳ Ｐゴシック"/>
              <a:ea typeface="ＭＳ Ｐゴシック"/>
            </a:rPr>
            <a:t>入力上の注意</a:t>
          </a:r>
          <a:r>
            <a:rPr lang="en-US" altLang="ja-JP" sz="1200" b="1" i="0" u="none" strike="noStrike" baseline="0">
              <a:solidFill>
                <a:schemeClr val="bg1"/>
              </a:solidFill>
              <a:latin typeface="ＭＳ Ｐゴシック"/>
              <a:ea typeface="ＭＳ Ｐゴシック"/>
            </a:rPr>
            <a:t>】</a:t>
          </a:r>
        </a:p>
        <a:p>
          <a:pPr algn="l" rtl="0">
            <a:defRPr sz="1000"/>
          </a:pPr>
          <a:r>
            <a:rPr lang="ja-JP" altLang="en-US" sz="1200" b="1" i="0" u="none" strike="noStrike" baseline="0">
              <a:solidFill>
                <a:schemeClr val="bg1"/>
              </a:solidFill>
              <a:latin typeface="ＭＳ Ｐゴシック"/>
              <a:ea typeface="ＭＳ Ｐゴシック"/>
            </a:rPr>
            <a:t>●水色のセル以外は入力しないでください。</a:t>
          </a:r>
          <a:endParaRPr lang="en-US" altLang="ja-JP" sz="1200" b="1" i="0" u="none" strike="noStrike" baseline="0">
            <a:solidFill>
              <a:schemeClr val="bg1"/>
            </a:solidFill>
            <a:latin typeface="ＭＳ Ｐゴシック"/>
            <a:ea typeface="ＭＳ Ｐゴシック"/>
          </a:endParaRPr>
        </a:p>
        <a:p>
          <a:pPr algn="l" rtl="0">
            <a:defRPr sz="1000"/>
          </a:pPr>
          <a:r>
            <a:rPr lang="ja-JP" altLang="en-US" sz="1200" b="1" i="0" u="none" strike="noStrike" baseline="0">
              <a:solidFill>
                <a:schemeClr val="bg1"/>
              </a:solidFill>
              <a:latin typeface="ＭＳ Ｐゴシック"/>
              <a:ea typeface="ＭＳ Ｐゴシック"/>
            </a:rPr>
            <a:t>●シート名は変更しないでください。</a:t>
          </a:r>
          <a:endParaRPr lang="en-US" altLang="ja-JP" sz="1200" b="1" i="0" u="none" strike="noStrike" baseline="0">
            <a:solidFill>
              <a:schemeClr val="bg1"/>
            </a:solidFill>
            <a:latin typeface="ＭＳ Ｐゴシック"/>
            <a:ea typeface="ＭＳ Ｐゴシック"/>
          </a:endParaRPr>
        </a:p>
        <a:p>
          <a:pPr algn="l" rtl="0">
            <a:defRPr sz="1000"/>
          </a:pPr>
          <a:r>
            <a:rPr lang="ja-JP" altLang="en-US" sz="1200" b="1" i="0" u="none" strike="noStrike" baseline="0">
              <a:solidFill>
                <a:schemeClr val="bg1"/>
              </a:solidFill>
              <a:latin typeface="ＭＳ Ｐゴシック"/>
              <a:ea typeface="ＭＳ Ｐゴシック"/>
            </a:rPr>
            <a:t>●シートを削除・追加しないでください。</a:t>
          </a:r>
          <a:endParaRPr lang="en-US" altLang="ja-JP" sz="1200" b="1" i="0" u="none" strike="noStrike" baseline="0">
            <a:solidFill>
              <a:schemeClr val="bg1"/>
            </a:solidFill>
            <a:latin typeface="ＭＳ Ｐゴシック"/>
            <a:ea typeface="ＭＳ Ｐゴシック"/>
          </a:endParaRPr>
        </a:p>
        <a:p>
          <a:pPr algn="l" rtl="0">
            <a:defRPr sz="1000"/>
          </a:pPr>
          <a:r>
            <a:rPr lang="ja-JP" altLang="en-US" sz="1200" b="1" i="0" u="none" strike="noStrike" baseline="0">
              <a:solidFill>
                <a:schemeClr val="bg1"/>
              </a:solidFill>
              <a:latin typeface="ＭＳ Ｐゴシック"/>
              <a:ea typeface="ＭＳ Ｐゴシック"/>
            </a:rPr>
            <a:t>●行又は列を挿入・削除しないでください。</a:t>
          </a:r>
          <a:endParaRPr lang="en-US" altLang="ja-JP" sz="1200" b="1" i="0" u="none" strike="noStrike" baseline="0">
            <a:solidFill>
              <a:schemeClr val="bg1"/>
            </a:solidFill>
            <a:latin typeface="ＭＳ Ｐゴシック"/>
            <a:ea typeface="ＭＳ Ｐゴシック"/>
          </a:endParaRPr>
        </a:p>
        <a:p>
          <a:pPr algn="l" rtl="0">
            <a:defRPr sz="1000"/>
          </a:pPr>
          <a:r>
            <a:rPr lang="ja-JP" altLang="en-US" sz="1200" b="1" i="0" u="none" strike="noStrike" baseline="0">
              <a:solidFill>
                <a:schemeClr val="bg1"/>
              </a:solidFill>
              <a:latin typeface="ＭＳ Ｐゴシック"/>
              <a:ea typeface="ＭＳ Ｐゴシック"/>
            </a:rPr>
            <a:t>●不都合があれば速やかにご連絡ください。</a:t>
          </a:r>
          <a:endParaRPr lang="ja-JP" altLang="en-US" sz="1200" b="1" i="0" u="sng" strike="noStrike" baseline="0">
            <a:solidFill>
              <a:schemeClr val="bg1"/>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95249</xdr:colOff>
      <xdr:row>1</xdr:row>
      <xdr:rowOff>-1</xdr:rowOff>
    </xdr:from>
    <xdr:to>
      <xdr:col>42</xdr:col>
      <xdr:colOff>631292</xdr:colOff>
      <xdr:row>3</xdr:row>
      <xdr:rowOff>68036</xdr:rowOff>
    </xdr:to>
    <xdr:sp macro="" textlink="">
      <xdr:nvSpPr>
        <xdr:cNvPr id="2" name="Rectangle 67"/>
        <xdr:cNvSpPr>
          <a:spLocks noChangeArrowheads="1"/>
        </xdr:cNvSpPr>
      </xdr:nvSpPr>
      <xdr:spPr bwMode="auto">
        <a:xfrm>
          <a:off x="15382874" y="238124"/>
          <a:ext cx="3793593" cy="334737"/>
        </a:xfrm>
        <a:prstGeom prst="rect">
          <a:avLst/>
        </a:prstGeom>
        <a:solidFill>
          <a:srgbClr val="00B050"/>
        </a:solidFill>
        <a:ln w="9525">
          <a:solidFill>
            <a:srgbClr val="000000"/>
          </a:solidFill>
          <a:miter lim="800000"/>
          <a:headEnd/>
          <a:tailEnd/>
        </a:ln>
      </xdr:spPr>
      <xdr:txBody>
        <a:bodyPr vertOverflow="clip" wrap="square" lIns="36576" tIns="18288" rIns="36576" bIns="0" anchor="ctr" upright="1"/>
        <a:lstStyle/>
        <a:p>
          <a:pPr algn="l" rtl="0">
            <a:defRPr sz="1000"/>
          </a:pPr>
          <a:r>
            <a:rPr lang="ja-JP" altLang="en-US" sz="1800" b="1" i="0" u="none" strike="noStrike" baseline="0">
              <a:solidFill>
                <a:srgbClr val="000000"/>
              </a:solidFill>
              <a:latin typeface="ＭＳ Ｐゴシック"/>
              <a:ea typeface="ＭＳ Ｐゴシック"/>
            </a:rPr>
            <a:t>就労継続支援</a:t>
          </a:r>
          <a:r>
            <a:rPr lang="en-US" altLang="ja-JP" sz="1800" b="1" i="0" u="none" strike="noStrike" baseline="0">
              <a:solidFill>
                <a:srgbClr val="000000"/>
              </a:solidFill>
              <a:latin typeface="ＭＳ Ｐゴシック"/>
              <a:ea typeface="ＭＳ Ｐゴシック"/>
            </a:rPr>
            <a:t>A</a:t>
          </a:r>
          <a:r>
            <a:rPr lang="ja-JP" altLang="en-US" sz="1800" b="1" i="0" u="none" strike="noStrike" baseline="0">
              <a:solidFill>
                <a:srgbClr val="000000"/>
              </a:solidFill>
              <a:latin typeface="ＭＳ Ｐゴシック"/>
              <a:ea typeface="ＭＳ Ｐゴシック"/>
            </a:rPr>
            <a:t>型事業所（雇用型）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xdr:colOff>
      <xdr:row>4</xdr:row>
      <xdr:rowOff>85725</xdr:rowOff>
    </xdr:from>
    <xdr:to>
      <xdr:col>8</xdr:col>
      <xdr:colOff>381000</xdr:colOff>
      <xdr:row>9</xdr:row>
      <xdr:rowOff>161925</xdr:rowOff>
    </xdr:to>
    <xdr:sp macro="" textlink="">
      <xdr:nvSpPr>
        <xdr:cNvPr id="2" name="角丸四角形 1"/>
        <xdr:cNvSpPr/>
      </xdr:nvSpPr>
      <xdr:spPr>
        <a:xfrm>
          <a:off x="809625" y="790575"/>
          <a:ext cx="5057775" cy="981075"/>
        </a:xfrm>
        <a:prstGeom prst="roundRect">
          <a:avLst/>
        </a:prstGeom>
        <a:solidFill>
          <a:schemeClr val="accent6">
            <a:lumMod val="40000"/>
            <a:lumOff val="60000"/>
          </a:schemeClr>
        </a:solidFill>
        <a:ln>
          <a:solidFill>
            <a:srgbClr val="FF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en-US" altLang="ja-JP" sz="1400" b="1" u="sng">
              <a:solidFill>
                <a:srgbClr val="FF0000"/>
              </a:solidFill>
            </a:rPr>
            <a:t>※</a:t>
          </a:r>
          <a:r>
            <a:rPr kumimoji="1" lang="ja-JP" altLang="en-US" sz="1400" b="1" u="sng">
              <a:solidFill>
                <a:srgbClr val="FF0000"/>
              </a:solidFill>
            </a:rPr>
            <a:t>このシートは、入力を行わないでください。</a:t>
          </a:r>
          <a:endParaRPr kumimoji="1" lang="en-US" altLang="ja-JP" sz="1400" b="1" u="sng">
            <a:solidFill>
              <a:srgbClr val="FF0000"/>
            </a:solidFill>
          </a:endParaRPr>
        </a:p>
        <a:p>
          <a:pPr algn="l"/>
          <a:r>
            <a:rPr kumimoji="1" lang="ja-JP" altLang="en-US" sz="1400">
              <a:solidFill>
                <a:srgbClr val="FF0000"/>
              </a:solidFill>
            </a:rPr>
            <a:t>（福岡県で集計作業を行う際に使用するシートとなります。）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DA233"/>
  <sheetViews>
    <sheetView showGridLines="0" showZeros="0" tabSelected="1" view="pageBreakPreview" zoomScaleNormal="106" zoomScaleSheetLayoutView="100" workbookViewId="0">
      <selection activeCell="BT1" sqref="BT1"/>
    </sheetView>
  </sheetViews>
  <sheetFormatPr defaultColWidth="10.625" defaultRowHeight="15" customHeight="1"/>
  <cols>
    <col min="1" max="71" width="1.25" style="39" customWidth="1"/>
    <col min="72" max="72" width="31.875" style="39" customWidth="1"/>
    <col min="73" max="73" width="10.625" style="39" customWidth="1"/>
    <col min="74" max="74" width="1.5" style="39" customWidth="1"/>
    <col min="75" max="81" width="4.375" style="39" customWidth="1"/>
    <col min="82" max="82" width="4.125" style="39" customWidth="1"/>
    <col min="83" max="143" width="10.625" style="39" customWidth="1"/>
    <col min="144" max="16384" width="10.625" style="39"/>
  </cols>
  <sheetData>
    <row r="1" spans="1:72" ht="20.100000000000001" customHeight="1">
      <c r="A1" s="293" t="s">
        <v>93</v>
      </c>
      <c r="B1" s="293"/>
      <c r="C1" s="293"/>
      <c r="D1" s="293"/>
      <c r="E1" s="293"/>
      <c r="F1" s="294" t="s">
        <v>258</v>
      </c>
      <c r="G1" s="294"/>
      <c r="H1" s="294"/>
      <c r="I1" s="294"/>
      <c r="J1" s="294"/>
      <c r="K1" s="6" t="s">
        <v>186</v>
      </c>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row>
    <row r="2" spans="1:72" ht="10.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row>
    <row r="3" spans="1:72" ht="19.5" customHeight="1" thickBot="1">
      <c r="A3" s="21" t="s">
        <v>259</v>
      </c>
      <c r="B3" s="21"/>
      <c r="C3" s="21"/>
      <c r="D3" s="21"/>
      <c r="E3" s="21"/>
      <c r="F3" s="21"/>
      <c r="G3" s="21"/>
      <c r="H3" s="21"/>
      <c r="I3" s="21"/>
      <c r="J3" s="21"/>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38"/>
      <c r="AR3" s="38"/>
      <c r="AS3" s="38"/>
      <c r="AT3" s="38"/>
      <c r="AU3" s="38"/>
      <c r="AV3" s="38"/>
      <c r="AW3" s="38"/>
      <c r="AX3" s="38"/>
      <c r="AY3" s="38"/>
      <c r="AZ3" s="38"/>
      <c r="BA3" s="38"/>
      <c r="BB3" s="40"/>
      <c r="BC3" s="38"/>
      <c r="BD3" s="38"/>
      <c r="BE3" s="38"/>
      <c r="BF3" s="38"/>
      <c r="BG3" s="38"/>
      <c r="BH3" s="38"/>
      <c r="BI3" s="38"/>
      <c r="BJ3" s="38"/>
      <c r="BK3" s="38"/>
      <c r="BL3" s="38"/>
      <c r="BM3" s="38"/>
      <c r="BN3" s="41"/>
      <c r="BO3" s="38"/>
      <c r="BP3" s="38"/>
      <c r="BQ3" s="38"/>
      <c r="BR3" s="38"/>
      <c r="BS3" s="38"/>
      <c r="BT3" s="42"/>
    </row>
    <row r="4" spans="1:72" ht="23.1" customHeight="1">
      <c r="A4" s="283" t="s">
        <v>120</v>
      </c>
      <c r="B4" s="284"/>
      <c r="C4" s="284"/>
      <c r="D4" s="284"/>
      <c r="E4" s="310" t="s">
        <v>81</v>
      </c>
      <c r="F4" s="310"/>
      <c r="G4" s="310"/>
      <c r="H4" s="310"/>
      <c r="I4" s="310"/>
      <c r="J4" s="310"/>
      <c r="K4" s="310"/>
      <c r="L4" s="310"/>
      <c r="M4" s="310"/>
      <c r="N4" s="310"/>
      <c r="O4" s="310"/>
      <c r="P4" s="310"/>
      <c r="Q4" s="310"/>
      <c r="R4" s="310"/>
      <c r="S4" s="310"/>
      <c r="T4" s="310"/>
      <c r="U4" s="310"/>
      <c r="V4" s="310"/>
      <c r="W4" s="310"/>
      <c r="X4" s="310"/>
      <c r="Y4" s="310"/>
      <c r="Z4" s="311"/>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c r="BD4" s="295"/>
      <c r="BE4" s="295"/>
      <c r="BF4" s="295"/>
      <c r="BG4" s="295"/>
      <c r="BH4" s="295"/>
      <c r="BI4" s="295"/>
      <c r="BJ4" s="295"/>
      <c r="BK4" s="295"/>
      <c r="BL4" s="295"/>
      <c r="BM4" s="295"/>
      <c r="BN4" s="295"/>
      <c r="BO4" s="295"/>
      <c r="BP4" s="295"/>
      <c r="BQ4" s="295"/>
      <c r="BR4" s="295"/>
      <c r="BS4" s="296"/>
    </row>
    <row r="5" spans="1:72" ht="23.1" customHeight="1">
      <c r="A5" s="285" t="s">
        <v>121</v>
      </c>
      <c r="B5" s="286"/>
      <c r="C5" s="286"/>
      <c r="D5" s="286"/>
      <c r="E5" s="275" t="s">
        <v>94</v>
      </c>
      <c r="F5" s="275"/>
      <c r="G5" s="275"/>
      <c r="H5" s="275"/>
      <c r="I5" s="275"/>
      <c r="J5" s="275"/>
      <c r="K5" s="275"/>
      <c r="L5" s="275"/>
      <c r="M5" s="275"/>
      <c r="N5" s="275"/>
      <c r="O5" s="275"/>
      <c r="P5" s="275"/>
      <c r="Q5" s="275"/>
      <c r="R5" s="275"/>
      <c r="S5" s="275"/>
      <c r="T5" s="275"/>
      <c r="U5" s="275"/>
      <c r="V5" s="275"/>
      <c r="W5" s="275"/>
      <c r="X5" s="275"/>
      <c r="Y5" s="275"/>
      <c r="Z5" s="276"/>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8"/>
    </row>
    <row r="6" spans="1:72" ht="23.1" customHeight="1">
      <c r="A6" s="285" t="s">
        <v>122</v>
      </c>
      <c r="B6" s="286"/>
      <c r="C6" s="286"/>
      <c r="D6" s="286"/>
      <c r="E6" s="275" t="s">
        <v>102</v>
      </c>
      <c r="F6" s="275"/>
      <c r="G6" s="275"/>
      <c r="H6" s="275"/>
      <c r="I6" s="275"/>
      <c r="J6" s="275"/>
      <c r="K6" s="275"/>
      <c r="L6" s="275"/>
      <c r="M6" s="275"/>
      <c r="N6" s="275"/>
      <c r="O6" s="275"/>
      <c r="P6" s="275"/>
      <c r="Q6" s="275"/>
      <c r="R6" s="275"/>
      <c r="S6" s="275"/>
      <c r="T6" s="275"/>
      <c r="U6" s="275"/>
      <c r="V6" s="275"/>
      <c r="W6" s="275"/>
      <c r="X6" s="275"/>
      <c r="Y6" s="275"/>
      <c r="Z6" s="276"/>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M6" s="304"/>
      <c r="BN6" s="304"/>
      <c r="BO6" s="304"/>
      <c r="BP6" s="304"/>
      <c r="BQ6" s="304"/>
      <c r="BR6" s="304"/>
      <c r="BS6" s="305"/>
    </row>
    <row r="7" spans="1:72" ht="23.1" customHeight="1">
      <c r="A7" s="285" t="s">
        <v>123</v>
      </c>
      <c r="B7" s="286"/>
      <c r="C7" s="286"/>
      <c r="D7" s="286"/>
      <c r="E7" s="275" t="s">
        <v>103</v>
      </c>
      <c r="F7" s="275"/>
      <c r="G7" s="275"/>
      <c r="H7" s="275"/>
      <c r="I7" s="275"/>
      <c r="J7" s="275"/>
      <c r="K7" s="275"/>
      <c r="L7" s="275"/>
      <c r="M7" s="275"/>
      <c r="N7" s="275"/>
      <c r="O7" s="275"/>
      <c r="P7" s="275"/>
      <c r="Q7" s="275"/>
      <c r="R7" s="275"/>
      <c r="S7" s="275"/>
      <c r="T7" s="275"/>
      <c r="U7" s="275"/>
      <c r="V7" s="275"/>
      <c r="W7" s="275"/>
      <c r="X7" s="275"/>
      <c r="Y7" s="275"/>
      <c r="Z7" s="27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306"/>
      <c r="BE7" s="306"/>
      <c r="BF7" s="306"/>
      <c r="BG7" s="306"/>
      <c r="BH7" s="306"/>
      <c r="BI7" s="306"/>
      <c r="BJ7" s="306"/>
      <c r="BK7" s="306"/>
      <c r="BL7" s="306"/>
      <c r="BM7" s="306"/>
      <c r="BN7" s="306"/>
      <c r="BO7" s="306"/>
      <c r="BP7" s="306"/>
      <c r="BQ7" s="306"/>
      <c r="BR7" s="306"/>
      <c r="BS7" s="307"/>
    </row>
    <row r="8" spans="1:72" ht="23.1" customHeight="1">
      <c r="A8" s="285" t="s">
        <v>124</v>
      </c>
      <c r="B8" s="286"/>
      <c r="C8" s="286"/>
      <c r="D8" s="286"/>
      <c r="E8" s="275" t="s">
        <v>85</v>
      </c>
      <c r="F8" s="275"/>
      <c r="G8" s="275"/>
      <c r="H8" s="275"/>
      <c r="I8" s="275"/>
      <c r="J8" s="275"/>
      <c r="K8" s="275"/>
      <c r="L8" s="275"/>
      <c r="M8" s="275"/>
      <c r="N8" s="275"/>
      <c r="O8" s="275"/>
      <c r="P8" s="275"/>
      <c r="Q8" s="275"/>
      <c r="R8" s="275"/>
      <c r="S8" s="275"/>
      <c r="T8" s="275"/>
      <c r="U8" s="275"/>
      <c r="V8" s="275"/>
      <c r="W8" s="275"/>
      <c r="X8" s="275"/>
      <c r="Y8" s="275"/>
      <c r="Z8" s="276"/>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8"/>
    </row>
    <row r="9" spans="1:72" ht="23.1" customHeight="1">
      <c r="A9" s="285" t="s">
        <v>125</v>
      </c>
      <c r="B9" s="286"/>
      <c r="C9" s="286"/>
      <c r="D9" s="286"/>
      <c r="E9" s="275" t="s">
        <v>80</v>
      </c>
      <c r="F9" s="275"/>
      <c r="G9" s="275"/>
      <c r="H9" s="275"/>
      <c r="I9" s="275"/>
      <c r="J9" s="275"/>
      <c r="K9" s="275"/>
      <c r="L9" s="275"/>
      <c r="M9" s="275"/>
      <c r="N9" s="275"/>
      <c r="O9" s="275"/>
      <c r="P9" s="275"/>
      <c r="Q9" s="275"/>
      <c r="R9" s="275"/>
      <c r="S9" s="275"/>
      <c r="T9" s="275"/>
      <c r="U9" s="275"/>
      <c r="V9" s="275"/>
      <c r="W9" s="275"/>
      <c r="X9" s="275"/>
      <c r="Y9" s="275"/>
      <c r="Z9" s="276"/>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8"/>
    </row>
    <row r="10" spans="1:72" ht="23.1" customHeight="1">
      <c r="A10" s="285" t="s">
        <v>126</v>
      </c>
      <c r="B10" s="286"/>
      <c r="C10" s="286"/>
      <c r="D10" s="286"/>
      <c r="E10" s="275" t="s">
        <v>84</v>
      </c>
      <c r="F10" s="275"/>
      <c r="G10" s="275"/>
      <c r="H10" s="275"/>
      <c r="I10" s="275"/>
      <c r="J10" s="275"/>
      <c r="K10" s="275"/>
      <c r="L10" s="275"/>
      <c r="M10" s="275"/>
      <c r="N10" s="275"/>
      <c r="O10" s="275"/>
      <c r="P10" s="275"/>
      <c r="Q10" s="275"/>
      <c r="R10" s="275"/>
      <c r="S10" s="275"/>
      <c r="T10" s="275"/>
      <c r="U10" s="275"/>
      <c r="V10" s="275"/>
      <c r="W10" s="275"/>
      <c r="X10" s="275"/>
      <c r="Y10" s="275"/>
      <c r="Z10" s="276"/>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8"/>
    </row>
    <row r="11" spans="1:72" ht="23.1" customHeight="1">
      <c r="A11" s="285" t="s">
        <v>127</v>
      </c>
      <c r="B11" s="286"/>
      <c r="C11" s="286"/>
      <c r="D11" s="286"/>
      <c r="E11" s="275" t="s">
        <v>82</v>
      </c>
      <c r="F11" s="275"/>
      <c r="G11" s="275"/>
      <c r="H11" s="275"/>
      <c r="I11" s="275"/>
      <c r="J11" s="275"/>
      <c r="K11" s="275"/>
      <c r="L11" s="275"/>
      <c r="M11" s="275"/>
      <c r="N11" s="275"/>
      <c r="O11" s="275"/>
      <c r="P11" s="275"/>
      <c r="Q11" s="275"/>
      <c r="R11" s="275"/>
      <c r="S11" s="275"/>
      <c r="T11" s="275"/>
      <c r="U11" s="275"/>
      <c r="V11" s="275"/>
      <c r="W11" s="275"/>
      <c r="X11" s="275"/>
      <c r="Y11" s="275"/>
      <c r="Z11" s="276"/>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303"/>
    </row>
    <row r="12" spans="1:72" ht="23.1" customHeight="1">
      <c r="A12" s="285" t="s">
        <v>128</v>
      </c>
      <c r="B12" s="286"/>
      <c r="C12" s="286"/>
      <c r="D12" s="286"/>
      <c r="E12" s="275" t="s">
        <v>3</v>
      </c>
      <c r="F12" s="275"/>
      <c r="G12" s="275"/>
      <c r="H12" s="275"/>
      <c r="I12" s="275"/>
      <c r="J12" s="275"/>
      <c r="K12" s="275"/>
      <c r="L12" s="275"/>
      <c r="M12" s="275"/>
      <c r="N12" s="275"/>
      <c r="O12" s="275"/>
      <c r="P12" s="275"/>
      <c r="Q12" s="275"/>
      <c r="R12" s="275"/>
      <c r="S12" s="275"/>
      <c r="T12" s="275"/>
      <c r="U12" s="275"/>
      <c r="V12" s="275"/>
      <c r="W12" s="275"/>
      <c r="X12" s="275"/>
      <c r="Y12" s="275"/>
      <c r="Z12" s="276"/>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8"/>
    </row>
    <row r="13" spans="1:72" ht="23.1" customHeight="1">
      <c r="A13" s="285" t="s">
        <v>129</v>
      </c>
      <c r="B13" s="286"/>
      <c r="C13" s="286"/>
      <c r="D13" s="286"/>
      <c r="E13" s="275" t="s">
        <v>2</v>
      </c>
      <c r="F13" s="275"/>
      <c r="G13" s="275"/>
      <c r="H13" s="275"/>
      <c r="I13" s="275"/>
      <c r="J13" s="275"/>
      <c r="K13" s="275"/>
      <c r="L13" s="275"/>
      <c r="M13" s="275"/>
      <c r="N13" s="275"/>
      <c r="O13" s="275"/>
      <c r="P13" s="275"/>
      <c r="Q13" s="275"/>
      <c r="R13" s="275"/>
      <c r="S13" s="275"/>
      <c r="T13" s="275"/>
      <c r="U13" s="275"/>
      <c r="V13" s="275"/>
      <c r="W13" s="275"/>
      <c r="X13" s="275"/>
      <c r="Y13" s="275"/>
      <c r="Z13" s="276"/>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8"/>
    </row>
    <row r="14" spans="1:72" ht="22.5" customHeight="1" thickBot="1">
      <c r="A14" s="308" t="s">
        <v>130</v>
      </c>
      <c r="B14" s="309"/>
      <c r="C14" s="309"/>
      <c r="D14" s="309"/>
      <c r="E14" s="277" t="s">
        <v>83</v>
      </c>
      <c r="F14" s="277"/>
      <c r="G14" s="277"/>
      <c r="H14" s="277"/>
      <c r="I14" s="277"/>
      <c r="J14" s="277"/>
      <c r="K14" s="277"/>
      <c r="L14" s="277"/>
      <c r="M14" s="277"/>
      <c r="N14" s="277"/>
      <c r="O14" s="277"/>
      <c r="P14" s="277"/>
      <c r="Q14" s="277"/>
      <c r="R14" s="277"/>
      <c r="S14" s="277"/>
      <c r="T14" s="277"/>
      <c r="U14" s="277"/>
      <c r="V14" s="277"/>
      <c r="W14" s="277"/>
      <c r="X14" s="277"/>
      <c r="Y14" s="277"/>
      <c r="Z14" s="278"/>
      <c r="AA14" s="299"/>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300"/>
      <c r="BQ14" s="300"/>
      <c r="BR14" s="300"/>
      <c r="BS14" s="301"/>
    </row>
    <row r="15" spans="1:72" ht="1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row>
    <row r="16" spans="1:72" ht="5.0999999999999996"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row>
    <row r="17" spans="1:71" ht="19.5" customHeight="1" thickBot="1">
      <c r="A17" s="151" t="s">
        <v>260</v>
      </c>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row>
    <row r="18" spans="1:71" ht="19.5" customHeight="1">
      <c r="A18" s="31" t="s">
        <v>187</v>
      </c>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3"/>
    </row>
    <row r="19" spans="1:71" ht="15" customHeight="1">
      <c r="A19" s="221" t="s">
        <v>168</v>
      </c>
      <c r="B19" s="222"/>
      <c r="C19" s="222"/>
      <c r="D19" s="222"/>
      <c r="E19" s="222"/>
      <c r="F19" s="222"/>
      <c r="G19" s="222"/>
      <c r="H19" s="222"/>
      <c r="I19" s="222"/>
      <c r="J19" s="222"/>
      <c r="K19" s="222"/>
      <c r="L19" s="222"/>
      <c r="M19" s="222"/>
      <c r="N19" s="222"/>
      <c r="O19" s="223"/>
      <c r="P19" s="227" t="s">
        <v>169</v>
      </c>
      <c r="Q19" s="227"/>
      <c r="R19" s="227"/>
      <c r="S19" s="227"/>
      <c r="T19" s="227"/>
      <c r="U19" s="227"/>
      <c r="V19" s="227"/>
      <c r="W19" s="227"/>
      <c r="X19" s="227"/>
      <c r="Y19" s="227"/>
      <c r="Z19" s="227"/>
      <c r="AA19" s="227"/>
      <c r="AB19" s="227"/>
      <c r="AC19" s="227"/>
      <c r="AD19" s="227"/>
      <c r="AE19" s="228"/>
      <c r="AF19" s="228"/>
      <c r="AG19" s="227" t="s">
        <v>192</v>
      </c>
      <c r="AH19" s="227"/>
      <c r="AI19" s="227"/>
      <c r="AJ19" s="227"/>
      <c r="AK19" s="227"/>
      <c r="AL19" s="227"/>
      <c r="AM19" s="227"/>
      <c r="AN19" s="227"/>
      <c r="AO19" s="227"/>
      <c r="AP19" s="227"/>
      <c r="AQ19" s="227"/>
      <c r="AR19" s="227"/>
      <c r="AS19" s="227"/>
      <c r="AT19" s="227"/>
      <c r="AU19" s="227"/>
      <c r="AV19" s="227"/>
      <c r="AW19" s="227"/>
      <c r="AX19" s="227"/>
      <c r="AY19" s="227"/>
      <c r="AZ19" s="227"/>
      <c r="BA19" s="227"/>
      <c r="BB19" s="227"/>
      <c r="BC19" s="229" t="s">
        <v>170</v>
      </c>
      <c r="BD19" s="222"/>
      <c r="BE19" s="222"/>
      <c r="BF19" s="222"/>
      <c r="BG19" s="222"/>
      <c r="BH19" s="222"/>
      <c r="BI19" s="222"/>
      <c r="BJ19" s="222"/>
      <c r="BK19" s="222"/>
      <c r="BL19" s="222"/>
      <c r="BM19" s="222"/>
      <c r="BN19" s="222"/>
      <c r="BO19" s="222"/>
      <c r="BP19" s="222"/>
      <c r="BQ19" s="222"/>
      <c r="BR19" s="222"/>
      <c r="BS19" s="230"/>
    </row>
    <row r="20" spans="1:71" ht="12">
      <c r="A20" s="224"/>
      <c r="B20" s="225"/>
      <c r="C20" s="225"/>
      <c r="D20" s="225"/>
      <c r="E20" s="225"/>
      <c r="F20" s="225"/>
      <c r="G20" s="225"/>
      <c r="H20" s="225"/>
      <c r="I20" s="225"/>
      <c r="J20" s="225"/>
      <c r="K20" s="225"/>
      <c r="L20" s="225"/>
      <c r="M20" s="225"/>
      <c r="N20" s="225"/>
      <c r="O20" s="226"/>
      <c r="P20" s="227"/>
      <c r="Q20" s="227"/>
      <c r="R20" s="227"/>
      <c r="S20" s="227"/>
      <c r="T20" s="227"/>
      <c r="U20" s="227"/>
      <c r="V20" s="227"/>
      <c r="W20" s="227"/>
      <c r="X20" s="227"/>
      <c r="Y20" s="227"/>
      <c r="Z20" s="227"/>
      <c r="AA20" s="227"/>
      <c r="AB20" s="227"/>
      <c r="AC20" s="227"/>
      <c r="AD20" s="227"/>
      <c r="AE20" s="228"/>
      <c r="AF20" s="228"/>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177" t="s">
        <v>171</v>
      </c>
      <c r="BD20" s="178"/>
      <c r="BE20" s="178"/>
      <c r="BF20" s="178"/>
      <c r="BG20" s="178"/>
      <c r="BH20" s="178"/>
      <c r="BI20" s="178"/>
      <c r="BJ20" s="178"/>
      <c r="BK20" s="178"/>
      <c r="BL20" s="178"/>
      <c r="BM20" s="178"/>
      <c r="BN20" s="178"/>
      <c r="BO20" s="178"/>
      <c r="BP20" s="178"/>
      <c r="BQ20" s="178"/>
      <c r="BR20" s="178"/>
      <c r="BS20" s="179"/>
    </row>
    <row r="21" spans="1:71" ht="22.5" customHeight="1">
      <c r="A21" s="237">
        <f>SUMIF(個人別表!$D$18:$D$197,個人別表!$AU$10,個人別表!$AP$18:$AP$197)</f>
        <v>0</v>
      </c>
      <c r="B21" s="238"/>
      <c r="C21" s="238"/>
      <c r="D21" s="238"/>
      <c r="E21" s="238"/>
      <c r="F21" s="238"/>
      <c r="G21" s="238"/>
      <c r="H21" s="238"/>
      <c r="I21" s="238"/>
      <c r="J21" s="238"/>
      <c r="K21" s="168" t="s">
        <v>165</v>
      </c>
      <c r="L21" s="168"/>
      <c r="M21" s="168"/>
      <c r="N21" s="168"/>
      <c r="O21" s="169"/>
      <c r="P21" s="239">
        <f>SUMIF(個人別表!$D$18:$D$197,個人別表!$AU$10,個人別表!$BH$18:$BH$198)</f>
        <v>0</v>
      </c>
      <c r="Q21" s="240"/>
      <c r="R21" s="240"/>
      <c r="S21" s="240"/>
      <c r="T21" s="240"/>
      <c r="U21" s="240"/>
      <c r="V21" s="240"/>
      <c r="W21" s="240"/>
      <c r="X21" s="240"/>
      <c r="Y21" s="240"/>
      <c r="Z21" s="240"/>
      <c r="AA21" s="240"/>
      <c r="AB21" s="240"/>
      <c r="AC21" s="240"/>
      <c r="AD21" s="168" t="s">
        <v>4</v>
      </c>
      <c r="AE21" s="168"/>
      <c r="AF21" s="169"/>
      <c r="AG21" s="239">
        <f>SUMIF(個人別表!$D$18:$D$197,個人別表!$AU$10,個人別表!$AQ$18:$AQ$197)</f>
        <v>0</v>
      </c>
      <c r="AH21" s="240"/>
      <c r="AI21" s="240"/>
      <c r="AJ21" s="240"/>
      <c r="AK21" s="240"/>
      <c r="AL21" s="240"/>
      <c r="AM21" s="240"/>
      <c r="AN21" s="240"/>
      <c r="AO21" s="240"/>
      <c r="AP21" s="240"/>
      <c r="AQ21" s="240"/>
      <c r="AR21" s="240"/>
      <c r="AS21" s="240"/>
      <c r="AT21" s="240"/>
      <c r="AU21" s="240"/>
      <c r="AV21" s="240"/>
      <c r="AW21" s="240"/>
      <c r="AX21" s="240"/>
      <c r="AY21" s="240"/>
      <c r="AZ21" s="168" t="s">
        <v>1</v>
      </c>
      <c r="BA21" s="168"/>
      <c r="BB21" s="169"/>
      <c r="BC21" s="241">
        <f>IF(AG21&gt;0,ROUND(AG21/A21,0),0)</f>
        <v>0</v>
      </c>
      <c r="BD21" s="241"/>
      <c r="BE21" s="241"/>
      <c r="BF21" s="241"/>
      <c r="BG21" s="241"/>
      <c r="BH21" s="241"/>
      <c r="BI21" s="241"/>
      <c r="BJ21" s="241"/>
      <c r="BK21" s="241"/>
      <c r="BL21" s="241"/>
      <c r="BM21" s="241"/>
      <c r="BN21" s="241"/>
      <c r="BO21" s="241"/>
      <c r="BP21" s="239"/>
      <c r="BQ21" s="169" t="s">
        <v>1</v>
      </c>
      <c r="BR21" s="227"/>
      <c r="BS21" s="242"/>
    </row>
    <row r="22" spans="1:71" ht="19.5" customHeight="1">
      <c r="A22" s="36" t="s">
        <v>188</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7"/>
    </row>
    <row r="23" spans="1:71" ht="15" customHeight="1">
      <c r="A23" s="221" t="s">
        <v>172</v>
      </c>
      <c r="B23" s="222"/>
      <c r="C23" s="222"/>
      <c r="D23" s="222"/>
      <c r="E23" s="222"/>
      <c r="F23" s="222"/>
      <c r="G23" s="222"/>
      <c r="H23" s="222"/>
      <c r="I23" s="222"/>
      <c r="J23" s="222"/>
      <c r="K23" s="222"/>
      <c r="L23" s="222"/>
      <c r="M23" s="222"/>
      <c r="N23" s="222"/>
      <c r="O23" s="223"/>
      <c r="P23" s="227" t="s">
        <v>173</v>
      </c>
      <c r="Q23" s="227"/>
      <c r="R23" s="227"/>
      <c r="S23" s="227"/>
      <c r="T23" s="227"/>
      <c r="U23" s="227"/>
      <c r="V23" s="227"/>
      <c r="W23" s="227"/>
      <c r="X23" s="227"/>
      <c r="Y23" s="227"/>
      <c r="Z23" s="227"/>
      <c r="AA23" s="227"/>
      <c r="AB23" s="227"/>
      <c r="AC23" s="227"/>
      <c r="AD23" s="227"/>
      <c r="AE23" s="228"/>
      <c r="AF23" s="228"/>
      <c r="AG23" s="227" t="s">
        <v>193</v>
      </c>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229" t="s">
        <v>174</v>
      </c>
      <c r="BD23" s="222"/>
      <c r="BE23" s="222"/>
      <c r="BF23" s="222"/>
      <c r="BG23" s="222"/>
      <c r="BH23" s="222"/>
      <c r="BI23" s="222"/>
      <c r="BJ23" s="222"/>
      <c r="BK23" s="222"/>
      <c r="BL23" s="222"/>
      <c r="BM23" s="222"/>
      <c r="BN23" s="222"/>
      <c r="BO23" s="222"/>
      <c r="BP23" s="222"/>
      <c r="BQ23" s="222"/>
      <c r="BR23" s="222"/>
      <c r="BS23" s="230"/>
    </row>
    <row r="24" spans="1:71" ht="12">
      <c r="A24" s="224"/>
      <c r="B24" s="225"/>
      <c r="C24" s="225"/>
      <c r="D24" s="225"/>
      <c r="E24" s="225"/>
      <c r="F24" s="225"/>
      <c r="G24" s="225"/>
      <c r="H24" s="225"/>
      <c r="I24" s="225"/>
      <c r="J24" s="225"/>
      <c r="K24" s="225"/>
      <c r="L24" s="225"/>
      <c r="M24" s="225"/>
      <c r="N24" s="225"/>
      <c r="O24" s="226"/>
      <c r="P24" s="227"/>
      <c r="Q24" s="227"/>
      <c r="R24" s="227"/>
      <c r="S24" s="227"/>
      <c r="T24" s="227"/>
      <c r="U24" s="227"/>
      <c r="V24" s="227"/>
      <c r="W24" s="227"/>
      <c r="X24" s="227"/>
      <c r="Y24" s="227"/>
      <c r="Z24" s="227"/>
      <c r="AA24" s="227"/>
      <c r="AB24" s="227"/>
      <c r="AC24" s="227"/>
      <c r="AD24" s="227"/>
      <c r="AE24" s="228"/>
      <c r="AF24" s="228"/>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177" t="s">
        <v>175</v>
      </c>
      <c r="BD24" s="178"/>
      <c r="BE24" s="178"/>
      <c r="BF24" s="178"/>
      <c r="BG24" s="178"/>
      <c r="BH24" s="178"/>
      <c r="BI24" s="178"/>
      <c r="BJ24" s="178"/>
      <c r="BK24" s="178"/>
      <c r="BL24" s="178"/>
      <c r="BM24" s="178"/>
      <c r="BN24" s="178"/>
      <c r="BO24" s="178"/>
      <c r="BP24" s="178"/>
      <c r="BQ24" s="178"/>
      <c r="BR24" s="178"/>
      <c r="BS24" s="179"/>
    </row>
    <row r="25" spans="1:71" ht="22.5" customHeight="1">
      <c r="A25" s="237">
        <f>SUMIF(個人別表!$D$18:$D$197,個人別表!$AU$11,個人別表!$AP$18:$AP$197)</f>
        <v>0</v>
      </c>
      <c r="B25" s="238"/>
      <c r="C25" s="238"/>
      <c r="D25" s="238"/>
      <c r="E25" s="238"/>
      <c r="F25" s="238"/>
      <c r="G25" s="238"/>
      <c r="H25" s="238"/>
      <c r="I25" s="238"/>
      <c r="J25" s="238"/>
      <c r="K25" s="168" t="s">
        <v>165</v>
      </c>
      <c r="L25" s="168"/>
      <c r="M25" s="168"/>
      <c r="N25" s="168"/>
      <c r="O25" s="169"/>
      <c r="P25" s="239">
        <f>SUMIF(個人別表!$D$18:$D$197,個人別表!$AU$11,個人別表!$BH$18:$BH$198)</f>
        <v>0</v>
      </c>
      <c r="Q25" s="240"/>
      <c r="R25" s="240"/>
      <c r="S25" s="240"/>
      <c r="T25" s="240"/>
      <c r="U25" s="240"/>
      <c r="V25" s="240"/>
      <c r="W25" s="240"/>
      <c r="X25" s="240"/>
      <c r="Y25" s="240"/>
      <c r="Z25" s="240"/>
      <c r="AA25" s="240"/>
      <c r="AB25" s="240"/>
      <c r="AC25" s="240"/>
      <c r="AD25" s="168" t="s">
        <v>4</v>
      </c>
      <c r="AE25" s="168"/>
      <c r="AF25" s="169"/>
      <c r="AG25" s="239">
        <f>SUMIF(個人別表!$D$18:$D$197,個人別表!$AU$11,個人別表!$AQ$18:$AQ$197)</f>
        <v>0</v>
      </c>
      <c r="AH25" s="240"/>
      <c r="AI25" s="240"/>
      <c r="AJ25" s="240"/>
      <c r="AK25" s="240"/>
      <c r="AL25" s="240"/>
      <c r="AM25" s="240"/>
      <c r="AN25" s="240"/>
      <c r="AO25" s="240"/>
      <c r="AP25" s="240"/>
      <c r="AQ25" s="240"/>
      <c r="AR25" s="240"/>
      <c r="AS25" s="240"/>
      <c r="AT25" s="240"/>
      <c r="AU25" s="240"/>
      <c r="AV25" s="240"/>
      <c r="AW25" s="240"/>
      <c r="AX25" s="240"/>
      <c r="AY25" s="240"/>
      <c r="AZ25" s="168" t="s">
        <v>1</v>
      </c>
      <c r="BA25" s="168"/>
      <c r="BB25" s="169"/>
      <c r="BC25" s="241">
        <f>IF(AG25&gt;0,ROUND(AG25/A25,0),0)</f>
        <v>0</v>
      </c>
      <c r="BD25" s="241"/>
      <c r="BE25" s="241"/>
      <c r="BF25" s="241"/>
      <c r="BG25" s="241"/>
      <c r="BH25" s="241"/>
      <c r="BI25" s="241"/>
      <c r="BJ25" s="241"/>
      <c r="BK25" s="241"/>
      <c r="BL25" s="241"/>
      <c r="BM25" s="241"/>
      <c r="BN25" s="241"/>
      <c r="BO25" s="241"/>
      <c r="BP25" s="239"/>
      <c r="BQ25" s="169" t="s">
        <v>1</v>
      </c>
      <c r="BR25" s="227"/>
      <c r="BS25" s="242"/>
    </row>
    <row r="26" spans="1:71" ht="19.5" customHeight="1">
      <c r="A26" s="36" t="s">
        <v>189</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7"/>
    </row>
    <row r="27" spans="1:71" ht="15" customHeight="1">
      <c r="A27" s="221" t="s">
        <v>176</v>
      </c>
      <c r="B27" s="222"/>
      <c r="C27" s="222"/>
      <c r="D27" s="222"/>
      <c r="E27" s="222"/>
      <c r="F27" s="222"/>
      <c r="G27" s="222"/>
      <c r="H27" s="222"/>
      <c r="I27" s="222"/>
      <c r="J27" s="222"/>
      <c r="K27" s="222"/>
      <c r="L27" s="222"/>
      <c r="M27" s="222"/>
      <c r="N27" s="222"/>
      <c r="O27" s="223"/>
      <c r="P27" s="227" t="s">
        <v>177</v>
      </c>
      <c r="Q27" s="227"/>
      <c r="R27" s="227"/>
      <c r="S27" s="227"/>
      <c r="T27" s="227"/>
      <c r="U27" s="227"/>
      <c r="V27" s="227"/>
      <c r="W27" s="227"/>
      <c r="X27" s="227"/>
      <c r="Y27" s="227"/>
      <c r="Z27" s="227"/>
      <c r="AA27" s="227"/>
      <c r="AB27" s="227"/>
      <c r="AC27" s="227"/>
      <c r="AD27" s="227"/>
      <c r="AE27" s="228"/>
      <c r="AF27" s="228"/>
      <c r="AG27" s="227" t="s">
        <v>194</v>
      </c>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9" t="s">
        <v>178</v>
      </c>
      <c r="BD27" s="222"/>
      <c r="BE27" s="222"/>
      <c r="BF27" s="222"/>
      <c r="BG27" s="222"/>
      <c r="BH27" s="222"/>
      <c r="BI27" s="222"/>
      <c r="BJ27" s="222"/>
      <c r="BK27" s="222"/>
      <c r="BL27" s="222"/>
      <c r="BM27" s="222"/>
      <c r="BN27" s="222"/>
      <c r="BO27" s="222"/>
      <c r="BP27" s="222"/>
      <c r="BQ27" s="222"/>
      <c r="BR27" s="222"/>
      <c r="BS27" s="230"/>
    </row>
    <row r="28" spans="1:71" ht="12">
      <c r="A28" s="224"/>
      <c r="B28" s="225"/>
      <c r="C28" s="225"/>
      <c r="D28" s="225"/>
      <c r="E28" s="225"/>
      <c r="F28" s="225"/>
      <c r="G28" s="225"/>
      <c r="H28" s="225"/>
      <c r="I28" s="225"/>
      <c r="J28" s="225"/>
      <c r="K28" s="225"/>
      <c r="L28" s="225"/>
      <c r="M28" s="225"/>
      <c r="N28" s="225"/>
      <c r="O28" s="226"/>
      <c r="P28" s="227"/>
      <c r="Q28" s="227"/>
      <c r="R28" s="227"/>
      <c r="S28" s="227"/>
      <c r="T28" s="227"/>
      <c r="U28" s="227"/>
      <c r="V28" s="227"/>
      <c r="W28" s="227"/>
      <c r="X28" s="227"/>
      <c r="Y28" s="227"/>
      <c r="Z28" s="227"/>
      <c r="AA28" s="227"/>
      <c r="AB28" s="227"/>
      <c r="AC28" s="227"/>
      <c r="AD28" s="227"/>
      <c r="AE28" s="228"/>
      <c r="AF28" s="228"/>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177" t="s">
        <v>179</v>
      </c>
      <c r="BD28" s="178"/>
      <c r="BE28" s="178"/>
      <c r="BF28" s="178"/>
      <c r="BG28" s="178"/>
      <c r="BH28" s="178"/>
      <c r="BI28" s="178"/>
      <c r="BJ28" s="178"/>
      <c r="BK28" s="178"/>
      <c r="BL28" s="178"/>
      <c r="BM28" s="178"/>
      <c r="BN28" s="178"/>
      <c r="BO28" s="178"/>
      <c r="BP28" s="178"/>
      <c r="BQ28" s="178"/>
      <c r="BR28" s="178"/>
      <c r="BS28" s="179"/>
    </row>
    <row r="29" spans="1:71" ht="22.5" customHeight="1" thickBot="1">
      <c r="A29" s="231">
        <f>SUMIF(個人別表!$D$18:$D$197,個人別表!$AU$12,個人別表!$AP$18:$AP$197)</f>
        <v>0</v>
      </c>
      <c r="B29" s="232"/>
      <c r="C29" s="232"/>
      <c r="D29" s="232"/>
      <c r="E29" s="232"/>
      <c r="F29" s="232"/>
      <c r="G29" s="232"/>
      <c r="H29" s="232"/>
      <c r="I29" s="232"/>
      <c r="J29" s="232"/>
      <c r="K29" s="222" t="s">
        <v>165</v>
      </c>
      <c r="L29" s="222"/>
      <c r="M29" s="222"/>
      <c r="N29" s="222"/>
      <c r="O29" s="223"/>
      <c r="P29" s="233">
        <f>SUMIF(個人別表!$D$18:$D$197,個人別表!$AU$12,個人別表!$BH$18:$BH$198)</f>
        <v>0</v>
      </c>
      <c r="Q29" s="234"/>
      <c r="R29" s="234"/>
      <c r="S29" s="234"/>
      <c r="T29" s="234"/>
      <c r="U29" s="234"/>
      <c r="V29" s="234"/>
      <c r="W29" s="234"/>
      <c r="X29" s="234"/>
      <c r="Y29" s="234"/>
      <c r="Z29" s="234"/>
      <c r="AA29" s="234"/>
      <c r="AB29" s="234"/>
      <c r="AC29" s="234"/>
      <c r="AD29" s="222" t="s">
        <v>4</v>
      </c>
      <c r="AE29" s="222"/>
      <c r="AF29" s="223"/>
      <c r="AG29" s="233">
        <f>SUMIF(個人別表!$D$18:$D$197,個人別表!$AU$12,個人別表!$AQ$18:$AQ$197)</f>
        <v>0</v>
      </c>
      <c r="AH29" s="234"/>
      <c r="AI29" s="234"/>
      <c r="AJ29" s="234"/>
      <c r="AK29" s="234"/>
      <c r="AL29" s="234"/>
      <c r="AM29" s="234"/>
      <c r="AN29" s="234"/>
      <c r="AO29" s="234"/>
      <c r="AP29" s="234"/>
      <c r="AQ29" s="234"/>
      <c r="AR29" s="234"/>
      <c r="AS29" s="234"/>
      <c r="AT29" s="234"/>
      <c r="AU29" s="234"/>
      <c r="AV29" s="234"/>
      <c r="AW29" s="234"/>
      <c r="AX29" s="234"/>
      <c r="AY29" s="234"/>
      <c r="AZ29" s="222" t="s">
        <v>1</v>
      </c>
      <c r="BA29" s="222"/>
      <c r="BB29" s="223"/>
      <c r="BC29" s="235">
        <f>IF(AG29&gt;0,ROUND(AG29/A29,0),0)</f>
        <v>0</v>
      </c>
      <c r="BD29" s="235"/>
      <c r="BE29" s="235"/>
      <c r="BF29" s="235"/>
      <c r="BG29" s="235"/>
      <c r="BH29" s="235"/>
      <c r="BI29" s="235"/>
      <c r="BJ29" s="235"/>
      <c r="BK29" s="235"/>
      <c r="BL29" s="235"/>
      <c r="BM29" s="235"/>
      <c r="BN29" s="235"/>
      <c r="BO29" s="235"/>
      <c r="BP29" s="233"/>
      <c r="BQ29" s="223" t="s">
        <v>1</v>
      </c>
      <c r="BR29" s="171"/>
      <c r="BS29" s="236"/>
    </row>
    <row r="30" spans="1:71" ht="19.5" customHeight="1">
      <c r="A30" s="31" t="s">
        <v>190</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3"/>
    </row>
    <row r="31" spans="1:71" ht="15" customHeight="1">
      <c r="A31" s="221" t="s">
        <v>176</v>
      </c>
      <c r="B31" s="222"/>
      <c r="C31" s="222"/>
      <c r="D31" s="222"/>
      <c r="E31" s="222"/>
      <c r="F31" s="222"/>
      <c r="G31" s="222"/>
      <c r="H31" s="222"/>
      <c r="I31" s="222"/>
      <c r="J31" s="222"/>
      <c r="K31" s="222"/>
      <c r="L31" s="222"/>
      <c r="M31" s="222"/>
      <c r="N31" s="222"/>
      <c r="O31" s="223"/>
      <c r="P31" s="227" t="s">
        <v>177</v>
      </c>
      <c r="Q31" s="227"/>
      <c r="R31" s="227"/>
      <c r="S31" s="227"/>
      <c r="T31" s="227"/>
      <c r="U31" s="227"/>
      <c r="V31" s="227"/>
      <c r="W31" s="227"/>
      <c r="X31" s="227"/>
      <c r="Y31" s="227"/>
      <c r="Z31" s="227"/>
      <c r="AA31" s="227"/>
      <c r="AB31" s="227"/>
      <c r="AC31" s="227"/>
      <c r="AD31" s="227"/>
      <c r="AE31" s="228"/>
      <c r="AF31" s="228"/>
      <c r="AG31" s="227" t="s">
        <v>194</v>
      </c>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11" t="s">
        <v>203</v>
      </c>
      <c r="BD31" s="212"/>
      <c r="BE31" s="212"/>
      <c r="BF31" s="212"/>
      <c r="BG31" s="212"/>
      <c r="BH31" s="212"/>
      <c r="BI31" s="212"/>
      <c r="BJ31" s="212"/>
      <c r="BK31" s="212"/>
      <c r="BL31" s="212"/>
      <c r="BM31" s="212"/>
      <c r="BN31" s="212"/>
      <c r="BO31" s="212"/>
      <c r="BP31" s="212"/>
      <c r="BQ31" s="212"/>
      <c r="BR31" s="212"/>
      <c r="BS31" s="213"/>
    </row>
    <row r="32" spans="1:71" ht="12">
      <c r="A32" s="224"/>
      <c r="B32" s="225"/>
      <c r="C32" s="225"/>
      <c r="D32" s="225"/>
      <c r="E32" s="225"/>
      <c r="F32" s="225"/>
      <c r="G32" s="225"/>
      <c r="H32" s="225"/>
      <c r="I32" s="225"/>
      <c r="J32" s="225"/>
      <c r="K32" s="225"/>
      <c r="L32" s="225"/>
      <c r="M32" s="225"/>
      <c r="N32" s="225"/>
      <c r="O32" s="226"/>
      <c r="P32" s="227"/>
      <c r="Q32" s="227"/>
      <c r="R32" s="227"/>
      <c r="S32" s="227"/>
      <c r="T32" s="227"/>
      <c r="U32" s="227"/>
      <c r="V32" s="227"/>
      <c r="W32" s="227"/>
      <c r="X32" s="227"/>
      <c r="Y32" s="227"/>
      <c r="Z32" s="227"/>
      <c r="AA32" s="227"/>
      <c r="AB32" s="227"/>
      <c r="AC32" s="227"/>
      <c r="AD32" s="227"/>
      <c r="AE32" s="228"/>
      <c r="AF32" s="228"/>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14"/>
      <c r="BD32" s="215"/>
      <c r="BE32" s="215"/>
      <c r="BF32" s="215"/>
      <c r="BG32" s="215"/>
      <c r="BH32" s="215"/>
      <c r="BI32" s="215"/>
      <c r="BJ32" s="215"/>
      <c r="BK32" s="215"/>
      <c r="BL32" s="215"/>
      <c r="BM32" s="215"/>
      <c r="BN32" s="215"/>
      <c r="BO32" s="215"/>
      <c r="BP32" s="215"/>
      <c r="BQ32" s="215"/>
      <c r="BR32" s="215"/>
      <c r="BS32" s="216"/>
    </row>
    <row r="33" spans="1:105" ht="22.5" customHeight="1">
      <c r="A33" s="237">
        <f>個人別表!$AP$16</f>
        <v>0</v>
      </c>
      <c r="B33" s="238"/>
      <c r="C33" s="238"/>
      <c r="D33" s="238"/>
      <c r="E33" s="238"/>
      <c r="F33" s="238"/>
      <c r="G33" s="238"/>
      <c r="H33" s="238"/>
      <c r="I33" s="238"/>
      <c r="J33" s="238"/>
      <c r="K33" s="168" t="s">
        <v>165</v>
      </c>
      <c r="L33" s="168"/>
      <c r="M33" s="168"/>
      <c r="N33" s="168"/>
      <c r="O33" s="169"/>
      <c r="P33" s="239">
        <f>個人別表!$AO$10</f>
        <v>0</v>
      </c>
      <c r="Q33" s="240"/>
      <c r="R33" s="240"/>
      <c r="S33" s="240"/>
      <c r="T33" s="240"/>
      <c r="U33" s="240"/>
      <c r="V33" s="240"/>
      <c r="W33" s="240"/>
      <c r="X33" s="240"/>
      <c r="Y33" s="240"/>
      <c r="Z33" s="240"/>
      <c r="AA33" s="240"/>
      <c r="AB33" s="240"/>
      <c r="AC33" s="240"/>
      <c r="AD33" s="168" t="s">
        <v>4</v>
      </c>
      <c r="AE33" s="168"/>
      <c r="AF33" s="169"/>
      <c r="AG33" s="239">
        <f>個人別表!$AQ$16</f>
        <v>0</v>
      </c>
      <c r="AH33" s="240"/>
      <c r="AI33" s="240"/>
      <c r="AJ33" s="240"/>
      <c r="AK33" s="240"/>
      <c r="AL33" s="240"/>
      <c r="AM33" s="240"/>
      <c r="AN33" s="240"/>
      <c r="AO33" s="240"/>
      <c r="AP33" s="240"/>
      <c r="AQ33" s="240"/>
      <c r="AR33" s="240"/>
      <c r="AS33" s="240"/>
      <c r="AT33" s="240"/>
      <c r="AU33" s="240"/>
      <c r="AV33" s="240"/>
      <c r="AW33" s="240"/>
      <c r="AX33" s="240"/>
      <c r="AY33" s="240"/>
      <c r="AZ33" s="168" t="s">
        <v>1</v>
      </c>
      <c r="BA33" s="168"/>
      <c r="BB33" s="169"/>
      <c r="BC33" s="217">
        <f>IF(OR(BC21&gt;0,BC25&gt;0,BC29&gt;0),ROUND((BC21+BC25+BC29)/COUNTIF(BC21:BS29,"&gt;0"),0),0)</f>
        <v>0</v>
      </c>
      <c r="BD33" s="218"/>
      <c r="BE33" s="218"/>
      <c r="BF33" s="218"/>
      <c r="BG33" s="218"/>
      <c r="BH33" s="218"/>
      <c r="BI33" s="218"/>
      <c r="BJ33" s="218"/>
      <c r="BK33" s="218"/>
      <c r="BL33" s="218"/>
      <c r="BM33" s="218"/>
      <c r="BN33" s="218"/>
      <c r="BO33" s="218"/>
      <c r="BP33" s="218"/>
      <c r="BQ33" s="219" t="s">
        <v>1</v>
      </c>
      <c r="BR33" s="219"/>
      <c r="BS33" s="220"/>
    </row>
    <row r="34" spans="1:105" ht="19.5" customHeight="1">
      <c r="A34" s="36" t="s">
        <v>191</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7"/>
    </row>
    <row r="35" spans="1:105" ht="14.25">
      <c r="A35" s="170" t="s">
        <v>200</v>
      </c>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2" t="s">
        <v>204</v>
      </c>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3"/>
      <c r="BT35" s="174"/>
      <c r="BU35" s="174"/>
      <c r="BV35" s="174"/>
      <c r="BW35" s="44"/>
    </row>
    <row r="36" spans="1:105" ht="12">
      <c r="A36" s="175" t="s">
        <v>201</v>
      </c>
      <c r="B36" s="176"/>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7" t="s">
        <v>202</v>
      </c>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9"/>
      <c r="BT36" s="45"/>
      <c r="BU36" s="45"/>
      <c r="BV36" s="45"/>
      <c r="BW36" s="45"/>
    </row>
    <row r="37" spans="1:105" ht="22.5" customHeight="1" thickBot="1">
      <c r="A37" s="180">
        <f>IF(OR(AG21&gt;0,AG25&gt;0,AG29&gt;0),ROUND((AG21+AG25+AG29)/(P21+P25+P29),0),0)</f>
        <v>0</v>
      </c>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2" t="s">
        <v>1</v>
      </c>
      <c r="AG37" s="182"/>
      <c r="AH37" s="182"/>
      <c r="AI37" s="182"/>
      <c r="AJ37" s="183"/>
      <c r="AK37" s="184" t="e">
        <f>ROUND($AG$25/SUMIF(個人別表!$D$18:$D$197,個人別表!$AU$11,個人別表!$AO$18:$AO$197),0)</f>
        <v>#DIV/0!</v>
      </c>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2" t="s">
        <v>1</v>
      </c>
      <c r="BP37" s="182"/>
      <c r="BQ37" s="182"/>
      <c r="BR37" s="182"/>
      <c r="BS37" s="185"/>
      <c r="BT37" s="46"/>
      <c r="BU37" s="46"/>
      <c r="BV37" s="46"/>
      <c r="BW37" s="46"/>
    </row>
    <row r="38" spans="1:105" ht="1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row>
    <row r="39" spans="1:105" ht="6" customHeight="1" thickBot="1">
      <c r="A39" s="47"/>
      <c r="B39" s="47"/>
      <c r="C39" s="47"/>
      <c r="D39" s="47"/>
      <c r="E39" s="47"/>
      <c r="F39" s="47"/>
      <c r="G39" s="47"/>
      <c r="H39" s="47"/>
      <c r="I39" s="47"/>
      <c r="J39" s="47"/>
      <c r="K39" s="47"/>
      <c r="L39" s="47"/>
      <c r="M39" s="47"/>
      <c r="N39" s="47"/>
      <c r="O39" s="47"/>
      <c r="P39" s="47"/>
      <c r="Q39" s="47"/>
      <c r="R39" s="47"/>
      <c r="S39" s="47"/>
      <c r="T39" s="47"/>
      <c r="U39" s="47"/>
      <c r="V39" s="47"/>
      <c r="W39" s="47"/>
      <c r="X39" s="47"/>
      <c r="Y39" s="48"/>
      <c r="Z39" s="48"/>
      <c r="AA39" s="48"/>
      <c r="AB39" s="48"/>
      <c r="AC39" s="48"/>
      <c r="AD39" s="48"/>
      <c r="AE39" s="48"/>
      <c r="AF39" s="48"/>
      <c r="AG39" s="48"/>
      <c r="AH39" s="48"/>
      <c r="AI39" s="48"/>
      <c r="AJ39" s="48"/>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8"/>
      <c r="BJ39" s="48"/>
      <c r="BK39" s="48"/>
      <c r="BL39" s="48"/>
      <c r="BM39" s="48"/>
      <c r="BN39" s="48"/>
      <c r="BO39" s="48"/>
      <c r="BP39" s="48"/>
      <c r="BQ39" s="48"/>
      <c r="BR39" s="48"/>
      <c r="BS39" s="48"/>
    </row>
    <row r="40" spans="1:105" ht="18" customHeight="1">
      <c r="A40" s="316" t="s">
        <v>261</v>
      </c>
      <c r="B40" s="316"/>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CQ40" s="288"/>
      <c r="CR40" s="289"/>
      <c r="CS40" s="289"/>
      <c r="CT40" s="289"/>
      <c r="CU40" s="289"/>
      <c r="CV40" s="289"/>
      <c r="CW40" s="289"/>
      <c r="CX40" s="289"/>
      <c r="CY40" s="289"/>
      <c r="CZ40" s="289"/>
      <c r="DA40" s="290"/>
    </row>
    <row r="41" spans="1:105" ht="21" customHeight="1" thickBot="1">
      <c r="A41" s="49" t="s">
        <v>161</v>
      </c>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CQ41" s="23"/>
      <c r="CR41" s="23"/>
      <c r="CS41" s="23"/>
      <c r="CT41" s="23"/>
      <c r="CU41" s="23"/>
      <c r="CV41" s="23"/>
      <c r="CW41" s="23"/>
      <c r="CX41" s="23"/>
      <c r="CY41" s="23"/>
      <c r="CZ41" s="23"/>
      <c r="DA41" s="23"/>
    </row>
    <row r="42" spans="1:105" ht="23.1" customHeight="1">
      <c r="A42" s="319" t="s">
        <v>131</v>
      </c>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291"/>
      <c r="AN42" s="291"/>
      <c r="AO42" s="291"/>
      <c r="AP42" s="291"/>
      <c r="AQ42" s="291"/>
      <c r="AR42" s="291"/>
      <c r="AS42" s="291"/>
      <c r="AT42" s="291"/>
      <c r="AU42" s="291"/>
      <c r="AV42" s="291"/>
      <c r="AW42" s="291"/>
      <c r="AX42" s="292"/>
    </row>
    <row r="43" spans="1:105" ht="23.1" customHeight="1">
      <c r="A43" s="122" t="s">
        <v>132</v>
      </c>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317"/>
      <c r="AN43" s="317"/>
      <c r="AO43" s="317"/>
      <c r="AP43" s="317"/>
      <c r="AQ43" s="317"/>
      <c r="AR43" s="317"/>
      <c r="AS43" s="317"/>
      <c r="AT43" s="317"/>
      <c r="AU43" s="317"/>
      <c r="AV43" s="317"/>
      <c r="AW43" s="317"/>
      <c r="AX43" s="318"/>
    </row>
    <row r="44" spans="1:105" ht="23.1" customHeight="1" thickBot="1">
      <c r="A44" s="313" t="s">
        <v>196</v>
      </c>
      <c r="B44" s="314"/>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5"/>
      <c r="AM44" s="321"/>
      <c r="AN44" s="321"/>
      <c r="AO44" s="321"/>
      <c r="AP44" s="321"/>
      <c r="AQ44" s="321"/>
      <c r="AR44" s="321"/>
      <c r="AS44" s="321"/>
      <c r="AT44" s="321"/>
      <c r="AU44" s="321"/>
      <c r="AV44" s="321"/>
      <c r="AW44" s="321"/>
      <c r="AX44" s="322"/>
      <c r="AY44" s="50"/>
    </row>
    <row r="45" spans="1:105" ht="9.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48"/>
      <c r="AN45" s="48"/>
      <c r="AO45" s="48"/>
      <c r="AP45" s="48"/>
      <c r="AQ45" s="48"/>
      <c r="AR45" s="48"/>
      <c r="AS45" s="48"/>
      <c r="AT45" s="48"/>
      <c r="AU45" s="48"/>
      <c r="AV45" s="48"/>
      <c r="AW45" s="48"/>
      <c r="AX45" s="48"/>
      <c r="AY45" s="50"/>
    </row>
    <row r="46" spans="1:105" ht="23.1" customHeight="1" thickBot="1">
      <c r="A46" s="43" t="s">
        <v>162</v>
      </c>
      <c r="B46" s="43"/>
      <c r="C46" s="43"/>
      <c r="D46" s="43"/>
      <c r="E46" s="43"/>
      <c r="F46" s="43"/>
      <c r="G46" s="51"/>
      <c r="H46" s="51"/>
      <c r="I46" s="51"/>
      <c r="J46" s="51"/>
      <c r="K46" s="51"/>
      <c r="L46" s="51"/>
      <c r="M46" s="51"/>
      <c r="N46" s="51"/>
      <c r="O46" s="51"/>
      <c r="P46" s="51"/>
      <c r="Q46" s="51"/>
      <c r="R46" s="51"/>
      <c r="S46" s="51"/>
      <c r="T46" s="51"/>
      <c r="U46" s="51"/>
      <c r="V46" s="51"/>
      <c r="W46" s="51"/>
      <c r="X46" s="47"/>
      <c r="Y46" s="48"/>
      <c r="Z46" s="48"/>
      <c r="AA46" s="48"/>
      <c r="AB46" s="48"/>
      <c r="AC46" s="48"/>
      <c r="AD46" s="48"/>
      <c r="AE46" s="48"/>
      <c r="AF46" s="48"/>
      <c r="AG46" s="48"/>
      <c r="AH46" s="48"/>
      <c r="AI46" s="48"/>
      <c r="AJ46" s="48"/>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8"/>
      <c r="BJ46" s="48"/>
      <c r="BK46" s="48"/>
      <c r="BL46" s="48"/>
      <c r="BM46" s="48"/>
      <c r="BN46" s="48"/>
      <c r="BO46" s="48"/>
      <c r="BP46" s="48"/>
      <c r="BQ46" s="48"/>
      <c r="BR46" s="48"/>
      <c r="BS46" s="48"/>
    </row>
    <row r="47" spans="1:105" ht="23.1" customHeight="1">
      <c r="A47" s="208"/>
      <c r="B47" s="209"/>
      <c r="C47" s="209"/>
      <c r="D47" s="209"/>
      <c r="E47" s="209"/>
      <c r="F47" s="209"/>
      <c r="G47" s="209"/>
      <c r="H47" s="209"/>
      <c r="I47" s="209"/>
      <c r="J47" s="209"/>
      <c r="K47" s="209"/>
      <c r="L47" s="209"/>
      <c r="M47" s="209"/>
      <c r="N47" s="209"/>
      <c r="O47" s="209"/>
      <c r="P47" s="209"/>
      <c r="Q47" s="209"/>
      <c r="R47" s="209"/>
      <c r="S47" s="210"/>
      <c r="T47" s="312" t="s">
        <v>108</v>
      </c>
      <c r="U47" s="312"/>
      <c r="V47" s="312"/>
      <c r="W47" s="312"/>
      <c r="X47" s="312"/>
      <c r="Y47" s="312"/>
      <c r="Z47" s="312"/>
      <c r="AA47" s="312"/>
      <c r="AB47" s="312"/>
      <c r="AC47" s="312"/>
      <c r="AD47" s="312" t="s">
        <v>109</v>
      </c>
      <c r="AE47" s="312"/>
      <c r="AF47" s="312"/>
      <c r="AG47" s="312"/>
      <c r="AH47" s="312"/>
      <c r="AI47" s="312"/>
      <c r="AJ47" s="312"/>
      <c r="AK47" s="312"/>
      <c r="AL47" s="312"/>
      <c r="AM47" s="312"/>
      <c r="AN47" s="312" t="s">
        <v>110</v>
      </c>
      <c r="AO47" s="312"/>
      <c r="AP47" s="312"/>
      <c r="AQ47" s="312"/>
      <c r="AR47" s="312"/>
      <c r="AS47" s="312"/>
      <c r="AT47" s="312"/>
      <c r="AU47" s="312"/>
      <c r="AV47" s="312"/>
      <c r="AW47" s="312"/>
      <c r="AX47" s="187" t="s">
        <v>206</v>
      </c>
      <c r="AY47" s="188"/>
      <c r="AZ47" s="188"/>
      <c r="BA47" s="188"/>
      <c r="BB47" s="188"/>
      <c r="BC47" s="188"/>
      <c r="BD47" s="188"/>
      <c r="BE47" s="188"/>
      <c r="BF47" s="188"/>
      <c r="BG47" s="189"/>
      <c r="BH47" s="196" t="s">
        <v>104</v>
      </c>
      <c r="BI47" s="197"/>
      <c r="BJ47" s="197"/>
      <c r="BK47" s="197"/>
      <c r="BL47" s="197"/>
      <c r="BM47" s="197"/>
      <c r="BN47" s="197"/>
      <c r="BO47" s="197"/>
      <c r="BP47" s="197"/>
      <c r="BQ47" s="197"/>
      <c r="BR47" s="198"/>
      <c r="BS47" s="48"/>
    </row>
    <row r="48" spans="1:105" ht="23.1" customHeight="1">
      <c r="A48" s="205" t="s">
        <v>136</v>
      </c>
      <c r="B48" s="206"/>
      <c r="C48" s="206"/>
      <c r="D48" s="206"/>
      <c r="E48" s="206"/>
      <c r="F48" s="206"/>
      <c r="G48" s="206"/>
      <c r="H48" s="206"/>
      <c r="I48" s="206"/>
      <c r="J48" s="206"/>
      <c r="K48" s="206"/>
      <c r="L48" s="206"/>
      <c r="M48" s="206"/>
      <c r="N48" s="206"/>
      <c r="O48" s="206"/>
      <c r="P48" s="206"/>
      <c r="Q48" s="206"/>
      <c r="R48" s="206"/>
      <c r="S48" s="207"/>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190"/>
      <c r="AY48" s="191"/>
      <c r="AZ48" s="191"/>
      <c r="BA48" s="191"/>
      <c r="BB48" s="191"/>
      <c r="BC48" s="191"/>
      <c r="BD48" s="191"/>
      <c r="BE48" s="191"/>
      <c r="BF48" s="191"/>
      <c r="BG48" s="192"/>
      <c r="BH48" s="199"/>
      <c r="BI48" s="200"/>
      <c r="BJ48" s="200"/>
      <c r="BK48" s="200"/>
      <c r="BL48" s="200"/>
      <c r="BM48" s="200"/>
      <c r="BN48" s="200"/>
      <c r="BO48" s="200"/>
      <c r="BP48" s="200"/>
      <c r="BQ48" s="200"/>
      <c r="BR48" s="201"/>
    </row>
    <row r="49" spans="1:70" ht="23.1" customHeight="1">
      <c r="A49" s="205" t="s">
        <v>137</v>
      </c>
      <c r="B49" s="206"/>
      <c r="C49" s="206"/>
      <c r="D49" s="206"/>
      <c r="E49" s="206"/>
      <c r="F49" s="206"/>
      <c r="G49" s="206"/>
      <c r="H49" s="206"/>
      <c r="I49" s="206"/>
      <c r="J49" s="206"/>
      <c r="K49" s="206"/>
      <c r="L49" s="206"/>
      <c r="M49" s="206"/>
      <c r="N49" s="206"/>
      <c r="O49" s="206"/>
      <c r="P49" s="206"/>
      <c r="Q49" s="206"/>
      <c r="R49" s="206"/>
      <c r="S49" s="207"/>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190"/>
      <c r="AY49" s="191"/>
      <c r="AZ49" s="191"/>
      <c r="BA49" s="191"/>
      <c r="BB49" s="191"/>
      <c r="BC49" s="191"/>
      <c r="BD49" s="191"/>
      <c r="BE49" s="191"/>
      <c r="BF49" s="191"/>
      <c r="BG49" s="192"/>
      <c r="BH49" s="199"/>
      <c r="BI49" s="200"/>
      <c r="BJ49" s="200"/>
      <c r="BK49" s="200"/>
      <c r="BL49" s="200"/>
      <c r="BM49" s="200"/>
      <c r="BN49" s="200"/>
      <c r="BO49" s="200"/>
      <c r="BP49" s="200"/>
      <c r="BQ49" s="200"/>
      <c r="BR49" s="201"/>
    </row>
    <row r="50" spans="1:70" ht="23.1" customHeight="1">
      <c r="A50" s="205" t="s">
        <v>138</v>
      </c>
      <c r="B50" s="206"/>
      <c r="C50" s="206"/>
      <c r="D50" s="206"/>
      <c r="E50" s="206"/>
      <c r="F50" s="206"/>
      <c r="G50" s="206"/>
      <c r="H50" s="206"/>
      <c r="I50" s="206"/>
      <c r="J50" s="206"/>
      <c r="K50" s="206"/>
      <c r="L50" s="206"/>
      <c r="M50" s="206"/>
      <c r="N50" s="206"/>
      <c r="O50" s="206"/>
      <c r="P50" s="206"/>
      <c r="Q50" s="206"/>
      <c r="R50" s="206"/>
      <c r="S50" s="207"/>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93"/>
      <c r="AY50" s="194"/>
      <c r="AZ50" s="194"/>
      <c r="BA50" s="194"/>
      <c r="BB50" s="194"/>
      <c r="BC50" s="194"/>
      <c r="BD50" s="194"/>
      <c r="BE50" s="194"/>
      <c r="BF50" s="194"/>
      <c r="BG50" s="195"/>
      <c r="BH50" s="202"/>
      <c r="BI50" s="203"/>
      <c r="BJ50" s="203"/>
      <c r="BK50" s="203"/>
      <c r="BL50" s="203"/>
      <c r="BM50" s="203"/>
      <c r="BN50" s="203"/>
      <c r="BO50" s="203"/>
      <c r="BP50" s="203"/>
      <c r="BQ50" s="203"/>
      <c r="BR50" s="204"/>
    </row>
    <row r="51" spans="1:70" ht="23.1" customHeight="1">
      <c r="A51" s="280" t="s">
        <v>133</v>
      </c>
      <c r="B51" s="281"/>
      <c r="C51" s="281"/>
      <c r="D51" s="281"/>
      <c r="E51" s="281"/>
      <c r="F51" s="281"/>
      <c r="G51" s="281"/>
      <c r="H51" s="281"/>
      <c r="I51" s="281"/>
      <c r="J51" s="281"/>
      <c r="K51" s="281"/>
      <c r="L51" s="281"/>
      <c r="M51" s="281"/>
      <c r="N51" s="281"/>
      <c r="O51" s="281"/>
      <c r="P51" s="281"/>
      <c r="Q51" s="281"/>
      <c r="R51" s="281"/>
      <c r="S51" s="281"/>
      <c r="T51" s="160"/>
      <c r="U51" s="160"/>
      <c r="V51" s="160"/>
      <c r="W51" s="160"/>
      <c r="X51" s="160"/>
      <c r="Y51" s="160"/>
      <c r="Z51" s="161"/>
      <c r="AA51" s="158" t="s">
        <v>1</v>
      </c>
      <c r="AB51" s="158"/>
      <c r="AC51" s="159"/>
      <c r="AD51" s="160"/>
      <c r="AE51" s="160"/>
      <c r="AF51" s="160"/>
      <c r="AG51" s="160"/>
      <c r="AH51" s="160"/>
      <c r="AI51" s="160"/>
      <c r="AJ51" s="161"/>
      <c r="AK51" s="158" t="s">
        <v>1</v>
      </c>
      <c r="AL51" s="158"/>
      <c r="AM51" s="249"/>
      <c r="AN51" s="160"/>
      <c r="AO51" s="160"/>
      <c r="AP51" s="160"/>
      <c r="AQ51" s="160"/>
      <c r="AR51" s="160"/>
      <c r="AS51" s="160"/>
      <c r="AT51" s="161"/>
      <c r="AU51" s="158" t="s">
        <v>1</v>
      </c>
      <c r="AV51" s="158"/>
      <c r="AW51" s="249"/>
      <c r="AX51" s="160"/>
      <c r="AY51" s="160"/>
      <c r="AZ51" s="160"/>
      <c r="BA51" s="160"/>
      <c r="BB51" s="160"/>
      <c r="BC51" s="160"/>
      <c r="BD51" s="161"/>
      <c r="BE51" s="158" t="s">
        <v>1</v>
      </c>
      <c r="BF51" s="158"/>
      <c r="BG51" s="250"/>
      <c r="BH51" s="264">
        <f>T51+AD51+AN51+AX51</f>
        <v>0</v>
      </c>
      <c r="BI51" s="265"/>
      <c r="BJ51" s="265"/>
      <c r="BK51" s="265"/>
      <c r="BL51" s="265"/>
      <c r="BM51" s="265"/>
      <c r="BN51" s="265"/>
      <c r="BO51" s="265"/>
      <c r="BP51" s="158" t="s">
        <v>1</v>
      </c>
      <c r="BQ51" s="158"/>
      <c r="BR51" s="164"/>
    </row>
    <row r="52" spans="1:70" ht="23.1" customHeight="1">
      <c r="A52" s="52"/>
      <c r="B52" s="272" t="s">
        <v>197</v>
      </c>
      <c r="C52" s="166"/>
      <c r="D52" s="166"/>
      <c r="E52" s="166"/>
      <c r="F52" s="166"/>
      <c r="G52" s="166"/>
      <c r="H52" s="166"/>
      <c r="I52" s="166"/>
      <c r="J52" s="166"/>
      <c r="K52" s="166"/>
      <c r="L52" s="166"/>
      <c r="M52" s="166"/>
      <c r="N52" s="166"/>
      <c r="O52" s="166"/>
      <c r="P52" s="166"/>
      <c r="Q52" s="166"/>
      <c r="R52" s="166"/>
      <c r="S52" s="166"/>
      <c r="T52" s="160"/>
      <c r="U52" s="160"/>
      <c r="V52" s="160"/>
      <c r="W52" s="160"/>
      <c r="X52" s="160"/>
      <c r="Y52" s="160"/>
      <c r="Z52" s="161"/>
      <c r="AA52" s="158" t="s">
        <v>1</v>
      </c>
      <c r="AB52" s="158"/>
      <c r="AC52" s="159"/>
      <c r="AD52" s="160"/>
      <c r="AE52" s="160"/>
      <c r="AF52" s="160"/>
      <c r="AG52" s="160"/>
      <c r="AH52" s="160"/>
      <c r="AI52" s="160"/>
      <c r="AJ52" s="161"/>
      <c r="AK52" s="158" t="s">
        <v>1</v>
      </c>
      <c r="AL52" s="158"/>
      <c r="AM52" s="249"/>
      <c r="AN52" s="160"/>
      <c r="AO52" s="160"/>
      <c r="AP52" s="160"/>
      <c r="AQ52" s="160"/>
      <c r="AR52" s="160"/>
      <c r="AS52" s="160"/>
      <c r="AT52" s="161"/>
      <c r="AU52" s="158" t="s">
        <v>1</v>
      </c>
      <c r="AV52" s="158"/>
      <c r="AW52" s="249"/>
      <c r="AX52" s="160"/>
      <c r="AY52" s="160"/>
      <c r="AZ52" s="160"/>
      <c r="BA52" s="160"/>
      <c r="BB52" s="160"/>
      <c r="BC52" s="160"/>
      <c r="BD52" s="161"/>
      <c r="BE52" s="158" t="s">
        <v>1</v>
      </c>
      <c r="BF52" s="158"/>
      <c r="BG52" s="250"/>
      <c r="BH52" s="264">
        <f t="shared" ref="BH52:BH55" si="0">T52+AD52+AN52+AX52</f>
        <v>0</v>
      </c>
      <c r="BI52" s="265"/>
      <c r="BJ52" s="265"/>
      <c r="BK52" s="265"/>
      <c r="BL52" s="265"/>
      <c r="BM52" s="265"/>
      <c r="BN52" s="265"/>
      <c r="BO52" s="265"/>
      <c r="BP52" s="158" t="s">
        <v>1</v>
      </c>
      <c r="BQ52" s="158"/>
      <c r="BR52" s="164"/>
    </row>
    <row r="53" spans="1:70" ht="23.1" customHeight="1">
      <c r="A53" s="52"/>
      <c r="B53" s="272" t="s">
        <v>198</v>
      </c>
      <c r="C53" s="166"/>
      <c r="D53" s="166"/>
      <c r="E53" s="166"/>
      <c r="F53" s="166"/>
      <c r="G53" s="166"/>
      <c r="H53" s="166"/>
      <c r="I53" s="166"/>
      <c r="J53" s="166"/>
      <c r="K53" s="166"/>
      <c r="L53" s="166"/>
      <c r="M53" s="166"/>
      <c r="N53" s="166"/>
      <c r="O53" s="166"/>
      <c r="P53" s="166"/>
      <c r="Q53" s="166"/>
      <c r="R53" s="166"/>
      <c r="S53" s="166"/>
      <c r="T53" s="160"/>
      <c r="U53" s="160"/>
      <c r="V53" s="160"/>
      <c r="W53" s="160"/>
      <c r="X53" s="160"/>
      <c r="Y53" s="160"/>
      <c r="Z53" s="161"/>
      <c r="AA53" s="158" t="s">
        <v>1</v>
      </c>
      <c r="AB53" s="158"/>
      <c r="AC53" s="159"/>
      <c r="AD53" s="160"/>
      <c r="AE53" s="160"/>
      <c r="AF53" s="160"/>
      <c r="AG53" s="160"/>
      <c r="AH53" s="160"/>
      <c r="AI53" s="160"/>
      <c r="AJ53" s="161"/>
      <c r="AK53" s="158" t="s">
        <v>1</v>
      </c>
      <c r="AL53" s="158"/>
      <c r="AM53" s="249"/>
      <c r="AN53" s="160"/>
      <c r="AO53" s="160"/>
      <c r="AP53" s="160"/>
      <c r="AQ53" s="160"/>
      <c r="AR53" s="160"/>
      <c r="AS53" s="160"/>
      <c r="AT53" s="161"/>
      <c r="AU53" s="158" t="s">
        <v>1</v>
      </c>
      <c r="AV53" s="158"/>
      <c r="AW53" s="249"/>
      <c r="AX53" s="160"/>
      <c r="AY53" s="160"/>
      <c r="AZ53" s="160"/>
      <c r="BA53" s="160"/>
      <c r="BB53" s="160"/>
      <c r="BC53" s="160"/>
      <c r="BD53" s="161"/>
      <c r="BE53" s="158" t="s">
        <v>1</v>
      </c>
      <c r="BF53" s="158"/>
      <c r="BG53" s="250"/>
      <c r="BH53" s="264">
        <f t="shared" si="0"/>
        <v>0</v>
      </c>
      <c r="BI53" s="265"/>
      <c r="BJ53" s="265"/>
      <c r="BK53" s="265"/>
      <c r="BL53" s="265"/>
      <c r="BM53" s="265"/>
      <c r="BN53" s="265"/>
      <c r="BO53" s="265"/>
      <c r="BP53" s="158" t="s">
        <v>1</v>
      </c>
      <c r="BQ53" s="158"/>
      <c r="BR53" s="164"/>
    </row>
    <row r="54" spans="1:70" ht="23.1" customHeight="1">
      <c r="A54" s="273" t="s">
        <v>134</v>
      </c>
      <c r="B54" s="274"/>
      <c r="C54" s="274"/>
      <c r="D54" s="274"/>
      <c r="E54" s="274"/>
      <c r="F54" s="274"/>
      <c r="G54" s="274"/>
      <c r="H54" s="274"/>
      <c r="I54" s="274"/>
      <c r="J54" s="274"/>
      <c r="K54" s="274"/>
      <c r="L54" s="274"/>
      <c r="M54" s="274"/>
      <c r="N54" s="274"/>
      <c r="O54" s="274"/>
      <c r="P54" s="274"/>
      <c r="Q54" s="274"/>
      <c r="R54" s="274"/>
      <c r="S54" s="274"/>
      <c r="T54" s="268">
        <f>SUM(T52:Z53)</f>
        <v>0</v>
      </c>
      <c r="U54" s="269"/>
      <c r="V54" s="269"/>
      <c r="W54" s="269"/>
      <c r="X54" s="269"/>
      <c r="Y54" s="269"/>
      <c r="Z54" s="269"/>
      <c r="AA54" s="266" t="s">
        <v>1</v>
      </c>
      <c r="AB54" s="266"/>
      <c r="AC54" s="326"/>
      <c r="AD54" s="268">
        <f>SUM(AD52:AJ53)</f>
        <v>0</v>
      </c>
      <c r="AE54" s="269"/>
      <c r="AF54" s="269"/>
      <c r="AG54" s="269"/>
      <c r="AH54" s="269"/>
      <c r="AI54" s="269"/>
      <c r="AJ54" s="269"/>
      <c r="AK54" s="266" t="s">
        <v>1</v>
      </c>
      <c r="AL54" s="266"/>
      <c r="AM54" s="267"/>
      <c r="AN54" s="268">
        <f>SUM(AN52:AT53)</f>
        <v>0</v>
      </c>
      <c r="AO54" s="269"/>
      <c r="AP54" s="269"/>
      <c r="AQ54" s="269"/>
      <c r="AR54" s="269"/>
      <c r="AS54" s="269"/>
      <c r="AT54" s="269"/>
      <c r="AU54" s="266" t="s">
        <v>1</v>
      </c>
      <c r="AV54" s="266"/>
      <c r="AW54" s="267"/>
      <c r="AX54" s="268">
        <f>SUM(AX52:BD53)</f>
        <v>0</v>
      </c>
      <c r="AY54" s="269"/>
      <c r="AZ54" s="269"/>
      <c r="BA54" s="269"/>
      <c r="BB54" s="269"/>
      <c r="BC54" s="269"/>
      <c r="BD54" s="269"/>
      <c r="BE54" s="266" t="s">
        <v>1</v>
      </c>
      <c r="BF54" s="266"/>
      <c r="BG54" s="287"/>
      <c r="BH54" s="264">
        <f t="shared" si="0"/>
        <v>0</v>
      </c>
      <c r="BI54" s="265"/>
      <c r="BJ54" s="265"/>
      <c r="BK54" s="265"/>
      <c r="BL54" s="265"/>
      <c r="BM54" s="265"/>
      <c r="BN54" s="265"/>
      <c r="BO54" s="265"/>
      <c r="BP54" s="158" t="s">
        <v>1</v>
      </c>
      <c r="BQ54" s="158"/>
      <c r="BR54" s="164"/>
    </row>
    <row r="55" spans="1:70" ht="23.1" customHeight="1">
      <c r="A55" s="323" t="s">
        <v>135</v>
      </c>
      <c r="B55" s="324"/>
      <c r="C55" s="324"/>
      <c r="D55" s="324"/>
      <c r="E55" s="324"/>
      <c r="F55" s="324"/>
      <c r="G55" s="324"/>
      <c r="H55" s="324"/>
      <c r="I55" s="324"/>
      <c r="J55" s="324"/>
      <c r="K55" s="324"/>
      <c r="L55" s="324"/>
      <c r="M55" s="324"/>
      <c r="N55" s="324"/>
      <c r="O55" s="324"/>
      <c r="P55" s="324"/>
      <c r="Q55" s="324"/>
      <c r="R55" s="324"/>
      <c r="S55" s="325"/>
      <c r="T55" s="262">
        <f>T51-T54</f>
        <v>0</v>
      </c>
      <c r="U55" s="263"/>
      <c r="V55" s="263"/>
      <c r="W55" s="263"/>
      <c r="X55" s="263"/>
      <c r="Y55" s="263"/>
      <c r="Z55" s="263"/>
      <c r="AA55" s="260" t="s">
        <v>1</v>
      </c>
      <c r="AB55" s="260"/>
      <c r="AC55" s="279"/>
      <c r="AD55" s="262">
        <f>AD51-AD54</f>
        <v>0</v>
      </c>
      <c r="AE55" s="263"/>
      <c r="AF55" s="263"/>
      <c r="AG55" s="263"/>
      <c r="AH55" s="263"/>
      <c r="AI55" s="263"/>
      <c r="AJ55" s="263"/>
      <c r="AK55" s="158" t="s">
        <v>1</v>
      </c>
      <c r="AL55" s="158"/>
      <c r="AM55" s="249"/>
      <c r="AN55" s="262">
        <f>AN51-AN54</f>
        <v>0</v>
      </c>
      <c r="AO55" s="263"/>
      <c r="AP55" s="263"/>
      <c r="AQ55" s="263"/>
      <c r="AR55" s="263"/>
      <c r="AS55" s="263"/>
      <c r="AT55" s="263"/>
      <c r="AU55" s="158" t="s">
        <v>1</v>
      </c>
      <c r="AV55" s="158"/>
      <c r="AW55" s="249"/>
      <c r="AX55" s="262">
        <f>AX51-AX54</f>
        <v>0</v>
      </c>
      <c r="AY55" s="263"/>
      <c r="AZ55" s="263"/>
      <c r="BA55" s="263"/>
      <c r="BB55" s="263"/>
      <c r="BC55" s="263"/>
      <c r="BD55" s="263"/>
      <c r="BE55" s="158" t="s">
        <v>1</v>
      </c>
      <c r="BF55" s="158"/>
      <c r="BG55" s="250"/>
      <c r="BH55" s="270">
        <f t="shared" si="0"/>
        <v>0</v>
      </c>
      <c r="BI55" s="271"/>
      <c r="BJ55" s="271"/>
      <c r="BK55" s="271"/>
      <c r="BL55" s="271"/>
      <c r="BM55" s="271"/>
      <c r="BN55" s="271"/>
      <c r="BO55" s="271"/>
      <c r="BP55" s="260" t="s">
        <v>1</v>
      </c>
      <c r="BQ55" s="260"/>
      <c r="BR55" s="261"/>
    </row>
    <row r="56" spans="1:70" ht="23.1" customHeight="1">
      <c r="A56" s="165" t="s">
        <v>207</v>
      </c>
      <c r="B56" s="166"/>
      <c r="C56" s="166"/>
      <c r="D56" s="166"/>
      <c r="E56" s="166"/>
      <c r="F56" s="166"/>
      <c r="G56" s="166"/>
      <c r="H56" s="166"/>
      <c r="I56" s="166"/>
      <c r="J56" s="166"/>
      <c r="K56" s="166"/>
      <c r="L56" s="166"/>
      <c r="M56" s="166"/>
      <c r="N56" s="166"/>
      <c r="O56" s="166"/>
      <c r="P56" s="166"/>
      <c r="Q56" s="166"/>
      <c r="R56" s="166"/>
      <c r="S56" s="167"/>
      <c r="T56" s="247"/>
      <c r="U56" s="248"/>
      <c r="V56" s="248"/>
      <c r="W56" s="248"/>
      <c r="X56" s="248"/>
      <c r="Y56" s="248"/>
      <c r="Z56" s="248"/>
      <c r="AA56" s="158" t="s">
        <v>4</v>
      </c>
      <c r="AB56" s="158"/>
      <c r="AC56" s="159"/>
      <c r="AD56" s="247"/>
      <c r="AE56" s="248"/>
      <c r="AF56" s="248"/>
      <c r="AG56" s="248"/>
      <c r="AH56" s="248"/>
      <c r="AI56" s="248"/>
      <c r="AJ56" s="248"/>
      <c r="AK56" s="158" t="s">
        <v>4</v>
      </c>
      <c r="AL56" s="158"/>
      <c r="AM56" s="249"/>
      <c r="AN56" s="247"/>
      <c r="AO56" s="248"/>
      <c r="AP56" s="248"/>
      <c r="AQ56" s="248"/>
      <c r="AR56" s="248"/>
      <c r="AS56" s="248"/>
      <c r="AT56" s="248"/>
      <c r="AU56" s="158" t="s">
        <v>4</v>
      </c>
      <c r="AV56" s="158"/>
      <c r="AW56" s="249"/>
      <c r="AX56" s="247"/>
      <c r="AY56" s="248"/>
      <c r="AZ56" s="248"/>
      <c r="BA56" s="248"/>
      <c r="BB56" s="248"/>
      <c r="BC56" s="248"/>
      <c r="BD56" s="248"/>
      <c r="BE56" s="158" t="s">
        <v>4</v>
      </c>
      <c r="BF56" s="158"/>
      <c r="BG56" s="250"/>
      <c r="BH56" s="162">
        <f t="shared" ref="BH56" si="1">T56+AD56+AN56+AX56</f>
        <v>0</v>
      </c>
      <c r="BI56" s="163"/>
      <c r="BJ56" s="163"/>
      <c r="BK56" s="163"/>
      <c r="BL56" s="163"/>
      <c r="BM56" s="163"/>
      <c r="BN56" s="163"/>
      <c r="BO56" s="163"/>
      <c r="BP56" s="158" t="s">
        <v>4</v>
      </c>
      <c r="BQ56" s="158"/>
      <c r="BR56" s="164"/>
    </row>
    <row r="57" spans="1:70" ht="23.1" customHeight="1">
      <c r="A57" s="165" t="s">
        <v>255</v>
      </c>
      <c r="B57" s="166"/>
      <c r="C57" s="166"/>
      <c r="D57" s="166"/>
      <c r="E57" s="166"/>
      <c r="F57" s="166"/>
      <c r="G57" s="166"/>
      <c r="H57" s="166"/>
      <c r="I57" s="166"/>
      <c r="J57" s="166"/>
      <c r="K57" s="166"/>
      <c r="L57" s="166"/>
      <c r="M57" s="166"/>
      <c r="N57" s="166"/>
      <c r="O57" s="166"/>
      <c r="P57" s="166"/>
      <c r="Q57" s="166"/>
      <c r="R57" s="166"/>
      <c r="S57" s="167"/>
      <c r="T57" s="160"/>
      <c r="U57" s="160"/>
      <c r="V57" s="160"/>
      <c r="W57" s="160"/>
      <c r="X57" s="160"/>
      <c r="Y57" s="160"/>
      <c r="Z57" s="161"/>
      <c r="AA57" s="158" t="s">
        <v>152</v>
      </c>
      <c r="AB57" s="158"/>
      <c r="AC57" s="159"/>
      <c r="AD57" s="160"/>
      <c r="AE57" s="160"/>
      <c r="AF57" s="160"/>
      <c r="AG57" s="160"/>
      <c r="AH57" s="160"/>
      <c r="AI57" s="160"/>
      <c r="AJ57" s="161"/>
      <c r="AK57" s="158" t="s">
        <v>152</v>
      </c>
      <c r="AL57" s="158"/>
      <c r="AM57" s="159"/>
      <c r="AN57" s="160"/>
      <c r="AO57" s="160"/>
      <c r="AP57" s="160"/>
      <c r="AQ57" s="160"/>
      <c r="AR57" s="160"/>
      <c r="AS57" s="160"/>
      <c r="AT57" s="161"/>
      <c r="AU57" s="158" t="s">
        <v>152</v>
      </c>
      <c r="AV57" s="158"/>
      <c r="AW57" s="159"/>
      <c r="AX57" s="160"/>
      <c r="AY57" s="160"/>
      <c r="AZ57" s="160"/>
      <c r="BA57" s="160"/>
      <c r="BB57" s="160"/>
      <c r="BC57" s="160"/>
      <c r="BD57" s="161"/>
      <c r="BE57" s="158" t="s">
        <v>152</v>
      </c>
      <c r="BF57" s="158"/>
      <c r="BG57" s="159"/>
      <c r="BH57" s="162">
        <f>T57+AD57+AN57+AX57</f>
        <v>0</v>
      </c>
      <c r="BI57" s="163"/>
      <c r="BJ57" s="163"/>
      <c r="BK57" s="163"/>
      <c r="BL57" s="163"/>
      <c r="BM57" s="163"/>
      <c r="BN57" s="163"/>
      <c r="BO57" s="163"/>
      <c r="BP57" s="158" t="s">
        <v>152</v>
      </c>
      <c r="BQ57" s="158"/>
      <c r="BR57" s="164"/>
    </row>
    <row r="58" spans="1:70" ht="23.1" customHeight="1">
      <c r="A58" s="165" t="s">
        <v>205</v>
      </c>
      <c r="B58" s="166"/>
      <c r="C58" s="166"/>
      <c r="D58" s="166"/>
      <c r="E58" s="166"/>
      <c r="F58" s="166"/>
      <c r="G58" s="166"/>
      <c r="H58" s="166"/>
      <c r="I58" s="166"/>
      <c r="J58" s="166"/>
      <c r="K58" s="166"/>
      <c r="L58" s="166"/>
      <c r="M58" s="166"/>
      <c r="N58" s="166"/>
      <c r="O58" s="166"/>
      <c r="P58" s="166"/>
      <c r="Q58" s="166"/>
      <c r="R58" s="166"/>
      <c r="S58" s="167"/>
      <c r="T58" s="160"/>
      <c r="U58" s="160"/>
      <c r="V58" s="160"/>
      <c r="W58" s="160"/>
      <c r="X58" s="160"/>
      <c r="Y58" s="160"/>
      <c r="Z58" s="161"/>
      <c r="AA58" s="158" t="s">
        <v>90</v>
      </c>
      <c r="AB58" s="158"/>
      <c r="AC58" s="159"/>
      <c r="AD58" s="160"/>
      <c r="AE58" s="160"/>
      <c r="AF58" s="160"/>
      <c r="AG58" s="160"/>
      <c r="AH58" s="160"/>
      <c r="AI58" s="160"/>
      <c r="AJ58" s="161"/>
      <c r="AK58" s="158" t="s">
        <v>90</v>
      </c>
      <c r="AL58" s="158"/>
      <c r="AM58" s="159"/>
      <c r="AN58" s="160"/>
      <c r="AO58" s="160"/>
      <c r="AP58" s="160"/>
      <c r="AQ58" s="160"/>
      <c r="AR58" s="160"/>
      <c r="AS58" s="160"/>
      <c r="AT58" s="161"/>
      <c r="AU58" s="158" t="s">
        <v>90</v>
      </c>
      <c r="AV58" s="158"/>
      <c r="AW58" s="159"/>
      <c r="AX58" s="160"/>
      <c r="AY58" s="160"/>
      <c r="AZ58" s="160"/>
      <c r="BA58" s="160"/>
      <c r="BB58" s="160"/>
      <c r="BC58" s="160"/>
      <c r="BD58" s="161"/>
      <c r="BE58" s="158" t="s">
        <v>90</v>
      </c>
      <c r="BF58" s="158"/>
      <c r="BG58" s="159"/>
      <c r="BH58" s="162">
        <f>T58+AD58+AN58+AX58</f>
        <v>0</v>
      </c>
      <c r="BI58" s="163"/>
      <c r="BJ58" s="163"/>
      <c r="BK58" s="163"/>
      <c r="BL58" s="163"/>
      <c r="BM58" s="163"/>
      <c r="BN58" s="163"/>
      <c r="BO58" s="163"/>
      <c r="BP58" s="158" t="s">
        <v>90</v>
      </c>
      <c r="BQ58" s="158"/>
      <c r="BR58" s="164"/>
    </row>
    <row r="59" spans="1:70" ht="23.1" customHeight="1" thickBot="1">
      <c r="A59" s="251" t="s">
        <v>199</v>
      </c>
      <c r="B59" s="252"/>
      <c r="C59" s="252"/>
      <c r="D59" s="252"/>
      <c r="E59" s="252"/>
      <c r="F59" s="252"/>
      <c r="G59" s="252"/>
      <c r="H59" s="252"/>
      <c r="I59" s="252"/>
      <c r="J59" s="252"/>
      <c r="K59" s="252"/>
      <c r="L59" s="252"/>
      <c r="M59" s="252"/>
      <c r="N59" s="252"/>
      <c r="O59" s="252"/>
      <c r="P59" s="252"/>
      <c r="Q59" s="252"/>
      <c r="R59" s="252"/>
      <c r="S59" s="253"/>
      <c r="T59" s="254">
        <f>IF(T56&gt;0,ROUND(T52/T56,0),0)</f>
        <v>0</v>
      </c>
      <c r="U59" s="255"/>
      <c r="V59" s="255"/>
      <c r="W59" s="255"/>
      <c r="X59" s="255"/>
      <c r="Y59" s="255"/>
      <c r="Z59" s="255"/>
      <c r="AA59" s="245" t="s">
        <v>1</v>
      </c>
      <c r="AB59" s="245"/>
      <c r="AC59" s="256"/>
      <c r="AD59" s="254">
        <f>IF(AD56&gt;0,ROUND(AD52/AD56,0),0)</f>
        <v>0</v>
      </c>
      <c r="AE59" s="255"/>
      <c r="AF59" s="255"/>
      <c r="AG59" s="255"/>
      <c r="AH59" s="255"/>
      <c r="AI59" s="255"/>
      <c r="AJ59" s="255"/>
      <c r="AK59" s="257" t="s">
        <v>1</v>
      </c>
      <c r="AL59" s="257"/>
      <c r="AM59" s="258"/>
      <c r="AN59" s="254">
        <f>IF(AN56&gt;0,ROUND(AN52/AN56,0),0)</f>
        <v>0</v>
      </c>
      <c r="AO59" s="255"/>
      <c r="AP59" s="255"/>
      <c r="AQ59" s="255"/>
      <c r="AR59" s="255"/>
      <c r="AS59" s="255"/>
      <c r="AT59" s="255"/>
      <c r="AU59" s="257" t="s">
        <v>1</v>
      </c>
      <c r="AV59" s="257"/>
      <c r="AW59" s="258"/>
      <c r="AX59" s="254">
        <f>IF(AX56&gt;0,ROUND(AX52/AX56,0),0)</f>
        <v>0</v>
      </c>
      <c r="AY59" s="255"/>
      <c r="AZ59" s="255"/>
      <c r="BA59" s="255"/>
      <c r="BB59" s="255"/>
      <c r="BC59" s="255"/>
      <c r="BD59" s="255"/>
      <c r="BE59" s="257" t="s">
        <v>1</v>
      </c>
      <c r="BF59" s="257"/>
      <c r="BG59" s="259"/>
      <c r="BH59" s="243">
        <f>IF(BH56&gt;0,ROUND(BH52/BH56,0),0)</f>
        <v>0</v>
      </c>
      <c r="BI59" s="244"/>
      <c r="BJ59" s="244"/>
      <c r="BK59" s="244"/>
      <c r="BL59" s="244"/>
      <c r="BM59" s="244"/>
      <c r="BN59" s="244"/>
      <c r="BO59" s="244"/>
      <c r="BP59" s="245" t="s">
        <v>1</v>
      </c>
      <c r="BQ59" s="245"/>
      <c r="BR59" s="246"/>
    </row>
    <row r="60" spans="1:70" ht="39" customHeight="1">
      <c r="A60" s="152" t="s">
        <v>262</v>
      </c>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53"/>
      <c r="BL60" s="153"/>
      <c r="BM60" s="153"/>
      <c r="BN60" s="153"/>
      <c r="BO60" s="153"/>
      <c r="BP60" s="153"/>
      <c r="BQ60" s="153"/>
      <c r="BR60" s="153"/>
    </row>
    <row r="61" spans="1:70" ht="21.75" customHeight="1">
      <c r="A61" s="53"/>
      <c r="B61" s="53"/>
      <c r="C61" s="53"/>
      <c r="D61" s="53"/>
      <c r="E61" s="53"/>
      <c r="F61" s="53"/>
      <c r="G61" s="53"/>
      <c r="H61" s="53"/>
      <c r="I61" s="53"/>
      <c r="J61" s="53"/>
      <c r="K61" s="53"/>
      <c r="L61" s="53"/>
      <c r="M61" s="53"/>
      <c r="N61" s="53"/>
      <c r="O61" s="53"/>
      <c r="P61" s="53"/>
      <c r="Q61" s="53"/>
      <c r="R61" s="53"/>
      <c r="S61" s="53"/>
      <c r="T61" s="22"/>
      <c r="U61" s="22"/>
      <c r="V61" s="22"/>
      <c r="W61" s="22"/>
      <c r="X61" s="22"/>
      <c r="Y61" s="22"/>
      <c r="Z61" s="22"/>
      <c r="AA61" s="54"/>
      <c r="AB61" s="54"/>
      <c r="AC61" s="55"/>
      <c r="AD61" s="22"/>
      <c r="AE61" s="22"/>
      <c r="AF61" s="22"/>
      <c r="AG61" s="22"/>
      <c r="AH61" s="22"/>
      <c r="AI61" s="22"/>
      <c r="AJ61" s="22"/>
      <c r="AK61" s="54"/>
      <c r="AL61" s="54"/>
      <c r="AM61" s="55"/>
      <c r="AN61" s="22"/>
      <c r="AO61" s="22"/>
      <c r="AP61" s="22"/>
      <c r="AQ61" s="22"/>
      <c r="AR61" s="22"/>
      <c r="AS61" s="22"/>
      <c r="AT61" s="22"/>
      <c r="AU61" s="54"/>
      <c r="AV61" s="54"/>
      <c r="AW61" s="55"/>
      <c r="AX61" s="22"/>
      <c r="AY61" s="22"/>
      <c r="AZ61" s="22"/>
      <c r="BA61" s="22"/>
      <c r="BB61" s="22"/>
      <c r="BC61" s="22"/>
      <c r="BD61" s="22"/>
      <c r="BE61" s="54"/>
      <c r="BF61" s="54"/>
      <c r="BG61" s="55"/>
      <c r="BH61" s="56"/>
      <c r="BI61" s="56"/>
      <c r="BJ61" s="56"/>
      <c r="BK61" s="56"/>
      <c r="BL61" s="56"/>
      <c r="BM61" s="56"/>
      <c r="BN61" s="56"/>
      <c r="BO61" s="56"/>
      <c r="BP61" s="54"/>
      <c r="BQ61" s="54"/>
      <c r="BR61" s="55"/>
    </row>
    <row r="62" spans="1:70" ht="21.75" customHeight="1" thickBot="1">
      <c r="A62" s="57" t="s">
        <v>263</v>
      </c>
      <c r="B62" s="53"/>
      <c r="C62" s="53"/>
      <c r="D62" s="53"/>
      <c r="E62" s="53"/>
      <c r="F62" s="53"/>
      <c r="G62" s="53"/>
      <c r="H62" s="53"/>
      <c r="I62" s="53"/>
      <c r="J62" s="53"/>
      <c r="K62" s="53"/>
      <c r="L62" s="53"/>
      <c r="M62" s="53"/>
      <c r="N62" s="53"/>
      <c r="O62" s="53"/>
      <c r="P62" s="53"/>
      <c r="Q62" s="53"/>
      <c r="R62" s="53"/>
      <c r="S62" s="53"/>
      <c r="T62" s="22"/>
      <c r="U62" s="22"/>
      <c r="V62" s="22"/>
      <c r="W62" s="22"/>
      <c r="X62" s="22"/>
      <c r="Y62" s="22"/>
      <c r="Z62" s="22"/>
      <c r="AA62" s="54"/>
      <c r="AB62" s="54"/>
      <c r="AC62" s="55"/>
      <c r="AD62" s="22"/>
      <c r="AE62" s="22"/>
      <c r="AF62" s="22"/>
      <c r="AG62" s="22"/>
      <c r="AH62" s="22"/>
      <c r="AI62" s="22"/>
      <c r="AJ62" s="22"/>
      <c r="AK62" s="54"/>
      <c r="AL62" s="54"/>
      <c r="AM62" s="55"/>
      <c r="AN62" s="22"/>
      <c r="AO62" s="22"/>
      <c r="AP62" s="22"/>
      <c r="AQ62" s="22"/>
      <c r="AR62" s="22"/>
      <c r="AS62" s="22"/>
      <c r="AT62" s="22"/>
      <c r="AU62" s="54"/>
      <c r="AV62" s="54"/>
      <c r="AW62" s="55"/>
      <c r="AX62" s="22"/>
      <c r="AY62" s="22"/>
      <c r="AZ62" s="22"/>
      <c r="BA62" s="22"/>
      <c r="BB62" s="22"/>
      <c r="BC62" s="22"/>
      <c r="BD62" s="22"/>
      <c r="BE62" s="54"/>
      <c r="BF62" s="54"/>
      <c r="BG62" s="55"/>
      <c r="BH62" s="56"/>
      <c r="BI62" s="56"/>
      <c r="BJ62" s="56"/>
      <c r="BK62" s="56"/>
      <c r="BL62" s="56"/>
      <c r="BM62" s="56"/>
      <c r="BN62" s="56"/>
      <c r="BO62" s="56"/>
      <c r="BP62" s="54"/>
      <c r="BQ62" s="54"/>
      <c r="BR62" s="55"/>
    </row>
    <row r="63" spans="1:70" ht="21.75" customHeight="1">
      <c r="A63" s="154"/>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6" t="s">
        <v>264</v>
      </c>
      <c r="AJ63" s="156"/>
      <c r="AK63" s="156"/>
      <c r="AL63" s="156"/>
      <c r="AM63" s="156"/>
      <c r="AN63" s="156"/>
      <c r="AO63" s="156"/>
      <c r="AP63" s="156"/>
      <c r="AQ63" s="156"/>
      <c r="AR63" s="156"/>
      <c r="AS63" s="156"/>
      <c r="AT63" s="156"/>
      <c r="AU63" s="156" t="s">
        <v>265</v>
      </c>
      <c r="AV63" s="156"/>
      <c r="AW63" s="156"/>
      <c r="AX63" s="156"/>
      <c r="AY63" s="156"/>
      <c r="AZ63" s="156"/>
      <c r="BA63" s="156"/>
      <c r="BB63" s="156"/>
      <c r="BC63" s="156"/>
      <c r="BD63" s="156"/>
      <c r="BE63" s="156"/>
      <c r="BF63" s="156"/>
      <c r="BG63" s="156" t="s">
        <v>266</v>
      </c>
      <c r="BH63" s="156"/>
      <c r="BI63" s="156"/>
      <c r="BJ63" s="156"/>
      <c r="BK63" s="156"/>
      <c r="BL63" s="156"/>
      <c r="BM63" s="156"/>
      <c r="BN63" s="156"/>
      <c r="BO63" s="156"/>
      <c r="BP63" s="156"/>
      <c r="BQ63" s="156"/>
      <c r="BR63" s="157"/>
    </row>
    <row r="64" spans="1:70" ht="23.1" customHeight="1">
      <c r="A64" s="122" t="s">
        <v>267</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5"/>
    </row>
    <row r="65" spans="1:105" ht="23.1" customHeight="1">
      <c r="A65" s="122" t="s">
        <v>268</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5"/>
    </row>
    <row r="66" spans="1:105" ht="23.1" customHeight="1">
      <c r="A66" s="122" t="s">
        <v>269</v>
      </c>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c r="BJ66" s="126"/>
      <c r="BK66" s="126"/>
      <c r="BL66" s="126"/>
      <c r="BM66" s="126"/>
      <c r="BN66" s="126"/>
      <c r="BO66" s="126"/>
      <c r="BP66" s="126"/>
      <c r="BQ66" s="126"/>
      <c r="BR66" s="127"/>
    </row>
    <row r="67" spans="1:105" ht="23.1" customHeight="1">
      <c r="A67" s="128" t="s">
        <v>270</v>
      </c>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30" t="str">
        <f>IF(AI66&gt;0,AI66/$AM$42,"")</f>
        <v/>
      </c>
      <c r="AJ67" s="130"/>
      <c r="AK67" s="130"/>
      <c r="AL67" s="130"/>
      <c r="AM67" s="130"/>
      <c r="AN67" s="130"/>
      <c r="AO67" s="130"/>
      <c r="AP67" s="130"/>
      <c r="AQ67" s="130"/>
      <c r="AR67" s="130"/>
      <c r="AS67" s="130"/>
      <c r="AT67" s="130"/>
      <c r="AU67" s="130" t="str">
        <f t="shared" ref="AU67" si="2">IF(AU66&gt;0,AU66/$AM$42,"")</f>
        <v/>
      </c>
      <c r="AV67" s="130"/>
      <c r="AW67" s="130"/>
      <c r="AX67" s="130"/>
      <c r="AY67" s="130"/>
      <c r="AZ67" s="130"/>
      <c r="BA67" s="130"/>
      <c r="BB67" s="130"/>
      <c r="BC67" s="130"/>
      <c r="BD67" s="130"/>
      <c r="BE67" s="130"/>
      <c r="BF67" s="130"/>
      <c r="BG67" s="130" t="str">
        <f t="shared" ref="BG67" si="3">IF(BG66&gt;0,BG66/$AM$42,"")</f>
        <v/>
      </c>
      <c r="BH67" s="130"/>
      <c r="BI67" s="130"/>
      <c r="BJ67" s="130"/>
      <c r="BK67" s="130"/>
      <c r="BL67" s="130"/>
      <c r="BM67" s="130"/>
      <c r="BN67" s="130"/>
      <c r="BO67" s="130"/>
      <c r="BP67" s="130"/>
      <c r="BQ67" s="130"/>
      <c r="BR67" s="131"/>
    </row>
    <row r="68" spans="1:105" ht="37.5" customHeight="1" thickBot="1">
      <c r="A68" s="146" t="s">
        <v>271</v>
      </c>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8"/>
      <c r="AJ68" s="148"/>
      <c r="AK68" s="148"/>
      <c r="AL68" s="148"/>
      <c r="AM68" s="148"/>
      <c r="AN68" s="148"/>
      <c r="AO68" s="148"/>
      <c r="AP68" s="148"/>
      <c r="AQ68" s="148"/>
      <c r="AR68" s="148"/>
      <c r="AS68" s="148"/>
      <c r="AT68" s="148"/>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50"/>
    </row>
    <row r="69" spans="1:105" ht="18" customHeight="1" thickBot="1">
      <c r="A69" s="47"/>
      <c r="B69" s="47"/>
      <c r="C69" s="47"/>
      <c r="D69" s="47"/>
      <c r="E69" s="47"/>
      <c r="F69" s="47"/>
      <c r="G69" s="47"/>
      <c r="H69" s="47"/>
      <c r="I69" s="47"/>
      <c r="J69" s="47"/>
      <c r="K69" s="47"/>
      <c r="L69" s="47"/>
      <c r="M69" s="47"/>
      <c r="N69" s="47"/>
      <c r="O69" s="47"/>
      <c r="P69" s="47"/>
      <c r="Q69" s="47"/>
      <c r="R69" s="47"/>
      <c r="S69" s="47"/>
      <c r="T69" s="47"/>
      <c r="U69" s="47"/>
      <c r="V69" s="47"/>
      <c r="W69" s="47"/>
      <c r="X69" s="47"/>
      <c r="Y69" s="48"/>
      <c r="Z69" s="48"/>
      <c r="AA69" s="48"/>
      <c r="AB69" s="48"/>
      <c r="AC69" s="48"/>
      <c r="AD69" s="48"/>
      <c r="AE69" s="48"/>
      <c r="AF69" s="48"/>
      <c r="AG69" s="48"/>
      <c r="AH69" s="48"/>
      <c r="AI69" s="48"/>
      <c r="AJ69" s="48"/>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8"/>
      <c r="BJ69" s="48"/>
      <c r="BK69" s="48"/>
      <c r="BL69" s="48"/>
      <c r="BM69" s="48"/>
      <c r="BN69" s="48"/>
      <c r="BO69" s="48"/>
      <c r="BP69" s="48"/>
      <c r="BQ69" s="48"/>
      <c r="BR69" s="48"/>
      <c r="BS69" s="48"/>
    </row>
    <row r="70" spans="1:105" ht="21" customHeight="1" thickBot="1">
      <c r="A70" s="138" t="s">
        <v>166</v>
      </c>
      <c r="B70" s="138"/>
      <c r="C70" s="138"/>
      <c r="D70" s="138"/>
      <c r="E70" s="138"/>
      <c r="F70" s="138"/>
      <c r="G70" s="139"/>
      <c r="H70" s="139"/>
      <c r="I70" s="139"/>
      <c r="J70" s="139"/>
      <c r="K70" s="139"/>
      <c r="L70" s="139"/>
      <c r="M70" s="139"/>
      <c r="N70" s="139"/>
      <c r="O70" s="139"/>
      <c r="P70" s="139"/>
      <c r="Q70" s="139"/>
      <c r="R70" s="139"/>
      <c r="S70" s="139"/>
      <c r="T70" s="139"/>
      <c r="U70" s="139"/>
      <c r="V70" s="139"/>
      <c r="W70" s="139"/>
      <c r="Y70" s="20"/>
      <c r="CQ70" s="288"/>
      <c r="CR70" s="289"/>
      <c r="CS70" s="289"/>
      <c r="CT70" s="289"/>
      <c r="CU70" s="289"/>
      <c r="CV70" s="289"/>
      <c r="CW70" s="289"/>
      <c r="CX70" s="289"/>
      <c r="CY70" s="289"/>
      <c r="CZ70" s="289"/>
      <c r="DA70" s="290"/>
    </row>
    <row r="71" spans="1:105" ht="23.1" customHeight="1">
      <c r="A71" s="132" t="s">
        <v>163</v>
      </c>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4"/>
      <c r="BD71" s="140"/>
      <c r="BE71" s="140"/>
      <c r="BF71" s="140"/>
      <c r="BG71" s="140"/>
      <c r="BH71" s="141"/>
      <c r="BI71" s="141"/>
      <c r="BJ71" s="141"/>
      <c r="BK71" s="141"/>
      <c r="BL71" s="141"/>
      <c r="BM71" s="141"/>
      <c r="BN71" s="142"/>
    </row>
    <row r="72" spans="1:105" ht="23.1" customHeight="1" thickBot="1">
      <c r="A72" s="135" t="s">
        <v>164</v>
      </c>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7"/>
      <c r="BD72" s="143"/>
      <c r="BE72" s="144"/>
      <c r="BF72" s="144"/>
      <c r="BG72" s="144"/>
      <c r="BH72" s="144"/>
      <c r="BI72" s="144"/>
      <c r="BJ72" s="144"/>
      <c r="BK72" s="144"/>
      <c r="BL72" s="144"/>
      <c r="BM72" s="144"/>
      <c r="BN72" s="145"/>
    </row>
    <row r="73" spans="1:105" ht="15" customHeight="1">
      <c r="A73" s="121" t="s">
        <v>276</v>
      </c>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row>
    <row r="74" spans="1:105" ht="5.0999999999999996"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59"/>
      <c r="AI74" s="59"/>
      <c r="AJ74" s="59"/>
      <c r="AK74" s="59"/>
      <c r="AL74" s="59"/>
      <c r="AM74" s="59"/>
      <c r="AN74" s="59"/>
      <c r="AO74" s="59"/>
      <c r="AP74" s="38"/>
      <c r="AQ74" s="38"/>
      <c r="AR74" s="38"/>
      <c r="AS74" s="38"/>
      <c r="AT74" s="38"/>
      <c r="AU74" s="38"/>
      <c r="AV74" s="38"/>
      <c r="AW74" s="59"/>
      <c r="AX74" s="59"/>
      <c r="AY74" s="59"/>
      <c r="AZ74" s="59"/>
      <c r="BA74" s="59"/>
      <c r="BB74" s="59"/>
      <c r="BC74" s="59"/>
      <c r="BD74" s="59"/>
      <c r="BE74" s="59"/>
      <c r="BF74" s="59"/>
      <c r="BG74" s="59"/>
      <c r="BH74" s="59"/>
      <c r="BI74" s="59"/>
      <c r="BJ74" s="59"/>
      <c r="BK74" s="59"/>
      <c r="BL74" s="59"/>
      <c r="BM74" s="59"/>
      <c r="BN74" s="59"/>
      <c r="BO74" s="38"/>
      <c r="BP74" s="38"/>
      <c r="BQ74" s="38"/>
      <c r="BR74" s="38"/>
      <c r="BS74" s="38"/>
      <c r="BW74" s="44"/>
      <c r="BX74" s="44"/>
      <c r="BY74" s="44"/>
      <c r="BZ74" s="44"/>
      <c r="CA74" s="44"/>
      <c r="CB74" s="44"/>
      <c r="CC74" s="44"/>
      <c r="CD74" s="44"/>
    </row>
    <row r="75" spans="1:105" ht="15"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W75" s="60"/>
      <c r="BX75" s="61"/>
      <c r="BY75" s="61"/>
      <c r="BZ75" s="61"/>
      <c r="CA75" s="61"/>
      <c r="CB75" s="61"/>
      <c r="CC75" s="62"/>
      <c r="CD75" s="44"/>
    </row>
    <row r="76" spans="1:105" ht="15"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43"/>
      <c r="AI76" s="43"/>
      <c r="AJ76" s="43"/>
      <c r="AK76" s="43"/>
      <c r="AL76" s="43"/>
      <c r="AM76" s="43"/>
      <c r="AN76" s="43"/>
      <c r="AO76" s="43"/>
      <c r="AP76" s="59"/>
      <c r="AQ76" s="59"/>
      <c r="AR76" s="59"/>
      <c r="AS76" s="59"/>
      <c r="AT76" s="59"/>
      <c r="AU76" s="59"/>
      <c r="AV76" s="59"/>
      <c r="AW76" s="43"/>
      <c r="AX76" s="43"/>
      <c r="AY76" s="43"/>
      <c r="AZ76" s="43"/>
      <c r="BA76" s="43"/>
      <c r="BB76" s="43"/>
      <c r="BC76" s="43"/>
      <c r="BD76" s="43"/>
      <c r="BE76" s="43"/>
      <c r="BF76" s="43"/>
      <c r="BG76" s="43"/>
      <c r="BH76" s="43"/>
      <c r="BI76" s="43"/>
      <c r="BJ76" s="43"/>
      <c r="BK76" s="43"/>
      <c r="BL76" s="43"/>
      <c r="BM76" s="43"/>
      <c r="BN76" s="43"/>
      <c r="BO76" s="59"/>
      <c r="BP76" s="59"/>
      <c r="BQ76" s="59"/>
      <c r="BR76" s="59"/>
      <c r="BS76" s="59"/>
      <c r="BW76" s="60"/>
      <c r="BX76" s="61"/>
      <c r="BY76" s="61"/>
      <c r="BZ76" s="44"/>
      <c r="CA76" s="44"/>
      <c r="CB76" s="44"/>
      <c r="CC76" s="63"/>
      <c r="CD76" s="44"/>
    </row>
    <row r="77" spans="1:105" ht="5.0999999999999996"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59"/>
      <c r="AI77" s="59"/>
      <c r="AJ77" s="59"/>
      <c r="AK77" s="59"/>
      <c r="AL77" s="59"/>
      <c r="AM77" s="59"/>
      <c r="AN77" s="59"/>
      <c r="AO77" s="59"/>
      <c r="AP77" s="43"/>
      <c r="AQ77" s="43"/>
      <c r="AR77" s="43"/>
      <c r="AS77" s="43"/>
      <c r="AT77" s="43"/>
      <c r="AU77" s="43"/>
      <c r="AV77" s="43"/>
      <c r="AW77" s="59"/>
      <c r="AX77" s="59"/>
      <c r="AY77" s="59"/>
      <c r="AZ77" s="59"/>
      <c r="BA77" s="59"/>
      <c r="BB77" s="59"/>
      <c r="BC77" s="59"/>
      <c r="BD77" s="50"/>
      <c r="BE77" s="50"/>
      <c r="BF77" s="50"/>
      <c r="BG77" s="50"/>
      <c r="BH77" s="50"/>
      <c r="BI77" s="50"/>
      <c r="BJ77" s="50"/>
      <c r="BK77" s="50"/>
      <c r="BL77" s="50"/>
      <c r="BM77" s="50"/>
      <c r="BN77" s="50"/>
      <c r="BO77" s="43"/>
      <c r="BP77" s="43"/>
      <c r="BQ77" s="43"/>
      <c r="BR77" s="43"/>
      <c r="BS77" s="43"/>
      <c r="BW77" s="64"/>
      <c r="BX77" s="44"/>
      <c r="BY77" s="44"/>
      <c r="BZ77" s="44"/>
      <c r="CA77" s="44"/>
      <c r="CB77" s="44"/>
      <c r="CC77" s="44"/>
      <c r="CD77" s="44"/>
    </row>
    <row r="78" spans="1:105" ht="15"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0"/>
      <c r="BE78" s="50"/>
      <c r="BF78" s="50"/>
      <c r="BG78" s="50"/>
      <c r="BH78" s="50"/>
      <c r="BI78" s="50"/>
      <c r="BJ78" s="50"/>
      <c r="BK78" s="50"/>
      <c r="BL78" s="50"/>
      <c r="BM78" s="50"/>
      <c r="BN78" s="50"/>
      <c r="BO78" s="50"/>
      <c r="BP78" s="50"/>
      <c r="BQ78" s="50"/>
      <c r="BR78" s="50"/>
      <c r="BS78" s="50"/>
      <c r="BW78" s="44"/>
      <c r="BX78" s="44"/>
      <c r="BY78" s="44"/>
      <c r="BZ78" s="44"/>
      <c r="CA78" s="44"/>
      <c r="CB78" s="44"/>
      <c r="CC78" s="44"/>
      <c r="CD78" s="44"/>
    </row>
    <row r="79" spans="1:105" ht="15"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0"/>
      <c r="BO79" s="50"/>
      <c r="BP79" s="50"/>
      <c r="BQ79" s="50"/>
      <c r="BR79" s="50"/>
      <c r="BS79" s="50"/>
      <c r="BW79" s="44"/>
      <c r="BX79" s="44"/>
      <c r="BY79" s="44"/>
      <c r="BZ79" s="44"/>
      <c r="CA79" s="44"/>
      <c r="CB79" s="44"/>
      <c r="CC79" s="44"/>
      <c r="CD79" s="44"/>
    </row>
    <row r="80" spans="1:105" ht="15"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0"/>
      <c r="BO80" s="50"/>
      <c r="BP80" s="50"/>
      <c r="BQ80" s="50"/>
      <c r="BR80" s="50"/>
      <c r="BS80" s="50"/>
      <c r="BW80" s="44"/>
      <c r="BX80" s="44"/>
      <c r="BY80" s="44"/>
      <c r="BZ80" s="44"/>
      <c r="CA80" s="44"/>
      <c r="CB80" s="44"/>
      <c r="CC80" s="44"/>
      <c r="CD80" s="44"/>
    </row>
    <row r="81" spans="1:71" ht="15"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P81" s="59"/>
      <c r="AQ81" s="59"/>
      <c r="AR81" s="59"/>
      <c r="AS81" s="59"/>
      <c r="AT81" s="59"/>
      <c r="AU81" s="59"/>
      <c r="AV81" s="59"/>
      <c r="BO81" s="50"/>
      <c r="BP81" s="50"/>
      <c r="BQ81" s="50"/>
      <c r="BR81" s="50"/>
      <c r="BS81" s="50"/>
    </row>
    <row r="127" spans="75:79" ht="15" customHeight="1">
      <c r="BW127" s="38" t="s">
        <v>86</v>
      </c>
      <c r="BX127" s="38"/>
      <c r="BY127" s="38"/>
      <c r="BZ127" s="38"/>
      <c r="CA127" s="65" t="s">
        <v>87</v>
      </c>
    </row>
    <row r="128" spans="75:79" ht="15" customHeight="1">
      <c r="BW128" s="38" t="s">
        <v>88</v>
      </c>
      <c r="BX128" s="38"/>
      <c r="BY128" s="38"/>
      <c r="BZ128" s="38"/>
      <c r="CA128" s="66"/>
    </row>
    <row r="129" spans="75:79" ht="15" customHeight="1">
      <c r="BW129" s="38"/>
      <c r="BX129" s="38"/>
      <c r="BY129" s="38"/>
      <c r="BZ129" s="38"/>
      <c r="CA129" s="66" t="s">
        <v>167</v>
      </c>
    </row>
    <row r="130" spans="75:79" ht="15" customHeight="1">
      <c r="BW130" s="38"/>
      <c r="BX130" s="38"/>
      <c r="BY130" s="38"/>
      <c r="BZ130" s="38"/>
      <c r="CA130" s="66"/>
    </row>
    <row r="131" spans="75:79" ht="15" customHeight="1">
      <c r="BW131" s="38"/>
      <c r="BX131" s="38"/>
      <c r="BY131" s="38"/>
      <c r="BZ131" s="38"/>
      <c r="CA131" s="66"/>
    </row>
    <row r="132" spans="75:79" ht="15" customHeight="1">
      <c r="BW132" s="38"/>
      <c r="BX132" s="38"/>
      <c r="BY132" s="38"/>
      <c r="BZ132" s="38"/>
      <c r="CA132" s="67"/>
    </row>
    <row r="133" spans="75:79" ht="15" customHeight="1">
      <c r="BW133" s="38"/>
      <c r="BX133" s="38"/>
      <c r="BY133" s="38" t="s">
        <v>95</v>
      </c>
      <c r="BZ133" s="38"/>
      <c r="CA133" s="67"/>
    </row>
    <row r="134" spans="75:79" ht="15" customHeight="1">
      <c r="BW134" s="38"/>
      <c r="BX134" s="38"/>
      <c r="BY134" s="38"/>
      <c r="BZ134" s="38"/>
      <c r="CA134" s="67" t="s">
        <v>96</v>
      </c>
    </row>
    <row r="135" spans="75:79" ht="15" customHeight="1">
      <c r="BW135" s="38"/>
      <c r="BX135" s="38"/>
      <c r="BY135" s="38"/>
      <c r="BZ135" s="38"/>
      <c r="CA135" s="67" t="s">
        <v>97</v>
      </c>
    </row>
    <row r="136" spans="75:79" ht="15" customHeight="1">
      <c r="BW136" s="38"/>
      <c r="BX136" s="38"/>
      <c r="BY136" s="38"/>
      <c r="BZ136" s="38"/>
      <c r="CA136" s="67" t="s">
        <v>98</v>
      </c>
    </row>
    <row r="137" spans="75:79" ht="15" customHeight="1">
      <c r="BW137" s="38"/>
      <c r="BX137" s="38"/>
      <c r="BY137" s="38"/>
      <c r="BZ137" s="38"/>
      <c r="CA137" s="67" t="s">
        <v>99</v>
      </c>
    </row>
    <row r="138" spans="75:79" ht="15" customHeight="1">
      <c r="BW138" s="38"/>
      <c r="BX138" s="38"/>
      <c r="BY138" s="38"/>
      <c r="BZ138" s="38"/>
      <c r="CA138" s="67" t="s">
        <v>100</v>
      </c>
    </row>
    <row r="139" spans="75:79" ht="15" customHeight="1">
      <c r="BW139" s="38"/>
      <c r="BX139" s="38"/>
      <c r="BY139" s="38"/>
      <c r="BZ139" s="38"/>
      <c r="CA139" s="67" t="s">
        <v>150</v>
      </c>
    </row>
    <row r="140" spans="75:79" ht="15" customHeight="1">
      <c r="BW140" s="38"/>
      <c r="BX140" s="38"/>
      <c r="BY140" s="38"/>
      <c r="BZ140" s="38"/>
      <c r="CA140" s="67"/>
    </row>
    <row r="141" spans="75:79" ht="15" customHeight="1">
      <c r="BW141" s="38"/>
      <c r="BX141" s="38"/>
      <c r="BY141" s="38" t="s">
        <v>105</v>
      </c>
      <c r="BZ141" s="38"/>
      <c r="CA141" s="67"/>
    </row>
    <row r="142" spans="75:79" ht="15" customHeight="1">
      <c r="BW142" s="38"/>
      <c r="BX142" s="38"/>
      <c r="BY142" s="38"/>
      <c r="BZ142" s="38"/>
      <c r="CA142" s="67" t="s">
        <v>106</v>
      </c>
    </row>
    <row r="143" spans="75:79" ht="15" customHeight="1">
      <c r="BW143" s="38"/>
      <c r="BX143" s="38"/>
      <c r="BY143" s="38"/>
      <c r="BZ143" s="38"/>
      <c r="CA143" s="67" t="s">
        <v>107</v>
      </c>
    </row>
    <row r="144" spans="75:79" ht="15" customHeight="1">
      <c r="BW144" s="38"/>
      <c r="BX144" s="38"/>
      <c r="BY144" s="38"/>
      <c r="BZ144" s="38"/>
      <c r="CA144" s="67"/>
    </row>
    <row r="145" spans="75:79" ht="15" customHeight="1">
      <c r="BW145" s="38"/>
      <c r="BX145" s="38"/>
      <c r="BY145" s="38"/>
      <c r="BZ145" s="38"/>
      <c r="CA145" s="67" t="s">
        <v>111</v>
      </c>
    </row>
    <row r="146" spans="75:79" ht="15" customHeight="1">
      <c r="BW146" s="38"/>
      <c r="BX146" s="38"/>
      <c r="BY146" s="38"/>
      <c r="BZ146" s="38"/>
      <c r="CA146" s="39" t="s">
        <v>114</v>
      </c>
    </row>
    <row r="147" spans="75:79" ht="15" customHeight="1">
      <c r="BW147" s="38"/>
      <c r="BX147" s="38"/>
      <c r="BY147" s="38"/>
      <c r="BZ147" s="38"/>
      <c r="CA147" s="39" t="s">
        <v>115</v>
      </c>
    </row>
    <row r="148" spans="75:79" ht="15" customHeight="1">
      <c r="BW148" s="38"/>
      <c r="BX148" s="38"/>
      <c r="BY148" s="38"/>
      <c r="BZ148" s="38"/>
      <c r="CA148" s="67" t="s">
        <v>112</v>
      </c>
    </row>
    <row r="149" spans="75:79" ht="15" customHeight="1">
      <c r="BW149" s="38"/>
      <c r="BX149" s="38"/>
      <c r="BY149" s="38"/>
      <c r="BZ149" s="38"/>
      <c r="CA149" s="39" t="s">
        <v>116</v>
      </c>
    </row>
    <row r="150" spans="75:79" ht="15" customHeight="1">
      <c r="BW150" s="38"/>
      <c r="BX150" s="38"/>
      <c r="BY150" s="38"/>
      <c r="BZ150" s="38"/>
      <c r="CA150" s="67" t="s">
        <v>117</v>
      </c>
    </row>
    <row r="151" spans="75:79" ht="15" customHeight="1">
      <c r="BW151" s="38"/>
      <c r="BX151" s="38"/>
      <c r="BY151" s="38"/>
      <c r="BZ151" s="38"/>
      <c r="CA151" s="67" t="s">
        <v>113</v>
      </c>
    </row>
    <row r="152" spans="75:79" ht="15" customHeight="1">
      <c r="BW152" s="38"/>
      <c r="BX152" s="38"/>
      <c r="BY152" s="38"/>
      <c r="BZ152" s="38"/>
      <c r="CA152" s="67" t="s">
        <v>118</v>
      </c>
    </row>
    <row r="153" spans="75:79" ht="15" customHeight="1">
      <c r="BW153" s="38"/>
      <c r="BX153" s="38"/>
      <c r="BY153" s="38"/>
      <c r="BZ153" s="38"/>
      <c r="CA153" s="67" t="s">
        <v>119</v>
      </c>
    </row>
    <row r="154" spans="75:79" ht="15" customHeight="1">
      <c r="BW154" s="38"/>
      <c r="BX154" s="38"/>
      <c r="BY154" s="38"/>
      <c r="BZ154" s="38"/>
      <c r="CA154" s="67" t="s">
        <v>101</v>
      </c>
    </row>
    <row r="155" spans="75:79" ht="15" customHeight="1">
      <c r="BW155" s="38"/>
      <c r="BX155" s="38"/>
      <c r="BY155" s="38"/>
      <c r="BZ155" s="38"/>
      <c r="CA155" s="67"/>
    </row>
    <row r="156" spans="75:79" ht="15" customHeight="1">
      <c r="BW156" s="38"/>
      <c r="BX156" s="38"/>
      <c r="BY156" s="38"/>
      <c r="BZ156" s="38"/>
      <c r="CA156" s="67"/>
    </row>
    <row r="157" spans="75:79" ht="15" customHeight="1">
      <c r="BW157" s="38"/>
      <c r="BX157" s="38"/>
      <c r="BY157" s="38"/>
      <c r="BZ157" s="38"/>
      <c r="CA157" s="67"/>
    </row>
    <row r="158" spans="75:79" ht="15" customHeight="1">
      <c r="BW158" s="38"/>
      <c r="BX158" s="38"/>
      <c r="BY158" s="38"/>
      <c r="BZ158" s="38"/>
      <c r="CA158" s="67"/>
    </row>
    <row r="159" spans="75:79" ht="15" customHeight="1">
      <c r="BW159" s="38"/>
      <c r="BX159" s="38"/>
      <c r="BY159" s="38"/>
      <c r="BZ159" s="38"/>
      <c r="CA159" s="38" t="s">
        <v>89</v>
      </c>
    </row>
    <row r="160" spans="75:79" ht="15" customHeight="1">
      <c r="BW160" s="38"/>
      <c r="BX160" s="38"/>
      <c r="BY160" s="38"/>
      <c r="BZ160" s="38"/>
      <c r="CA160" s="38"/>
    </row>
    <row r="161" spans="75:79" ht="15" customHeight="1">
      <c r="BW161" s="38"/>
      <c r="BX161" s="38"/>
      <c r="BY161" s="38"/>
      <c r="BZ161" s="38"/>
      <c r="CA161" s="38" t="s">
        <v>77</v>
      </c>
    </row>
    <row r="162" spans="75:79" ht="15" customHeight="1">
      <c r="BW162" s="38"/>
      <c r="BX162" s="38"/>
      <c r="BY162" s="38"/>
      <c r="BZ162" s="38"/>
      <c r="CA162" s="38" t="s">
        <v>78</v>
      </c>
    </row>
    <row r="163" spans="75:79" ht="15" customHeight="1">
      <c r="BW163" s="38"/>
      <c r="BX163" s="38"/>
      <c r="BY163" s="38"/>
      <c r="BZ163" s="38"/>
      <c r="CA163" s="38" t="s">
        <v>79</v>
      </c>
    </row>
    <row r="164" spans="75:79" ht="15" customHeight="1">
      <c r="BW164" s="38"/>
      <c r="BX164" s="38"/>
      <c r="BY164" s="38"/>
      <c r="BZ164" s="38"/>
      <c r="CA164" s="68" t="s">
        <v>21</v>
      </c>
    </row>
    <row r="165" spans="75:79" ht="15" customHeight="1">
      <c r="BW165" s="38"/>
      <c r="BX165" s="38"/>
      <c r="BY165" s="38"/>
      <c r="BZ165" s="38"/>
      <c r="CA165" s="69" t="s">
        <v>22</v>
      </c>
    </row>
    <row r="166" spans="75:79" ht="15" customHeight="1">
      <c r="BW166" s="38"/>
      <c r="BX166" s="38"/>
      <c r="BY166" s="38"/>
      <c r="BZ166" s="38"/>
      <c r="CA166" s="68" t="s">
        <v>23</v>
      </c>
    </row>
    <row r="167" spans="75:79" ht="15" customHeight="1">
      <c r="BW167" s="38"/>
      <c r="BX167" s="38"/>
      <c r="BY167" s="38"/>
      <c r="BZ167" s="38"/>
      <c r="CA167" s="68" t="s">
        <v>24</v>
      </c>
    </row>
    <row r="168" spans="75:79" ht="15" customHeight="1">
      <c r="BW168" s="38"/>
      <c r="BX168" s="38"/>
      <c r="BY168" s="38"/>
      <c r="BZ168" s="38"/>
      <c r="CA168" s="68" t="s">
        <v>25</v>
      </c>
    </row>
    <row r="169" spans="75:79" ht="15" customHeight="1">
      <c r="BW169" s="38"/>
      <c r="BX169" s="38"/>
      <c r="BY169" s="38"/>
      <c r="BZ169" s="38"/>
      <c r="CA169" s="68" t="s">
        <v>26</v>
      </c>
    </row>
    <row r="170" spans="75:79" ht="15" customHeight="1">
      <c r="BW170" s="38"/>
      <c r="BX170" s="38"/>
      <c r="BY170" s="38"/>
      <c r="BZ170" s="38"/>
      <c r="CA170" s="68" t="s">
        <v>27</v>
      </c>
    </row>
    <row r="171" spans="75:79" ht="15" customHeight="1">
      <c r="BW171" s="38"/>
      <c r="BX171" s="38"/>
      <c r="BY171" s="38"/>
      <c r="BZ171" s="38"/>
      <c r="CA171" s="68" t="s">
        <v>28</v>
      </c>
    </row>
    <row r="172" spans="75:79" ht="15" customHeight="1">
      <c r="BW172" s="38"/>
      <c r="BX172" s="38"/>
      <c r="BY172" s="38"/>
      <c r="BZ172" s="38"/>
      <c r="CA172" s="68" t="s">
        <v>29</v>
      </c>
    </row>
    <row r="173" spans="75:79" ht="15" customHeight="1">
      <c r="BW173" s="38"/>
      <c r="BX173" s="38"/>
      <c r="BY173" s="38"/>
      <c r="BZ173" s="38"/>
      <c r="CA173" s="68" t="s">
        <v>30</v>
      </c>
    </row>
    <row r="174" spans="75:79" ht="15" customHeight="1">
      <c r="BW174" s="38"/>
      <c r="BX174" s="38"/>
      <c r="BY174" s="38"/>
      <c r="BZ174" s="38"/>
      <c r="CA174" s="68" t="s">
        <v>31</v>
      </c>
    </row>
    <row r="175" spans="75:79" ht="15" customHeight="1">
      <c r="BW175" s="38"/>
      <c r="BX175" s="38"/>
      <c r="BY175" s="38"/>
      <c r="BZ175" s="38"/>
      <c r="CA175" s="68" t="s">
        <v>32</v>
      </c>
    </row>
    <row r="176" spans="75:79" ht="15" customHeight="1">
      <c r="BW176" s="38"/>
      <c r="BX176" s="38"/>
      <c r="BY176" s="38"/>
      <c r="BZ176" s="38"/>
      <c r="CA176" s="68" t="s">
        <v>33</v>
      </c>
    </row>
    <row r="177" spans="75:79" ht="15" customHeight="1">
      <c r="BW177" s="38"/>
      <c r="BX177" s="38"/>
      <c r="BY177" s="38"/>
      <c r="BZ177" s="38"/>
      <c r="CA177" s="68" t="s">
        <v>34</v>
      </c>
    </row>
    <row r="178" spans="75:79" ht="15" customHeight="1">
      <c r="BW178" s="38"/>
      <c r="BX178" s="38"/>
      <c r="BY178" s="38"/>
      <c r="BZ178" s="38"/>
      <c r="CA178" s="68" t="s">
        <v>35</v>
      </c>
    </row>
    <row r="179" spans="75:79" ht="15" customHeight="1">
      <c r="BW179" s="38"/>
      <c r="BX179" s="38"/>
      <c r="BY179" s="38"/>
      <c r="BZ179" s="38"/>
      <c r="CA179" s="68" t="s">
        <v>36</v>
      </c>
    </row>
    <row r="180" spans="75:79" ht="15" customHeight="1">
      <c r="BW180" s="38"/>
      <c r="BX180" s="38"/>
      <c r="BY180" s="38"/>
      <c r="BZ180" s="38"/>
      <c r="CA180" s="68" t="s">
        <v>37</v>
      </c>
    </row>
    <row r="181" spans="75:79" ht="15" customHeight="1">
      <c r="BW181" s="38"/>
      <c r="BX181" s="38"/>
      <c r="BY181" s="38"/>
      <c r="BZ181" s="38"/>
      <c r="CA181" s="68" t="s">
        <v>38</v>
      </c>
    </row>
    <row r="182" spans="75:79" ht="15" customHeight="1">
      <c r="BW182" s="38"/>
      <c r="BX182" s="38"/>
      <c r="BY182" s="38"/>
      <c r="BZ182" s="38"/>
      <c r="CA182" s="68" t="s">
        <v>39</v>
      </c>
    </row>
    <row r="183" spans="75:79" ht="15" customHeight="1">
      <c r="BW183" s="38"/>
      <c r="BX183" s="38"/>
      <c r="BY183" s="38"/>
      <c r="BZ183" s="38"/>
      <c r="CA183" s="68" t="s">
        <v>40</v>
      </c>
    </row>
    <row r="184" spans="75:79" ht="15" customHeight="1">
      <c r="BW184" s="38"/>
      <c r="BX184" s="38"/>
      <c r="BY184" s="38"/>
      <c r="BZ184" s="38"/>
      <c r="CA184" s="68" t="s">
        <v>41</v>
      </c>
    </row>
    <row r="185" spans="75:79" ht="15" customHeight="1">
      <c r="BW185" s="38"/>
      <c r="BX185" s="38"/>
      <c r="BY185" s="38"/>
      <c r="BZ185" s="38"/>
      <c r="CA185" s="68" t="s">
        <v>42</v>
      </c>
    </row>
    <row r="186" spans="75:79" ht="15" customHeight="1">
      <c r="BW186" s="38"/>
      <c r="BX186" s="38"/>
      <c r="BY186" s="38"/>
      <c r="BZ186" s="38"/>
      <c r="CA186" s="68" t="s">
        <v>43</v>
      </c>
    </row>
    <row r="187" spans="75:79" ht="15" customHeight="1">
      <c r="BW187" s="38"/>
      <c r="BX187" s="38"/>
      <c r="BY187" s="38"/>
      <c r="BZ187" s="38"/>
      <c r="CA187" s="68" t="s">
        <v>44</v>
      </c>
    </row>
    <row r="188" spans="75:79" ht="15" customHeight="1">
      <c r="BW188" s="38"/>
      <c r="BX188" s="38"/>
      <c r="BY188" s="38"/>
      <c r="BZ188" s="38"/>
      <c r="CA188" s="68" t="s">
        <v>45</v>
      </c>
    </row>
    <row r="189" spans="75:79" ht="15" customHeight="1">
      <c r="BW189" s="38"/>
      <c r="BX189" s="38"/>
      <c r="BY189" s="38"/>
      <c r="BZ189" s="38"/>
      <c r="CA189" s="68" t="s">
        <v>92</v>
      </c>
    </row>
    <row r="190" spans="75:79" ht="15" customHeight="1">
      <c r="BW190" s="38"/>
      <c r="BX190" s="38"/>
      <c r="BY190" s="38"/>
      <c r="BZ190" s="38"/>
      <c r="CA190" s="68" t="s">
        <v>46</v>
      </c>
    </row>
    <row r="191" spans="75:79" ht="15" customHeight="1">
      <c r="BW191" s="38"/>
      <c r="BX191" s="38"/>
      <c r="BY191" s="38"/>
      <c r="BZ191" s="38"/>
      <c r="CA191" s="68" t="s">
        <v>47</v>
      </c>
    </row>
    <row r="192" spans="75:79" ht="15" customHeight="1">
      <c r="BW192" s="38"/>
      <c r="BX192" s="38"/>
      <c r="BY192" s="38"/>
      <c r="BZ192" s="38"/>
      <c r="CA192" s="68" t="s">
        <v>48</v>
      </c>
    </row>
    <row r="193" spans="75:79" ht="15" customHeight="1">
      <c r="BW193" s="38"/>
      <c r="BX193" s="38"/>
      <c r="BY193" s="38"/>
      <c r="BZ193" s="38"/>
      <c r="CA193" s="68" t="s">
        <v>49</v>
      </c>
    </row>
    <row r="194" spans="75:79" ht="15" customHeight="1">
      <c r="BW194" s="38"/>
      <c r="BX194" s="38"/>
      <c r="BY194" s="38"/>
      <c r="BZ194" s="38"/>
      <c r="CA194" s="68" t="s">
        <v>50</v>
      </c>
    </row>
    <row r="195" spans="75:79" ht="15" customHeight="1">
      <c r="BW195" s="38"/>
      <c r="BX195" s="38"/>
      <c r="BY195" s="38"/>
      <c r="BZ195" s="38"/>
      <c r="CA195" s="68" t="s">
        <v>51</v>
      </c>
    </row>
    <row r="196" spans="75:79" ht="15" customHeight="1">
      <c r="BW196" s="38"/>
      <c r="BX196" s="38"/>
      <c r="BY196" s="38"/>
      <c r="BZ196" s="38"/>
      <c r="CA196" s="68" t="s">
        <v>52</v>
      </c>
    </row>
    <row r="197" spans="75:79" ht="15" customHeight="1">
      <c r="BW197" s="38"/>
      <c r="BX197" s="38"/>
      <c r="BY197" s="38"/>
      <c r="BZ197" s="38"/>
      <c r="CA197" s="68" t="s">
        <v>53</v>
      </c>
    </row>
    <row r="198" spans="75:79" ht="15" customHeight="1">
      <c r="BW198" s="38"/>
      <c r="BX198" s="38"/>
      <c r="BY198" s="38"/>
      <c r="BZ198" s="38"/>
      <c r="CA198" s="68" t="s">
        <v>54</v>
      </c>
    </row>
    <row r="199" spans="75:79" ht="15" customHeight="1">
      <c r="BW199" s="38"/>
      <c r="BX199" s="38"/>
      <c r="BY199" s="38"/>
      <c r="BZ199" s="38"/>
      <c r="CA199" s="68" t="s">
        <v>55</v>
      </c>
    </row>
    <row r="200" spans="75:79" ht="15" customHeight="1">
      <c r="BW200" s="38"/>
      <c r="BX200" s="38"/>
      <c r="BY200" s="38"/>
      <c r="BZ200" s="38"/>
      <c r="CA200" s="68" t="s">
        <v>56</v>
      </c>
    </row>
    <row r="201" spans="75:79" ht="15" customHeight="1">
      <c r="BW201" s="38"/>
      <c r="BX201" s="38"/>
      <c r="BY201" s="38"/>
      <c r="BZ201" s="38"/>
      <c r="CA201" s="68" t="s">
        <v>57</v>
      </c>
    </row>
    <row r="202" spans="75:79" ht="15" customHeight="1">
      <c r="BW202" s="38"/>
      <c r="BX202" s="38"/>
      <c r="BY202" s="38"/>
      <c r="BZ202" s="38"/>
      <c r="CA202" s="68" t="s">
        <v>58</v>
      </c>
    </row>
    <row r="203" spans="75:79" ht="15" customHeight="1">
      <c r="BW203" s="38"/>
      <c r="BX203" s="38"/>
      <c r="BY203" s="38"/>
      <c r="BZ203" s="38"/>
      <c r="CA203" s="68" t="s">
        <v>59</v>
      </c>
    </row>
    <row r="204" spans="75:79" ht="15" customHeight="1">
      <c r="BW204" s="38"/>
      <c r="BX204" s="38"/>
      <c r="BY204" s="38"/>
      <c r="BZ204" s="38"/>
      <c r="CA204" s="68" t="s">
        <v>60</v>
      </c>
    </row>
    <row r="205" spans="75:79" ht="15" customHeight="1">
      <c r="BW205" s="38"/>
      <c r="BX205" s="38"/>
      <c r="BY205" s="38"/>
      <c r="BZ205" s="38"/>
      <c r="CA205" s="68" t="s">
        <v>61</v>
      </c>
    </row>
    <row r="206" spans="75:79" ht="15" customHeight="1">
      <c r="BW206" s="38"/>
      <c r="BX206" s="38"/>
      <c r="BY206" s="38"/>
      <c r="BZ206" s="38"/>
      <c r="CA206" s="68" t="s">
        <v>62</v>
      </c>
    </row>
    <row r="207" spans="75:79" ht="15" customHeight="1">
      <c r="BW207" s="38"/>
      <c r="BX207" s="38"/>
      <c r="BY207" s="38"/>
      <c r="BZ207" s="38"/>
      <c r="CA207" s="68" t="s">
        <v>63</v>
      </c>
    </row>
    <row r="208" spans="75:79" ht="15" customHeight="1">
      <c r="BW208" s="38"/>
      <c r="BX208" s="38"/>
      <c r="BY208" s="38"/>
      <c r="BZ208" s="38"/>
      <c r="CA208" s="68" t="s">
        <v>64</v>
      </c>
    </row>
    <row r="209" spans="75:79" ht="15" customHeight="1">
      <c r="BW209" s="38"/>
      <c r="BX209" s="38"/>
      <c r="BY209" s="38"/>
      <c r="BZ209" s="38"/>
      <c r="CA209" s="68" t="s">
        <v>65</v>
      </c>
    </row>
    <row r="210" spans="75:79" ht="15" customHeight="1">
      <c r="BW210" s="38"/>
      <c r="BX210" s="38"/>
      <c r="BY210" s="38"/>
      <c r="BZ210" s="38"/>
      <c r="CA210" s="68" t="s">
        <v>66</v>
      </c>
    </row>
    <row r="211" spans="75:79" ht="15" customHeight="1">
      <c r="BW211" s="38"/>
      <c r="BX211" s="38"/>
      <c r="BY211" s="38"/>
      <c r="BZ211" s="38"/>
      <c r="CA211" s="68" t="s">
        <v>67</v>
      </c>
    </row>
    <row r="212" spans="75:79" ht="15" customHeight="1">
      <c r="BW212" s="38"/>
      <c r="BX212" s="38"/>
      <c r="BY212" s="38"/>
      <c r="BZ212" s="38"/>
      <c r="CA212" s="68" t="s">
        <v>68</v>
      </c>
    </row>
    <row r="213" spans="75:79" ht="15" customHeight="1">
      <c r="BW213" s="38"/>
      <c r="BX213" s="38"/>
      <c r="BY213" s="38"/>
      <c r="BZ213" s="38"/>
      <c r="CA213" s="68" t="s">
        <v>69</v>
      </c>
    </row>
    <row r="214" spans="75:79" ht="15" customHeight="1">
      <c r="BW214" s="38"/>
      <c r="BX214" s="38"/>
      <c r="BY214" s="38"/>
      <c r="BZ214" s="38"/>
      <c r="CA214" s="68" t="s">
        <v>70</v>
      </c>
    </row>
    <row r="215" spans="75:79" ht="15" customHeight="1">
      <c r="BW215" s="38"/>
      <c r="BX215" s="38"/>
      <c r="BY215" s="38"/>
      <c r="BZ215" s="38"/>
      <c r="CA215" s="68" t="s">
        <v>71</v>
      </c>
    </row>
    <row r="216" spans="75:79" ht="15" customHeight="1">
      <c r="BW216" s="38"/>
      <c r="BX216" s="38"/>
      <c r="BY216" s="38"/>
      <c r="BZ216" s="38"/>
      <c r="CA216" s="68" t="s">
        <v>72</v>
      </c>
    </row>
    <row r="217" spans="75:79" ht="15" customHeight="1">
      <c r="BW217" s="38"/>
      <c r="BX217" s="38"/>
      <c r="BY217" s="38"/>
      <c r="BZ217" s="38"/>
      <c r="CA217" s="68" t="s">
        <v>73</v>
      </c>
    </row>
    <row r="218" spans="75:79" ht="15" customHeight="1">
      <c r="BW218" s="38"/>
      <c r="BX218" s="38"/>
      <c r="BY218" s="38"/>
      <c r="BZ218" s="38"/>
      <c r="CA218" s="68" t="s">
        <v>74</v>
      </c>
    </row>
    <row r="219" spans="75:79" ht="15" customHeight="1">
      <c r="BW219" s="38"/>
      <c r="BX219" s="38"/>
      <c r="BY219" s="38"/>
      <c r="BZ219" s="38"/>
      <c r="CA219" s="68" t="s">
        <v>75</v>
      </c>
    </row>
    <row r="220" spans="75:79" ht="15" customHeight="1">
      <c r="BW220" s="38"/>
      <c r="BX220" s="38"/>
      <c r="BY220" s="38"/>
      <c r="BZ220" s="38"/>
      <c r="CA220" s="68" t="s">
        <v>76</v>
      </c>
    </row>
    <row r="221" spans="75:79" ht="15" customHeight="1">
      <c r="BW221" s="38"/>
      <c r="BX221" s="38"/>
      <c r="BY221" s="38"/>
      <c r="BZ221" s="38"/>
      <c r="CA221" s="38"/>
    </row>
    <row r="222" spans="75:79" ht="15" customHeight="1">
      <c r="BW222" s="38"/>
      <c r="BX222" s="38"/>
      <c r="BY222" s="38"/>
      <c r="BZ222" s="38"/>
      <c r="CA222" s="38"/>
    </row>
    <row r="223" spans="75:79" ht="15" customHeight="1">
      <c r="BW223" s="38"/>
      <c r="BX223" s="38"/>
      <c r="BY223" s="38"/>
      <c r="BZ223" s="38"/>
      <c r="CA223" s="38" t="s">
        <v>142</v>
      </c>
    </row>
    <row r="224" spans="75:79" ht="15" customHeight="1">
      <c r="BW224" s="38"/>
      <c r="BX224" s="38"/>
      <c r="BY224" s="38"/>
      <c r="BZ224" s="38"/>
      <c r="CA224" s="38" t="s">
        <v>141</v>
      </c>
    </row>
    <row r="225" spans="75:79" ht="15" customHeight="1">
      <c r="BW225" s="38"/>
      <c r="BX225" s="38"/>
      <c r="BY225" s="38"/>
      <c r="BZ225" s="38"/>
      <c r="CA225" s="39" t="s">
        <v>143</v>
      </c>
    </row>
    <row r="226" spans="75:79" ht="15" customHeight="1">
      <c r="BW226" s="38"/>
      <c r="BX226" s="38"/>
      <c r="BY226" s="38"/>
      <c r="BZ226" s="38"/>
      <c r="CA226" s="39" t="s">
        <v>144</v>
      </c>
    </row>
    <row r="227" spans="75:79" ht="15" customHeight="1">
      <c r="BW227" s="38"/>
      <c r="BX227" s="38"/>
      <c r="BY227" s="38"/>
      <c r="BZ227" s="38"/>
      <c r="CA227" s="39" t="s">
        <v>145</v>
      </c>
    </row>
    <row r="228" spans="75:79" ht="15" customHeight="1">
      <c r="CA228" s="38" t="s">
        <v>139</v>
      </c>
    </row>
    <row r="229" spans="75:79" ht="15" customHeight="1">
      <c r="CA229" s="38" t="s">
        <v>140</v>
      </c>
    </row>
    <row r="230" spans="75:79" ht="15" customHeight="1">
      <c r="CA230" s="39" t="s">
        <v>146</v>
      </c>
    </row>
    <row r="231" spans="75:79" ht="15" customHeight="1">
      <c r="CA231" s="39" t="s">
        <v>147</v>
      </c>
    </row>
    <row r="232" spans="75:79" ht="15" customHeight="1">
      <c r="CA232" s="39" t="s">
        <v>148</v>
      </c>
    </row>
    <row r="233" spans="75:79" ht="15" customHeight="1">
      <c r="CA233" s="39" t="s">
        <v>149</v>
      </c>
    </row>
  </sheetData>
  <sheetProtection password="D29F" sheet="1" objects="1" scenarios="1"/>
  <mergeCells count="253">
    <mergeCell ref="AN48:AW48"/>
    <mergeCell ref="AN49:AW49"/>
    <mergeCell ref="AN47:AW47"/>
    <mergeCell ref="A44:AL44"/>
    <mergeCell ref="CQ70:DA70"/>
    <mergeCell ref="A40:AF40"/>
    <mergeCell ref="AM43:AX43"/>
    <mergeCell ref="A42:AL42"/>
    <mergeCell ref="A43:AL43"/>
    <mergeCell ref="AM44:AX44"/>
    <mergeCell ref="T47:AC47"/>
    <mergeCell ref="AD47:AM47"/>
    <mergeCell ref="AA51:AC51"/>
    <mergeCell ref="AK51:AM51"/>
    <mergeCell ref="BE51:BG51"/>
    <mergeCell ref="BH51:BO51"/>
    <mergeCell ref="BP51:BR51"/>
    <mergeCell ref="BP54:BR54"/>
    <mergeCell ref="BH52:BO52"/>
    <mergeCell ref="BP52:BR52"/>
    <mergeCell ref="AA53:AC53"/>
    <mergeCell ref="AK53:AM53"/>
    <mergeCell ref="A55:S55"/>
    <mergeCell ref="AA54:AC54"/>
    <mergeCell ref="CQ40:DA40"/>
    <mergeCell ref="AM42:AX42"/>
    <mergeCell ref="A1:E1"/>
    <mergeCell ref="F1:J1"/>
    <mergeCell ref="AA4:BS4"/>
    <mergeCell ref="AA9:BS9"/>
    <mergeCell ref="AA12:BS12"/>
    <mergeCell ref="AA14:BS14"/>
    <mergeCell ref="AA11:BS11"/>
    <mergeCell ref="AA8:BS8"/>
    <mergeCell ref="AA13:BS13"/>
    <mergeCell ref="AA10:BS10"/>
    <mergeCell ref="AA5:BS5"/>
    <mergeCell ref="AA6:BS6"/>
    <mergeCell ref="AA7:BS7"/>
    <mergeCell ref="A13:D13"/>
    <mergeCell ref="A14:D14"/>
    <mergeCell ref="E4:Z4"/>
    <mergeCell ref="E5:Z5"/>
    <mergeCell ref="E6:Z6"/>
    <mergeCell ref="E7:Z7"/>
    <mergeCell ref="E8:Z8"/>
    <mergeCell ref="E9:Z9"/>
    <mergeCell ref="E10:Z10"/>
    <mergeCell ref="E11:Z11"/>
    <mergeCell ref="E12:Z12"/>
    <mergeCell ref="A4:D4"/>
    <mergeCell ref="A5:D5"/>
    <mergeCell ref="A6:D6"/>
    <mergeCell ref="A7:D7"/>
    <mergeCell ref="A8:D8"/>
    <mergeCell ref="A9:D9"/>
    <mergeCell ref="A10:D10"/>
    <mergeCell ref="A11:D11"/>
    <mergeCell ref="A12:D12"/>
    <mergeCell ref="E13:Z13"/>
    <mergeCell ref="E14:Z14"/>
    <mergeCell ref="AA52:AC52"/>
    <mergeCell ref="AK52:AM52"/>
    <mergeCell ref="AX56:BD56"/>
    <mergeCell ref="AD56:AJ56"/>
    <mergeCell ref="AD51:AJ51"/>
    <mergeCell ref="AD52:AJ52"/>
    <mergeCell ref="AD53:AJ53"/>
    <mergeCell ref="AX51:BD51"/>
    <mergeCell ref="AX52:BD52"/>
    <mergeCell ref="AX53:BD53"/>
    <mergeCell ref="AX54:BD54"/>
    <mergeCell ref="T52:Z52"/>
    <mergeCell ref="T53:Z53"/>
    <mergeCell ref="T54:Z54"/>
    <mergeCell ref="T55:Z55"/>
    <mergeCell ref="AA55:AC55"/>
    <mergeCell ref="AK55:AM55"/>
    <mergeCell ref="A51:S51"/>
    <mergeCell ref="T48:AC48"/>
    <mergeCell ref="T49:AC49"/>
    <mergeCell ref="AD48:AM48"/>
    <mergeCell ref="AD49:AM49"/>
    <mergeCell ref="B52:S52"/>
    <mergeCell ref="A54:S54"/>
    <mergeCell ref="B53:S53"/>
    <mergeCell ref="AU55:AW55"/>
    <mergeCell ref="T51:Z51"/>
    <mergeCell ref="BE53:BG53"/>
    <mergeCell ref="BH53:BO53"/>
    <mergeCell ref="AD54:AJ54"/>
    <mergeCell ref="AD55:AJ55"/>
    <mergeCell ref="BE55:BG55"/>
    <mergeCell ref="BE52:BG52"/>
    <mergeCell ref="AK54:AM54"/>
    <mergeCell ref="BE54:BG54"/>
    <mergeCell ref="BP53:BR53"/>
    <mergeCell ref="AN55:AT55"/>
    <mergeCell ref="AX55:BD55"/>
    <mergeCell ref="BH54:BO54"/>
    <mergeCell ref="AU51:AW51"/>
    <mergeCell ref="AU52:AW52"/>
    <mergeCell ref="AU53:AW53"/>
    <mergeCell ref="AU54:AW54"/>
    <mergeCell ref="AN51:AT51"/>
    <mergeCell ref="AN52:AT52"/>
    <mergeCell ref="AN53:AT53"/>
    <mergeCell ref="AN54:AT54"/>
    <mergeCell ref="BH55:BO55"/>
    <mergeCell ref="BH59:BO59"/>
    <mergeCell ref="BP59:BR59"/>
    <mergeCell ref="A56:S56"/>
    <mergeCell ref="T56:Z56"/>
    <mergeCell ref="AA56:AC56"/>
    <mergeCell ref="AK56:AM56"/>
    <mergeCell ref="AN56:AT56"/>
    <mergeCell ref="AU56:AW56"/>
    <mergeCell ref="BE56:BG56"/>
    <mergeCell ref="BH56:BO56"/>
    <mergeCell ref="A57:S57"/>
    <mergeCell ref="T57:Z57"/>
    <mergeCell ref="AA57:AC57"/>
    <mergeCell ref="AD57:AJ57"/>
    <mergeCell ref="A59:S59"/>
    <mergeCell ref="T59:Z59"/>
    <mergeCell ref="AA59:AC59"/>
    <mergeCell ref="AD59:AJ59"/>
    <mergeCell ref="AK59:AM59"/>
    <mergeCell ref="AN59:AT59"/>
    <mergeCell ref="AU59:AW59"/>
    <mergeCell ref="AX59:BD59"/>
    <mergeCell ref="BE59:BG59"/>
    <mergeCell ref="AX58:BD58"/>
    <mergeCell ref="A19:O20"/>
    <mergeCell ref="P19:AF20"/>
    <mergeCell ref="AG19:BB20"/>
    <mergeCell ref="BC19:BS19"/>
    <mergeCell ref="BC20:BS20"/>
    <mergeCell ref="A21:J21"/>
    <mergeCell ref="K21:O21"/>
    <mergeCell ref="P21:AC21"/>
    <mergeCell ref="AD21:AF21"/>
    <mergeCell ref="AG21:AY21"/>
    <mergeCell ref="AZ21:BB21"/>
    <mergeCell ref="BC21:BP21"/>
    <mergeCell ref="BQ21:BS21"/>
    <mergeCell ref="A23:O24"/>
    <mergeCell ref="P23:AF24"/>
    <mergeCell ref="AG23:BB24"/>
    <mergeCell ref="BC23:BS23"/>
    <mergeCell ref="BC24:BS24"/>
    <mergeCell ref="A25:J25"/>
    <mergeCell ref="K25:O25"/>
    <mergeCell ref="P25:AC25"/>
    <mergeCell ref="AD25:AF25"/>
    <mergeCell ref="AG25:AY25"/>
    <mergeCell ref="AZ25:BB25"/>
    <mergeCell ref="BC25:BP25"/>
    <mergeCell ref="BQ25:BS25"/>
    <mergeCell ref="BC31:BS32"/>
    <mergeCell ref="BC33:BP33"/>
    <mergeCell ref="BQ33:BS33"/>
    <mergeCell ref="A27:O28"/>
    <mergeCell ref="P27:AF28"/>
    <mergeCell ref="AG27:BB28"/>
    <mergeCell ref="BC27:BS27"/>
    <mergeCell ref="BC28:BS28"/>
    <mergeCell ref="A29:J29"/>
    <mergeCell ref="K29:O29"/>
    <mergeCell ref="P29:AC29"/>
    <mergeCell ref="AD29:AF29"/>
    <mergeCell ref="AG29:AY29"/>
    <mergeCell ref="AZ29:BB29"/>
    <mergeCell ref="BC29:BP29"/>
    <mergeCell ref="BQ29:BS29"/>
    <mergeCell ref="A31:O32"/>
    <mergeCell ref="P31:AF32"/>
    <mergeCell ref="AG31:BB32"/>
    <mergeCell ref="A33:J33"/>
    <mergeCell ref="K33:O33"/>
    <mergeCell ref="P33:AC33"/>
    <mergeCell ref="AD33:AF33"/>
    <mergeCell ref="AG33:AY33"/>
    <mergeCell ref="BE58:BG58"/>
    <mergeCell ref="BH58:BO58"/>
    <mergeCell ref="BP58:BR58"/>
    <mergeCell ref="AZ33:BB33"/>
    <mergeCell ref="A35:AJ35"/>
    <mergeCell ref="AK35:BS35"/>
    <mergeCell ref="BT35:BV35"/>
    <mergeCell ref="A36:AJ36"/>
    <mergeCell ref="AK36:BS36"/>
    <mergeCell ref="A37:AE37"/>
    <mergeCell ref="AF37:AJ37"/>
    <mergeCell ref="AK37:BN37"/>
    <mergeCell ref="BO37:BS37"/>
    <mergeCell ref="BP56:BR56"/>
    <mergeCell ref="T50:AC50"/>
    <mergeCell ref="AD50:AM50"/>
    <mergeCell ref="AN50:AW50"/>
    <mergeCell ref="AX47:BG50"/>
    <mergeCell ref="BH47:BR50"/>
    <mergeCell ref="A48:S48"/>
    <mergeCell ref="A49:S49"/>
    <mergeCell ref="A50:S50"/>
    <mergeCell ref="A47:S47"/>
    <mergeCell ref="BP55:BR55"/>
    <mergeCell ref="A17:BS17"/>
    <mergeCell ref="A60:BR60"/>
    <mergeCell ref="A63:AH63"/>
    <mergeCell ref="AI63:AT63"/>
    <mergeCell ref="AU63:BF63"/>
    <mergeCell ref="BG63:BR63"/>
    <mergeCell ref="A64:AH64"/>
    <mergeCell ref="AI64:AT64"/>
    <mergeCell ref="AU64:BF64"/>
    <mergeCell ref="BG64:BR64"/>
    <mergeCell ref="AK57:AM57"/>
    <mergeCell ref="AN57:AT57"/>
    <mergeCell ref="AU57:AW57"/>
    <mergeCell ref="AX57:BD57"/>
    <mergeCell ref="BE57:BG57"/>
    <mergeCell ref="BH57:BO57"/>
    <mergeCell ref="BP57:BR57"/>
    <mergeCell ref="A58:S58"/>
    <mergeCell ref="T58:Z58"/>
    <mergeCell ref="AA58:AC58"/>
    <mergeCell ref="AD58:AJ58"/>
    <mergeCell ref="AK58:AM58"/>
    <mergeCell ref="AN58:AT58"/>
    <mergeCell ref="AU58:AW58"/>
    <mergeCell ref="A73:BN73"/>
    <mergeCell ref="A65:AH65"/>
    <mergeCell ref="AI65:AT65"/>
    <mergeCell ref="AU65:BF65"/>
    <mergeCell ref="BG65:BR65"/>
    <mergeCell ref="A66:AH66"/>
    <mergeCell ref="AI66:AT66"/>
    <mergeCell ref="AU66:BF66"/>
    <mergeCell ref="BG66:BR66"/>
    <mergeCell ref="A67:AH67"/>
    <mergeCell ref="AI67:AT67"/>
    <mergeCell ref="AU67:BF67"/>
    <mergeCell ref="BG67:BR67"/>
    <mergeCell ref="A71:BC71"/>
    <mergeCell ref="A72:BC72"/>
    <mergeCell ref="A70:W70"/>
    <mergeCell ref="BD71:BN71"/>
    <mergeCell ref="BD72:BN72"/>
    <mergeCell ref="A68:AH68"/>
    <mergeCell ref="AI68:AT68"/>
    <mergeCell ref="AU68:BF68"/>
    <mergeCell ref="BG68:BR68"/>
  </mergeCells>
  <phoneticPr fontId="6"/>
  <dataValidations xWindow="225" yWindow="522" count="35">
    <dataValidation imeMode="on" allowBlank="1" showInputMessage="1" showErrorMessage="1" sqref="AA12:BS12"/>
    <dataValidation imeMode="halfAlpha" allowBlank="1" showInputMessage="1" showErrorMessage="1" promptTitle="半角の数字が入力されます。" prompt="場合により、連絡を行うことがありますので、必ず入力をしてください。" sqref="AA13:BS13"/>
    <dataValidation type="whole" imeMode="halfAlpha" allowBlank="1" showInputMessage="1" showErrorMessage="1" promptTitle="定員数入力について" prompt="人数の数値のみ記入して下さい。_x000a_「〇名」や「〇人」の記入は不要です。" sqref="AA11:BS11">
      <formula1>0</formula1>
      <formula2>1000</formula2>
    </dataValidation>
    <dataValidation imeMode="halfAlpha" allowBlank="1" showInputMessage="1" showErrorMessage="1" promptTitle="半角の文字が入力されます。" prompt="場合により、連絡を行うことがありますので、必ず入力をしてください。" sqref="AA14:BS14"/>
    <dataValidation imeMode="on" allowBlank="1" showInputMessage="1" showErrorMessage="1" promptTitle="法人番号（13桁）を入力ください" prompt="「行政手続における特定の個人を識別するための番号の利用等に関する法律」に基づき、国税庁長官に指定された法人番号を記載してください。" sqref="AA6:BS6"/>
    <dataValidation allowBlank="1" showErrorMessage="1" promptTitle="右のボタンを押してください" prompt="直近の会計年度末において、工賃変動積立金又は設備等整備積立金を計上していれば「〇」を選択してください。計上していなければ、空欄にしてください。" sqref="AM45:AX45"/>
    <dataValidation type="list" allowBlank="1" showInputMessage="1" showErrorMessage="1" promptTitle="右のボタンを押してください" prompt="令和６年３月３１日時点で、運営規程において在宅で実施する訓練及び支援内容が明記されていれば「〇」を選択してください。明記していなければ空欄としてください。" sqref="BD71:BN71">
      <formula1>$BW$127</formula1>
    </dataValidation>
    <dataValidation allowBlank="1" showInputMessage="1" showErrorMessage="1" promptTitle="上記（１）が「〇」の場合、記載してください。" prompt="（常時在宅支援を受ける実利用者）÷（実利用者）の割合を記載ください。" sqref="BD72"/>
    <dataValidation type="date" operator="lessThan" allowBlank="1" showInputMessage="1" showErrorMessage="1" promptTitle="開始年月を記載してください。" prompt="当該作業を開始した年月（日にちは不要）を記載してください。入力にあたっては、××××/××と記載してください。（例：2019/4など）" sqref="T50:AW50">
      <formula1>45383</formula1>
    </dataValidation>
    <dataValidation allowBlank="1" showInputMessage="1" showErrorMessage="1" promptTitle="当該作業にかかる売上を記入ください" prompt="作業毎に把握されていない場合、「その他」の列に、まとめて記入ください" sqref="T51:Z51 AD51:AJ51 AN51:AT51 AX51:BD51"/>
    <dataValidation allowBlank="1" showInputMessage="1" showErrorMessage="1" promptTitle="当該作業にかかる工賃支払額を記載してください" prompt="作業毎に工賃支払額を把握していない場合、「その他」の列にまとめて記入ください。" sqref="T52:Z52 AD52:AJ52 AN52:AT52 AX52:BD52"/>
    <dataValidation allowBlank="1" showInputMessage="1" showErrorMessage="1" promptTitle="当該作業にかかる工賃以外の経費を記載ください" prompt="作業毎に経費を把握していない場合、「その他」の列にまとめて記入ください。" sqref="T53:Z53 AD53:AJ53 AN53:AT53 AX53:BD53"/>
    <dataValidation type="whole" operator="equal" allowBlank="1" showInputMessage="1" showErrorMessage="1" errorTitle="この数値は自動計算されます" error="この数値は自動計算されるため、入力できません。" sqref="AD25:AF25 BQ29:BS29 BQ25:BS25 AZ21:BB21 AZ29:BB29 AD29:AF29 K25:O25 AD21:AF21 K21:O21 AZ25:BB25 BQ21:BS21 K29:O29 AZ33:BB33 AD33:AF33 K33:O33 AF37:AJ37 BO37:BS37 BQ33">
      <formula1>0</formula1>
    </dataValidation>
    <dataValidation type="list" imeMode="off" allowBlank="1" showInputMessage="1" showErrorMessage="1" errorTitle="セルに直接入力はできません。" error="右のボタンを押すと一覧が表示されます。_x000a_その一覧から選択してください。" promptTitle="右のボタンを押してください。" prompt="右にあるボタンを押すと、事業（施設）種別の一覧が表示されますので、その一覧から選択してください。_x000a__x000a_※　セルには直接入力できません。" sqref="AA4:BS4">
      <formula1>$CA$129</formula1>
    </dataValidation>
    <dataValidation type="list" allowBlank="1" showInputMessage="1" showErrorMessage="1" promptTitle="右のボタンを押してください" prompt="直近の会計年度末において、工賃変動積立金又は設備等整備積立金を計上していれば「〇」を選択してください。計上していなければ、空欄にしてください。" sqref="AM44:AX44">
      <formula1>$BW$127</formula1>
    </dataValidation>
    <dataValidation imeMode="on" allowBlank="1" showInputMessage="1" promptTitle="事業所番号（10桁）を入力ください" prompt="障害者総合支援法に基づく事業所番号を記載してください。" sqref="AA8:BS8"/>
    <dataValidation type="list" imeMode="on" allowBlank="1" showInputMessage="1" showErrorMessage="1" promptTitle="右のボタンを押してください" prompt="右のボタンを押すと選択肢が表示されますので、自法人の種類として適したものを選択ください。" sqref="AA5:BS5">
      <formula1>$CA$134:$CA$139</formula1>
    </dataValidation>
    <dataValidation type="list" imeMode="on" allowBlank="1" showInputMessage="1" showErrorMessage="1" promptTitle="右のボタンを押して下さい" prompt="右のボタンを押すと市町村の一覧が表示されますので、事業所が所在する市町村を選択して下さい。_x000a_直接入力はできません。" sqref="AA10:BS10">
      <formula1>$CA$161:$CA$221</formula1>
    </dataValidation>
    <dataValidation allowBlank="1" showInputMessage="1" showErrorMessage="1" promptTitle="当該作業にかかる延べ対象者数を記載ください" prompt="作業毎に延べ対象者数を把握していない場合、「その他」の列にまとめて記入ください。_x000a_※延べ対象者数は、月ごとの実員数により算出ください。_x000a_(例)４月に利用者Ａが２日、利用者Ｂが４日就労した場合_x000a_　⇒４月の対象延べ人数(実員数)は２人_x000a_" sqref="T56:Z56 AD56:AJ56 AN56:AT56 AX56:BD56"/>
    <dataValidation allowBlank="1" showInputMessage="1" showErrorMessage="1" promptTitle="当該作業にかかる年間開所月数を記載してください" prompt="作業毎の年間開所月数を把握していない場合、「その他」の列にまとめて記入ください。" sqref="T58:Z58 AD58:AJ58 AN58:AT58 AX58:BD58"/>
    <dataValidation allowBlank="1" showInputMessage="1" showErrorMessage="1" promptTitle="当該作業にかかる年間開所日数を記載してください" prompt="作業毎の生産活動を行った年間開所日数を把握していない場合、「その他」の列にまとめて記入ください。" sqref="T57:Z57 AD57:AJ57 AN57:AT57 AX57:BD57"/>
    <dataValidation type="list" allowBlank="1" showInputMessage="1" showErrorMessage="1" promptTitle="右のボタンを押してください" prompt="右のボタンを押すと選択肢が表示されますので、最も近いものを選択してください。" sqref="T49:AW49">
      <formula1>$CA$145:$CA$154</formula1>
    </dataValidation>
    <dataValidation type="list" allowBlank="1" showInputMessage="1" showErrorMessage="1" promptTitle="右のボタンを押してください" prompt="「請負・受託等」と「自主事業」のいずれかを選択してください。" sqref="T48:AW48">
      <formula1>$CA$142:$CA$143</formula1>
    </dataValidation>
    <dataValidation imeMode="on" allowBlank="1" showInputMessage="1" showErrorMessage="1" promptTitle="法人名を入力ください" prompt="　" sqref="AA7:BS7"/>
    <dataValidation allowBlank="1" showInputMessage="1" showErrorMessage="1" promptTitle="事業所名を入力ください" prompt="（従たる事業所がある場合は、主たる事業所とまとめて作成し、主たる事業所名で記載ください）" sqref="AA9:BS9"/>
    <dataValidation allowBlank="1" showInputMessage="1" showErrorMessage="1" promptTitle="水福連携による収入額を入力ください" prompt="自営や請負など、形態は問いません。" sqref="BG66"/>
    <dataValidation allowBlank="1" showInputMessage="1" showErrorMessage="1" promptTitle="林福連携による収入額を入力ください" prompt="自営や請負など、形態は問いません。" sqref="AU66"/>
    <dataValidation allowBlank="1" showInputMessage="1" showErrorMessage="1" promptTitle="農福連携による収入額を入力ください" prompt="自営や請負など、形態は問いません。" sqref="AI66"/>
    <dataValidation type="list" allowBlank="1" showInputMessage="1" showErrorMessage="1" promptTitle="右のボタンを押してください" prompt="農福連携を実施している場合、「〇」を選択してください。実施していない場合、記入不要です。" sqref="AI64:AT64">
      <formula1>$BW$127</formula1>
    </dataValidation>
    <dataValidation type="list" allowBlank="1" showInputMessage="1" showErrorMessage="1" promptTitle="右のボタンを押してください" prompt="林福連携を実施している場合、「〇」を選択してください。実施していない場合、記入不要です。" sqref="AU64:BF64">
      <formula1>$BW$127</formula1>
    </dataValidation>
    <dataValidation type="list" allowBlank="1" showInputMessage="1" showErrorMessage="1" promptTitle="右のボタンを押してください" prompt="水福連携を実施している場合、「〇」を選択してください。実施していない場合、記入不要です。" sqref="BG64:BR64">
      <formula1>$BW$127</formula1>
    </dataValidation>
    <dataValidation type="list" allowBlank="1" showInputMessage="1" showErrorMessage="1" promptTitle="右のボタンを押してください" prompt="農福連携実施の有無で「◯」と回答いただいた事業所のうち、令和６年度から新たに農福連携実施した事業所は、「◯」を記入ください。それ以外の事業所は回答不要です。" sqref="AI65:AT65">
      <formula1>$BW$127</formula1>
    </dataValidation>
    <dataValidation type="list" allowBlank="1" showInputMessage="1" showErrorMessage="1" promptTitle="右のボタンを押してください" prompt="林福連携実施の有無で「◯」と回答いただいた事業所のうち、令和６年度から新たに林福連携実施した事業所は、「◯」を記入ください。それ以外の事業所は回答不要です。" sqref="AU65:BF65">
      <formula1>$BW$127</formula1>
    </dataValidation>
    <dataValidation type="list" allowBlank="1" showInputMessage="1" showErrorMessage="1" promptTitle="右のボタンを押してください" prompt="水福連携実施の有無で「◯」と回答いただいた事業所のうち、令和６年度から新たに水福連携実施した事業所は、「◯」を記入ください。それ以外の事業所は回答不要です。" sqref="BG65:BR65">
      <formula1>$BW$127</formula1>
    </dataValidation>
    <dataValidation type="list" allowBlank="1" showInputMessage="1" showErrorMessage="1" promptTitle="右のボタンを押してください" prompt="右のボタンを押すと選択肢が出ますので、最もあてはまるものを一つ選択してください。なお、農福連携に取り組んでいない場合は、回答不要です。" sqref="AI68:AT68">
      <formula1>$CA$223:$CA$233</formula1>
    </dataValidation>
  </dataValidations>
  <pageMargins left="0.86614173228346458" right="0.39370078740157483" top="0.78740157480314965" bottom="0.39370078740157483" header="0" footer="0"/>
  <pageSetup paperSize="9" orientation="portrait" r:id="rId1"/>
  <headerFooter alignWithMargins="0"/>
  <rowBreaks count="1" manualBreakCount="1">
    <brk id="39"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I198"/>
  <sheetViews>
    <sheetView showGridLines="0" view="pageBreakPreview" zoomScale="85" zoomScaleNormal="95" zoomScaleSheetLayoutView="85" workbookViewId="0">
      <pane ySplit="17" topLeftCell="A18" activePane="bottomLeft" state="frozen"/>
      <selection pane="bottomLeft" activeCell="B18" sqref="B18:C18"/>
    </sheetView>
  </sheetViews>
  <sheetFormatPr defaultRowHeight="12"/>
  <cols>
    <col min="1" max="1" width="3.75" style="82" customWidth="1"/>
    <col min="2" max="2" width="6.25" style="82" customWidth="1"/>
    <col min="3" max="3" width="4.375" style="82" customWidth="1"/>
    <col min="4" max="6" width="5" style="82" customWidth="1"/>
    <col min="7" max="7" width="7.625" style="82" customWidth="1"/>
    <col min="8" max="9" width="5" style="82" customWidth="1"/>
    <col min="10" max="10" width="7.625" style="82" customWidth="1"/>
    <col min="11" max="12" width="5" style="82" customWidth="1"/>
    <col min="13" max="13" width="7.625" style="82" customWidth="1"/>
    <col min="14" max="15" width="5" style="82" customWidth="1"/>
    <col min="16" max="16" width="7.625" style="82" customWidth="1"/>
    <col min="17" max="18" width="5" style="82" customWidth="1"/>
    <col min="19" max="19" width="7.625" style="82" customWidth="1"/>
    <col min="20" max="21" width="5" style="82" customWidth="1"/>
    <col min="22" max="22" width="7.625" style="82" customWidth="1"/>
    <col min="23" max="24" width="5" style="82" customWidth="1"/>
    <col min="25" max="25" width="7.625" style="82" customWidth="1"/>
    <col min="26" max="27" width="5" style="82" customWidth="1"/>
    <col min="28" max="28" width="7.625" style="82" customWidth="1"/>
    <col min="29" max="30" width="5" style="82" customWidth="1"/>
    <col min="31" max="31" width="7.625" style="82" customWidth="1"/>
    <col min="32" max="33" width="5" style="82" customWidth="1"/>
    <col min="34" max="34" width="7.625" style="82" customWidth="1"/>
    <col min="35" max="36" width="5" style="82" customWidth="1"/>
    <col min="37" max="37" width="7.625" style="82" customWidth="1"/>
    <col min="38" max="39" width="5" style="82" customWidth="1"/>
    <col min="40" max="40" width="7.625" style="82" customWidth="1"/>
    <col min="41" max="41" width="6.25" style="82" customWidth="1"/>
    <col min="42" max="42" width="6.25" style="84" customWidth="1"/>
    <col min="43" max="43" width="9.5" style="82" customWidth="1"/>
    <col min="44" max="45" width="4" style="82" customWidth="1"/>
    <col min="46" max="46" width="7.125" style="85" hidden="1" customWidth="1"/>
    <col min="47" max="61" width="3.625" style="85" hidden="1" customWidth="1"/>
    <col min="62" max="16384" width="9" style="82"/>
  </cols>
  <sheetData>
    <row r="1" spans="1:47" ht="18.75" customHeight="1">
      <c r="A1" s="352" t="s">
        <v>81</v>
      </c>
      <c r="B1" s="352"/>
      <c r="C1" s="352"/>
      <c r="D1" s="353">
        <f>'工賃実績報告様式（総括表）'!$AA$4</f>
        <v>0</v>
      </c>
      <c r="E1" s="353"/>
      <c r="F1" s="353"/>
      <c r="G1" s="353"/>
      <c r="H1" s="354" t="s">
        <v>80</v>
      </c>
      <c r="I1" s="354"/>
      <c r="J1" s="354"/>
      <c r="K1" s="354"/>
      <c r="L1" s="355">
        <f>'工賃実績報告様式（総括表）'!$AA$9</f>
        <v>0</v>
      </c>
      <c r="M1" s="356"/>
      <c r="N1" s="356"/>
      <c r="O1" s="356"/>
      <c r="P1" s="356"/>
      <c r="Q1" s="356"/>
      <c r="R1" s="357"/>
      <c r="S1" s="81"/>
      <c r="T1" s="81"/>
      <c r="U1" s="81"/>
      <c r="W1" s="83"/>
      <c r="X1" s="83"/>
      <c r="Y1" s="83"/>
    </row>
    <row r="2" spans="1:47" ht="7.5" customHeight="1"/>
    <row r="3" spans="1:47" ht="13.5">
      <c r="B3" s="86" t="s">
        <v>93</v>
      </c>
      <c r="C3" s="87" t="s">
        <v>258</v>
      </c>
      <c r="D3" s="82" t="s">
        <v>195</v>
      </c>
    </row>
    <row r="4" spans="1:47" ht="7.5" customHeight="1"/>
    <row r="5" spans="1:47" ht="15" customHeight="1">
      <c r="A5" s="88" t="s">
        <v>185</v>
      </c>
    </row>
    <row r="6" spans="1:47" ht="15" customHeight="1">
      <c r="A6" s="89" t="s">
        <v>180</v>
      </c>
      <c r="B6" s="84"/>
      <c r="C6" s="84"/>
    </row>
    <row r="7" spans="1:47" ht="15" customHeight="1">
      <c r="A7" s="89" t="s">
        <v>184</v>
      </c>
      <c r="B7" s="84"/>
      <c r="C7" s="84"/>
    </row>
    <row r="8" spans="1:47" ht="15" customHeight="1">
      <c r="A8" s="90" t="s">
        <v>181</v>
      </c>
      <c r="K8" s="91"/>
    </row>
    <row r="9" spans="1:47" ht="13.5" customHeight="1" thickBot="1">
      <c r="A9" s="90"/>
      <c r="D9" s="92"/>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row>
    <row r="10" spans="1:47" ht="18.75" customHeight="1" thickBot="1">
      <c r="A10" s="358" t="s">
        <v>159</v>
      </c>
      <c r="B10" s="359"/>
      <c r="C10" s="359"/>
      <c r="D10" s="360"/>
      <c r="E10" s="4">
        <f>COUNTIF(E18:E197,"&gt;0")</f>
        <v>0</v>
      </c>
      <c r="F10" s="15"/>
      <c r="G10" s="5" t="s">
        <v>17</v>
      </c>
      <c r="H10" s="4">
        <f>COUNTIF(H18:H197,"&gt;0")</f>
        <v>0</v>
      </c>
      <c r="I10" s="15"/>
      <c r="J10" s="5" t="s">
        <v>17</v>
      </c>
      <c r="K10" s="4">
        <f>COUNTIF(K18:K197,"&gt;0")</f>
        <v>0</v>
      </c>
      <c r="L10" s="15"/>
      <c r="M10" s="5" t="s">
        <v>17</v>
      </c>
      <c r="N10" s="4">
        <f>COUNTIF(N18:N197,"&gt;0")</f>
        <v>0</v>
      </c>
      <c r="O10" s="15"/>
      <c r="P10" s="5" t="s">
        <v>17</v>
      </c>
      <c r="Q10" s="4">
        <f>COUNTIF(Q18:Q197,"&gt;0")</f>
        <v>0</v>
      </c>
      <c r="R10" s="15"/>
      <c r="S10" s="5" t="s">
        <v>17</v>
      </c>
      <c r="T10" s="4">
        <f>COUNTIF(T18:T197,"&gt;0")</f>
        <v>0</v>
      </c>
      <c r="U10" s="15"/>
      <c r="V10" s="5" t="s">
        <v>17</v>
      </c>
      <c r="W10" s="4">
        <f>COUNTIF(W18:W197,"&gt;0")</f>
        <v>0</v>
      </c>
      <c r="X10" s="15"/>
      <c r="Y10" s="5" t="s">
        <v>17</v>
      </c>
      <c r="Z10" s="4">
        <f>COUNTIF(Z18:Z197,"&gt;0")</f>
        <v>0</v>
      </c>
      <c r="AA10" s="15"/>
      <c r="AB10" s="5" t="s">
        <v>17</v>
      </c>
      <c r="AC10" s="4">
        <f>COUNTIF(AC18:AC197,"&gt;0")</f>
        <v>0</v>
      </c>
      <c r="AD10" s="15"/>
      <c r="AE10" s="5" t="s">
        <v>17</v>
      </c>
      <c r="AF10" s="4">
        <f>COUNTIF(AF18:AF197,"&gt;0")</f>
        <v>0</v>
      </c>
      <c r="AG10" s="15"/>
      <c r="AH10" s="5" t="s">
        <v>17</v>
      </c>
      <c r="AI10" s="4">
        <f>COUNTIF(AI18:AI197,"&gt;0")</f>
        <v>0</v>
      </c>
      <c r="AJ10" s="15"/>
      <c r="AK10" s="5" t="s">
        <v>17</v>
      </c>
      <c r="AL10" s="4">
        <f>COUNTIF(AL18:AL197,"&gt;0")</f>
        <v>0</v>
      </c>
      <c r="AM10" s="15"/>
      <c r="AN10" s="25" t="s">
        <v>18</v>
      </c>
      <c r="AO10" s="34">
        <f>E10+H10+K10+N10+Q10+T10+W10+Z10+AC10+AF10+AI10+AL10</f>
        <v>0</v>
      </c>
      <c r="AP10" s="26"/>
      <c r="AQ10" s="27" t="s">
        <v>17</v>
      </c>
      <c r="AT10" s="94" t="s">
        <v>277</v>
      </c>
      <c r="AU10" s="94" t="s">
        <v>155</v>
      </c>
    </row>
    <row r="11" spans="1:47" ht="17.25" customHeight="1">
      <c r="A11" s="361" t="s">
        <v>91</v>
      </c>
      <c r="B11" s="362"/>
      <c r="C11" s="363"/>
      <c r="D11" s="95"/>
      <c r="E11" s="347" t="s">
        <v>5</v>
      </c>
      <c r="F11" s="347"/>
      <c r="G11" s="347"/>
      <c r="H11" s="347" t="s">
        <v>6</v>
      </c>
      <c r="I11" s="347"/>
      <c r="J11" s="347"/>
      <c r="K11" s="347" t="s">
        <v>7</v>
      </c>
      <c r="L11" s="347"/>
      <c r="M11" s="347"/>
      <c r="N11" s="347" t="s">
        <v>8</v>
      </c>
      <c r="O11" s="347"/>
      <c r="P11" s="347"/>
      <c r="Q11" s="347" t="s">
        <v>9</v>
      </c>
      <c r="R11" s="347"/>
      <c r="S11" s="347"/>
      <c r="T11" s="347" t="s">
        <v>10</v>
      </c>
      <c r="U11" s="347"/>
      <c r="V11" s="347"/>
      <c r="W11" s="347" t="s">
        <v>11</v>
      </c>
      <c r="X11" s="347"/>
      <c r="Y11" s="347"/>
      <c r="Z11" s="347" t="s">
        <v>12</v>
      </c>
      <c r="AA11" s="347"/>
      <c r="AB11" s="347"/>
      <c r="AC11" s="347" t="s">
        <v>13</v>
      </c>
      <c r="AD11" s="347"/>
      <c r="AE11" s="347"/>
      <c r="AF11" s="347" t="s">
        <v>14</v>
      </c>
      <c r="AG11" s="347"/>
      <c r="AH11" s="347"/>
      <c r="AI11" s="347" t="s">
        <v>15</v>
      </c>
      <c r="AJ11" s="347"/>
      <c r="AK11" s="347"/>
      <c r="AL11" s="347" t="s">
        <v>16</v>
      </c>
      <c r="AM11" s="348"/>
      <c r="AN11" s="348"/>
      <c r="AO11" s="349" t="s">
        <v>0</v>
      </c>
      <c r="AP11" s="350"/>
      <c r="AQ11" s="351"/>
      <c r="AT11" s="96" t="s">
        <v>86</v>
      </c>
      <c r="AU11" s="94" t="s">
        <v>156</v>
      </c>
    </row>
    <row r="12" spans="1:47" ht="24.75" customHeight="1">
      <c r="A12" s="364"/>
      <c r="B12" s="365"/>
      <c r="C12" s="366"/>
      <c r="D12" s="120" t="s">
        <v>160</v>
      </c>
      <c r="E12" s="344"/>
      <c r="F12" s="345"/>
      <c r="G12" s="346"/>
      <c r="H12" s="344"/>
      <c r="I12" s="345"/>
      <c r="J12" s="346"/>
      <c r="K12" s="344"/>
      <c r="L12" s="345"/>
      <c r="M12" s="346"/>
      <c r="N12" s="344"/>
      <c r="O12" s="345"/>
      <c r="P12" s="346"/>
      <c r="Q12" s="344"/>
      <c r="R12" s="345"/>
      <c r="S12" s="346"/>
      <c r="T12" s="344"/>
      <c r="U12" s="345"/>
      <c r="V12" s="346"/>
      <c r="W12" s="344"/>
      <c r="X12" s="345"/>
      <c r="Y12" s="346"/>
      <c r="Z12" s="344"/>
      <c r="AA12" s="345"/>
      <c r="AB12" s="346"/>
      <c r="AC12" s="344"/>
      <c r="AD12" s="345"/>
      <c r="AE12" s="346"/>
      <c r="AF12" s="344"/>
      <c r="AG12" s="345"/>
      <c r="AH12" s="346"/>
      <c r="AI12" s="344"/>
      <c r="AJ12" s="345"/>
      <c r="AK12" s="346"/>
      <c r="AL12" s="344"/>
      <c r="AM12" s="345"/>
      <c r="AN12" s="345"/>
      <c r="AO12" s="338">
        <f>COUNTIF(E12:AN12,"○")</f>
        <v>0</v>
      </c>
      <c r="AP12" s="339"/>
      <c r="AQ12" s="24" t="s">
        <v>90</v>
      </c>
      <c r="AT12" s="96"/>
      <c r="AU12" s="94" t="s">
        <v>157</v>
      </c>
    </row>
    <row r="13" spans="1:47" ht="24.75" customHeight="1">
      <c r="A13" s="364"/>
      <c r="B13" s="365"/>
      <c r="C13" s="366"/>
      <c r="D13" s="120" t="s">
        <v>151</v>
      </c>
      <c r="E13" s="342"/>
      <c r="F13" s="343"/>
      <c r="G13" s="97" t="s">
        <v>152</v>
      </c>
      <c r="H13" s="342"/>
      <c r="I13" s="343"/>
      <c r="J13" s="97" t="s">
        <v>152</v>
      </c>
      <c r="K13" s="342"/>
      <c r="L13" s="343"/>
      <c r="M13" s="97" t="s">
        <v>152</v>
      </c>
      <c r="N13" s="342"/>
      <c r="O13" s="343"/>
      <c r="P13" s="97" t="s">
        <v>152</v>
      </c>
      <c r="Q13" s="342"/>
      <c r="R13" s="343"/>
      <c r="S13" s="97" t="s">
        <v>152</v>
      </c>
      <c r="T13" s="342"/>
      <c r="U13" s="343"/>
      <c r="V13" s="97" t="s">
        <v>152</v>
      </c>
      <c r="W13" s="342"/>
      <c r="X13" s="343"/>
      <c r="Y13" s="97" t="s">
        <v>152</v>
      </c>
      <c r="Z13" s="342"/>
      <c r="AA13" s="343"/>
      <c r="AB13" s="97" t="s">
        <v>152</v>
      </c>
      <c r="AC13" s="342"/>
      <c r="AD13" s="343"/>
      <c r="AE13" s="97" t="s">
        <v>152</v>
      </c>
      <c r="AF13" s="342"/>
      <c r="AG13" s="343"/>
      <c r="AH13" s="97" t="s">
        <v>152</v>
      </c>
      <c r="AI13" s="342"/>
      <c r="AJ13" s="343"/>
      <c r="AK13" s="97" t="s">
        <v>152</v>
      </c>
      <c r="AL13" s="342"/>
      <c r="AM13" s="343"/>
      <c r="AN13" s="98" t="s">
        <v>152</v>
      </c>
      <c r="AO13" s="338">
        <f>SUM(E13,H13,K13,N13,Q13,T13,W13,Z13,AC13,AF13,AI13,AL13)</f>
        <v>0</v>
      </c>
      <c r="AP13" s="339"/>
      <c r="AQ13" s="24" t="s">
        <v>152</v>
      </c>
    </row>
    <row r="14" spans="1:47" ht="19.5" customHeight="1">
      <c r="A14" s="364"/>
      <c r="B14" s="365"/>
      <c r="C14" s="366"/>
      <c r="D14" s="340" t="s">
        <v>182</v>
      </c>
      <c r="E14" s="331" t="s">
        <v>158</v>
      </c>
      <c r="F14" s="332"/>
      <c r="G14" s="333" t="s">
        <v>183</v>
      </c>
      <c r="H14" s="331" t="s">
        <v>158</v>
      </c>
      <c r="I14" s="332"/>
      <c r="J14" s="333" t="s">
        <v>183</v>
      </c>
      <c r="K14" s="331" t="s">
        <v>158</v>
      </c>
      <c r="L14" s="332"/>
      <c r="M14" s="333" t="s">
        <v>183</v>
      </c>
      <c r="N14" s="331" t="s">
        <v>158</v>
      </c>
      <c r="O14" s="332"/>
      <c r="P14" s="333" t="s">
        <v>183</v>
      </c>
      <c r="Q14" s="331" t="s">
        <v>158</v>
      </c>
      <c r="R14" s="332"/>
      <c r="S14" s="333" t="s">
        <v>183</v>
      </c>
      <c r="T14" s="331" t="s">
        <v>158</v>
      </c>
      <c r="U14" s="332"/>
      <c r="V14" s="333" t="s">
        <v>183</v>
      </c>
      <c r="W14" s="331" t="s">
        <v>158</v>
      </c>
      <c r="X14" s="332"/>
      <c r="Y14" s="333" t="s">
        <v>183</v>
      </c>
      <c r="Z14" s="331" t="s">
        <v>158</v>
      </c>
      <c r="AA14" s="332"/>
      <c r="AB14" s="333" t="s">
        <v>183</v>
      </c>
      <c r="AC14" s="331" t="s">
        <v>158</v>
      </c>
      <c r="AD14" s="332"/>
      <c r="AE14" s="333" t="s">
        <v>183</v>
      </c>
      <c r="AF14" s="331" t="s">
        <v>158</v>
      </c>
      <c r="AG14" s="332"/>
      <c r="AH14" s="333" t="s">
        <v>183</v>
      </c>
      <c r="AI14" s="331" t="s">
        <v>158</v>
      </c>
      <c r="AJ14" s="332"/>
      <c r="AK14" s="333" t="s">
        <v>183</v>
      </c>
      <c r="AL14" s="331" t="s">
        <v>158</v>
      </c>
      <c r="AM14" s="332"/>
      <c r="AN14" s="333" t="s">
        <v>183</v>
      </c>
      <c r="AO14" s="335" t="s">
        <v>158</v>
      </c>
      <c r="AP14" s="332"/>
      <c r="AQ14" s="336" t="s">
        <v>183</v>
      </c>
    </row>
    <row r="15" spans="1:47" ht="29.25" customHeight="1" thickBot="1">
      <c r="A15" s="367"/>
      <c r="B15" s="368"/>
      <c r="C15" s="369"/>
      <c r="D15" s="341"/>
      <c r="E15" s="99" t="s">
        <v>154</v>
      </c>
      <c r="F15" s="100" t="s">
        <v>19</v>
      </c>
      <c r="G15" s="334"/>
      <c r="H15" s="99" t="s">
        <v>154</v>
      </c>
      <c r="I15" s="100" t="s">
        <v>19</v>
      </c>
      <c r="J15" s="334"/>
      <c r="K15" s="99" t="s">
        <v>154</v>
      </c>
      <c r="L15" s="100" t="s">
        <v>19</v>
      </c>
      <c r="M15" s="334"/>
      <c r="N15" s="99" t="s">
        <v>154</v>
      </c>
      <c r="O15" s="100" t="s">
        <v>19</v>
      </c>
      <c r="P15" s="334"/>
      <c r="Q15" s="99" t="s">
        <v>154</v>
      </c>
      <c r="R15" s="100" t="s">
        <v>19</v>
      </c>
      <c r="S15" s="334"/>
      <c r="T15" s="99" t="s">
        <v>154</v>
      </c>
      <c r="U15" s="100" t="s">
        <v>19</v>
      </c>
      <c r="V15" s="334"/>
      <c r="W15" s="99" t="s">
        <v>154</v>
      </c>
      <c r="X15" s="100" t="s">
        <v>19</v>
      </c>
      <c r="Y15" s="334"/>
      <c r="Z15" s="99" t="s">
        <v>154</v>
      </c>
      <c r="AA15" s="100" t="s">
        <v>19</v>
      </c>
      <c r="AB15" s="334"/>
      <c r="AC15" s="99" t="s">
        <v>154</v>
      </c>
      <c r="AD15" s="100" t="s">
        <v>19</v>
      </c>
      <c r="AE15" s="334"/>
      <c r="AF15" s="99" t="s">
        <v>154</v>
      </c>
      <c r="AG15" s="100" t="s">
        <v>19</v>
      </c>
      <c r="AH15" s="334"/>
      <c r="AI15" s="99" t="s">
        <v>154</v>
      </c>
      <c r="AJ15" s="100" t="s">
        <v>19</v>
      </c>
      <c r="AK15" s="334"/>
      <c r="AL15" s="99" t="s">
        <v>154</v>
      </c>
      <c r="AM15" s="100" t="s">
        <v>19</v>
      </c>
      <c r="AN15" s="334"/>
      <c r="AO15" s="101" t="s">
        <v>153</v>
      </c>
      <c r="AP15" s="100" t="s">
        <v>20</v>
      </c>
      <c r="AQ15" s="337"/>
    </row>
    <row r="16" spans="1:47" ht="18.75" customHeight="1" thickBot="1">
      <c r="A16" s="102"/>
      <c r="B16" s="103" t="s">
        <v>0</v>
      </c>
      <c r="C16" s="103"/>
      <c r="D16" s="104"/>
      <c r="E16" s="7">
        <f>SUM(E18:E197)</f>
        <v>0</v>
      </c>
      <c r="F16" s="19">
        <f>SUM(F18:F197)</f>
        <v>0</v>
      </c>
      <c r="G16" s="2">
        <f>SUM(G18:G197)</f>
        <v>0</v>
      </c>
      <c r="H16" s="1">
        <f t="shared" ref="H16:AP16" si="0">SUM(H18:H197)</f>
        <v>0</v>
      </c>
      <c r="I16" s="19">
        <f t="shared" si="0"/>
        <v>0</v>
      </c>
      <c r="J16" s="8">
        <f t="shared" si="0"/>
        <v>0</v>
      </c>
      <c r="K16" s="7">
        <f t="shared" si="0"/>
        <v>0</v>
      </c>
      <c r="L16" s="19">
        <f t="shared" si="0"/>
        <v>0</v>
      </c>
      <c r="M16" s="2">
        <f t="shared" si="0"/>
        <v>0</v>
      </c>
      <c r="N16" s="1">
        <f t="shared" si="0"/>
        <v>0</v>
      </c>
      <c r="O16" s="19">
        <f t="shared" si="0"/>
        <v>0</v>
      </c>
      <c r="P16" s="8">
        <f t="shared" si="0"/>
        <v>0</v>
      </c>
      <c r="Q16" s="7">
        <f t="shared" si="0"/>
        <v>0</v>
      </c>
      <c r="R16" s="19">
        <f t="shared" si="0"/>
        <v>0</v>
      </c>
      <c r="S16" s="2">
        <f t="shared" si="0"/>
        <v>0</v>
      </c>
      <c r="T16" s="1">
        <f t="shared" si="0"/>
        <v>0</v>
      </c>
      <c r="U16" s="19">
        <f t="shared" si="0"/>
        <v>0</v>
      </c>
      <c r="V16" s="8">
        <f t="shared" si="0"/>
        <v>0</v>
      </c>
      <c r="W16" s="7">
        <f t="shared" si="0"/>
        <v>0</v>
      </c>
      <c r="X16" s="19">
        <f t="shared" si="0"/>
        <v>0</v>
      </c>
      <c r="Y16" s="2">
        <f t="shared" si="0"/>
        <v>0</v>
      </c>
      <c r="Z16" s="1">
        <f t="shared" si="0"/>
        <v>0</v>
      </c>
      <c r="AA16" s="19">
        <f t="shared" si="0"/>
        <v>0</v>
      </c>
      <c r="AB16" s="8">
        <f t="shared" si="0"/>
        <v>0</v>
      </c>
      <c r="AC16" s="7">
        <f t="shared" si="0"/>
        <v>0</v>
      </c>
      <c r="AD16" s="19">
        <f t="shared" si="0"/>
        <v>0</v>
      </c>
      <c r="AE16" s="2">
        <f t="shared" si="0"/>
        <v>0</v>
      </c>
      <c r="AF16" s="1">
        <f t="shared" si="0"/>
        <v>0</v>
      </c>
      <c r="AG16" s="19">
        <f t="shared" si="0"/>
        <v>0</v>
      </c>
      <c r="AH16" s="8">
        <f t="shared" si="0"/>
        <v>0</v>
      </c>
      <c r="AI16" s="7">
        <f t="shared" si="0"/>
        <v>0</v>
      </c>
      <c r="AJ16" s="19">
        <f t="shared" si="0"/>
        <v>0</v>
      </c>
      <c r="AK16" s="2">
        <f t="shared" si="0"/>
        <v>0</v>
      </c>
      <c r="AL16" s="1">
        <f t="shared" si="0"/>
        <v>0</v>
      </c>
      <c r="AM16" s="19">
        <f t="shared" si="0"/>
        <v>0</v>
      </c>
      <c r="AN16" s="9">
        <f t="shared" si="0"/>
        <v>0</v>
      </c>
      <c r="AO16" s="3">
        <f>SUM(AO18:AO197)</f>
        <v>0</v>
      </c>
      <c r="AP16" s="18">
        <f t="shared" si="0"/>
        <v>0</v>
      </c>
      <c r="AQ16" s="10">
        <f>SUM(AQ18:AQ197)</f>
        <v>0</v>
      </c>
    </row>
    <row r="17" spans="1:60" ht="6" customHeight="1">
      <c r="A17" s="105"/>
      <c r="B17" s="329"/>
      <c r="C17" s="330"/>
      <c r="D17" s="106"/>
      <c r="E17" s="107"/>
      <c r="F17" s="108"/>
      <c r="G17" s="109"/>
      <c r="H17" s="110"/>
      <c r="I17" s="108"/>
      <c r="J17" s="111"/>
      <c r="K17" s="107"/>
      <c r="L17" s="108"/>
      <c r="M17" s="109"/>
      <c r="N17" s="110"/>
      <c r="O17" s="108"/>
      <c r="P17" s="111"/>
      <c r="Q17" s="107"/>
      <c r="R17" s="108"/>
      <c r="S17" s="109"/>
      <c r="T17" s="110"/>
      <c r="U17" s="108"/>
      <c r="V17" s="111"/>
      <c r="W17" s="107"/>
      <c r="X17" s="108"/>
      <c r="Y17" s="109"/>
      <c r="Z17" s="110"/>
      <c r="AA17" s="108"/>
      <c r="AB17" s="111"/>
      <c r="AC17" s="107"/>
      <c r="AD17" s="108"/>
      <c r="AE17" s="109"/>
      <c r="AF17" s="110"/>
      <c r="AG17" s="108"/>
      <c r="AH17" s="111"/>
      <c r="AI17" s="107"/>
      <c r="AJ17" s="108"/>
      <c r="AK17" s="109"/>
      <c r="AL17" s="110"/>
      <c r="AM17" s="108"/>
      <c r="AN17" s="112"/>
      <c r="AO17" s="113"/>
      <c r="AP17" s="114"/>
      <c r="AQ17" s="115"/>
    </row>
    <row r="18" spans="1:60" ht="20.25" customHeight="1">
      <c r="A18" s="116">
        <v>1</v>
      </c>
      <c r="B18" s="327"/>
      <c r="C18" s="328"/>
      <c r="D18" s="117"/>
      <c r="E18" s="28"/>
      <c r="F18" s="29"/>
      <c r="G18" s="30"/>
      <c r="H18" s="28"/>
      <c r="I18" s="29"/>
      <c r="J18" s="30"/>
      <c r="K18" s="28"/>
      <c r="L18" s="29"/>
      <c r="M18" s="30"/>
      <c r="N18" s="28"/>
      <c r="O18" s="29"/>
      <c r="P18" s="30"/>
      <c r="Q18" s="28"/>
      <c r="R18" s="29"/>
      <c r="S18" s="30"/>
      <c r="T18" s="28"/>
      <c r="U18" s="29"/>
      <c r="V18" s="30"/>
      <c r="W18" s="28"/>
      <c r="X18" s="29"/>
      <c r="Y18" s="30"/>
      <c r="Z18" s="28"/>
      <c r="AA18" s="29"/>
      <c r="AB18" s="30"/>
      <c r="AC18" s="28"/>
      <c r="AD18" s="29"/>
      <c r="AE18" s="30"/>
      <c r="AF18" s="28"/>
      <c r="AG18" s="29"/>
      <c r="AH18" s="30"/>
      <c r="AI18" s="28"/>
      <c r="AJ18" s="29"/>
      <c r="AK18" s="30"/>
      <c r="AL18" s="28"/>
      <c r="AM18" s="29"/>
      <c r="AN18" s="30"/>
      <c r="AO18" s="16">
        <f t="shared" ref="AO18:AQ33" si="1">E18+H18+K18+N18+Q18+T18+W18+Z18+AC18+AF18+AI18+AL18</f>
        <v>0</v>
      </c>
      <c r="AP18" s="17">
        <f t="shared" si="1"/>
        <v>0</v>
      </c>
      <c r="AQ18" s="11">
        <f t="shared" si="1"/>
        <v>0</v>
      </c>
      <c r="AV18" s="94">
        <f>E18</f>
        <v>0</v>
      </c>
      <c r="AW18" s="94">
        <f>H18</f>
        <v>0</v>
      </c>
      <c r="AX18" s="94">
        <f>K18</f>
        <v>0</v>
      </c>
      <c r="AY18" s="94">
        <f>N18</f>
        <v>0</v>
      </c>
      <c r="AZ18" s="94">
        <f>Q18</f>
        <v>0</v>
      </c>
      <c r="BA18" s="94">
        <f>T18</f>
        <v>0</v>
      </c>
      <c r="BB18" s="94">
        <f>W18</f>
        <v>0</v>
      </c>
      <c r="BC18" s="94">
        <f>Z18</f>
        <v>0</v>
      </c>
      <c r="BD18" s="94">
        <f>AC18</f>
        <v>0</v>
      </c>
      <c r="BE18" s="94">
        <f>AF18</f>
        <v>0</v>
      </c>
      <c r="BF18" s="94">
        <f>AI18</f>
        <v>0</v>
      </c>
      <c r="BG18" s="94">
        <f>AL18</f>
        <v>0</v>
      </c>
      <c r="BH18" s="94">
        <f t="shared" ref="BH18:BH81" si="2">COUNTIF(AV18:BG18,$AT$10)</f>
        <v>0</v>
      </c>
    </row>
    <row r="19" spans="1:60" ht="20.25" customHeight="1">
      <c r="A19" s="116">
        <v>2</v>
      </c>
      <c r="B19" s="327"/>
      <c r="C19" s="328"/>
      <c r="D19" s="117"/>
      <c r="E19" s="28"/>
      <c r="F19" s="29"/>
      <c r="G19" s="30"/>
      <c r="H19" s="28"/>
      <c r="I19" s="29"/>
      <c r="J19" s="30"/>
      <c r="K19" s="28"/>
      <c r="L19" s="29"/>
      <c r="M19" s="30"/>
      <c r="N19" s="28"/>
      <c r="O19" s="29"/>
      <c r="P19" s="30"/>
      <c r="Q19" s="28"/>
      <c r="R19" s="29"/>
      <c r="S19" s="30"/>
      <c r="T19" s="28"/>
      <c r="U19" s="29"/>
      <c r="V19" s="30"/>
      <c r="W19" s="28"/>
      <c r="X19" s="29"/>
      <c r="Y19" s="30"/>
      <c r="Z19" s="28"/>
      <c r="AA19" s="29"/>
      <c r="AB19" s="30"/>
      <c r="AC19" s="28"/>
      <c r="AD19" s="29"/>
      <c r="AE19" s="30"/>
      <c r="AF19" s="28"/>
      <c r="AG19" s="29"/>
      <c r="AH19" s="30"/>
      <c r="AI19" s="28"/>
      <c r="AJ19" s="29"/>
      <c r="AK19" s="30"/>
      <c r="AL19" s="28"/>
      <c r="AM19" s="29"/>
      <c r="AN19" s="30"/>
      <c r="AO19" s="13">
        <f t="shared" si="1"/>
        <v>0</v>
      </c>
      <c r="AP19" s="17">
        <f t="shared" si="1"/>
        <v>0</v>
      </c>
      <c r="AQ19" s="11">
        <f t="shared" si="1"/>
        <v>0</v>
      </c>
      <c r="AV19" s="94">
        <f t="shared" ref="AV19:AV82" si="3">E19</f>
        <v>0</v>
      </c>
      <c r="AW19" s="94">
        <f t="shared" ref="AW19:AW82" si="4">H19</f>
        <v>0</v>
      </c>
      <c r="AX19" s="94">
        <f t="shared" ref="AX19:AX82" si="5">K19</f>
        <v>0</v>
      </c>
      <c r="AY19" s="94">
        <f t="shared" ref="AY19:AY82" si="6">N19</f>
        <v>0</v>
      </c>
      <c r="AZ19" s="94">
        <f t="shared" ref="AZ19:AZ82" si="7">Q19</f>
        <v>0</v>
      </c>
      <c r="BA19" s="94">
        <f t="shared" ref="BA19:BA82" si="8">T19</f>
        <v>0</v>
      </c>
      <c r="BB19" s="94">
        <f t="shared" ref="BB19:BB82" si="9">W19</f>
        <v>0</v>
      </c>
      <c r="BC19" s="94">
        <f t="shared" ref="BC19:BC82" si="10">Z19</f>
        <v>0</v>
      </c>
      <c r="BD19" s="94">
        <f t="shared" ref="BD19:BD82" si="11">AC19</f>
        <v>0</v>
      </c>
      <c r="BE19" s="94">
        <f t="shared" ref="BE19:BE82" si="12">AF19</f>
        <v>0</v>
      </c>
      <c r="BF19" s="94">
        <f t="shared" ref="BF19:BF82" si="13">AI19</f>
        <v>0</v>
      </c>
      <c r="BG19" s="94">
        <f t="shared" ref="BG19:BG82" si="14">AL19</f>
        <v>0</v>
      </c>
      <c r="BH19" s="94">
        <f t="shared" si="2"/>
        <v>0</v>
      </c>
    </row>
    <row r="20" spans="1:60" ht="20.25" customHeight="1">
      <c r="A20" s="116">
        <v>3</v>
      </c>
      <c r="B20" s="327"/>
      <c r="C20" s="328"/>
      <c r="D20" s="117"/>
      <c r="E20" s="28"/>
      <c r="F20" s="29"/>
      <c r="G20" s="30"/>
      <c r="H20" s="28"/>
      <c r="I20" s="29"/>
      <c r="J20" s="30"/>
      <c r="K20" s="28"/>
      <c r="L20" s="29"/>
      <c r="M20" s="30"/>
      <c r="N20" s="28"/>
      <c r="O20" s="29"/>
      <c r="P20" s="30"/>
      <c r="Q20" s="28"/>
      <c r="R20" s="29"/>
      <c r="S20" s="30"/>
      <c r="T20" s="28"/>
      <c r="U20" s="29"/>
      <c r="V20" s="30"/>
      <c r="W20" s="28"/>
      <c r="X20" s="29"/>
      <c r="Y20" s="30"/>
      <c r="Z20" s="28"/>
      <c r="AA20" s="29"/>
      <c r="AB20" s="30"/>
      <c r="AC20" s="28"/>
      <c r="AD20" s="29"/>
      <c r="AE20" s="30"/>
      <c r="AF20" s="28"/>
      <c r="AG20" s="29"/>
      <c r="AH20" s="30"/>
      <c r="AI20" s="28"/>
      <c r="AJ20" s="29"/>
      <c r="AK20" s="30"/>
      <c r="AL20" s="28"/>
      <c r="AM20" s="29"/>
      <c r="AN20" s="30"/>
      <c r="AO20" s="13">
        <f t="shared" si="1"/>
        <v>0</v>
      </c>
      <c r="AP20" s="17">
        <f t="shared" si="1"/>
        <v>0</v>
      </c>
      <c r="AQ20" s="11">
        <f t="shared" si="1"/>
        <v>0</v>
      </c>
      <c r="AV20" s="94">
        <f t="shared" si="3"/>
        <v>0</v>
      </c>
      <c r="AW20" s="94">
        <f t="shared" si="4"/>
        <v>0</v>
      </c>
      <c r="AX20" s="94">
        <f t="shared" si="5"/>
        <v>0</v>
      </c>
      <c r="AY20" s="94">
        <f t="shared" si="6"/>
        <v>0</v>
      </c>
      <c r="AZ20" s="94">
        <f t="shared" si="7"/>
        <v>0</v>
      </c>
      <c r="BA20" s="94">
        <f t="shared" si="8"/>
        <v>0</v>
      </c>
      <c r="BB20" s="94">
        <f t="shared" si="9"/>
        <v>0</v>
      </c>
      <c r="BC20" s="94">
        <f t="shared" si="10"/>
        <v>0</v>
      </c>
      <c r="BD20" s="94">
        <f t="shared" si="11"/>
        <v>0</v>
      </c>
      <c r="BE20" s="94">
        <f t="shared" si="12"/>
        <v>0</v>
      </c>
      <c r="BF20" s="94">
        <f t="shared" si="13"/>
        <v>0</v>
      </c>
      <c r="BG20" s="94">
        <f t="shared" si="14"/>
        <v>0</v>
      </c>
      <c r="BH20" s="94">
        <f t="shared" si="2"/>
        <v>0</v>
      </c>
    </row>
    <row r="21" spans="1:60" ht="20.25" customHeight="1">
      <c r="A21" s="116">
        <v>4</v>
      </c>
      <c r="B21" s="327"/>
      <c r="C21" s="328"/>
      <c r="D21" s="117"/>
      <c r="E21" s="28"/>
      <c r="F21" s="29"/>
      <c r="G21" s="30"/>
      <c r="H21" s="28"/>
      <c r="I21" s="29"/>
      <c r="J21" s="30"/>
      <c r="K21" s="28"/>
      <c r="L21" s="29"/>
      <c r="M21" s="30"/>
      <c r="N21" s="28"/>
      <c r="O21" s="29"/>
      <c r="P21" s="30"/>
      <c r="Q21" s="28"/>
      <c r="R21" s="29"/>
      <c r="S21" s="30"/>
      <c r="T21" s="28"/>
      <c r="U21" s="29"/>
      <c r="V21" s="30"/>
      <c r="W21" s="28"/>
      <c r="X21" s="29"/>
      <c r="Y21" s="30"/>
      <c r="Z21" s="28"/>
      <c r="AA21" s="29"/>
      <c r="AB21" s="30"/>
      <c r="AC21" s="28"/>
      <c r="AD21" s="29"/>
      <c r="AE21" s="30"/>
      <c r="AF21" s="28"/>
      <c r="AG21" s="29"/>
      <c r="AH21" s="30"/>
      <c r="AI21" s="28"/>
      <c r="AJ21" s="29"/>
      <c r="AK21" s="30"/>
      <c r="AL21" s="28"/>
      <c r="AM21" s="29"/>
      <c r="AN21" s="30"/>
      <c r="AO21" s="13">
        <f t="shared" si="1"/>
        <v>0</v>
      </c>
      <c r="AP21" s="17">
        <f t="shared" si="1"/>
        <v>0</v>
      </c>
      <c r="AQ21" s="11">
        <f t="shared" si="1"/>
        <v>0</v>
      </c>
      <c r="AV21" s="94">
        <f t="shared" si="3"/>
        <v>0</v>
      </c>
      <c r="AW21" s="94">
        <f t="shared" si="4"/>
        <v>0</v>
      </c>
      <c r="AX21" s="94">
        <f t="shared" si="5"/>
        <v>0</v>
      </c>
      <c r="AY21" s="94">
        <f t="shared" si="6"/>
        <v>0</v>
      </c>
      <c r="AZ21" s="94">
        <f t="shared" si="7"/>
        <v>0</v>
      </c>
      <c r="BA21" s="94">
        <f t="shared" si="8"/>
        <v>0</v>
      </c>
      <c r="BB21" s="94">
        <f t="shared" si="9"/>
        <v>0</v>
      </c>
      <c r="BC21" s="94">
        <f t="shared" si="10"/>
        <v>0</v>
      </c>
      <c r="BD21" s="94">
        <f t="shared" si="11"/>
        <v>0</v>
      </c>
      <c r="BE21" s="94">
        <f t="shared" si="12"/>
        <v>0</v>
      </c>
      <c r="BF21" s="94">
        <f t="shared" si="13"/>
        <v>0</v>
      </c>
      <c r="BG21" s="94">
        <f t="shared" si="14"/>
        <v>0</v>
      </c>
      <c r="BH21" s="94">
        <f t="shared" si="2"/>
        <v>0</v>
      </c>
    </row>
    <row r="22" spans="1:60" ht="20.25" customHeight="1">
      <c r="A22" s="116">
        <v>5</v>
      </c>
      <c r="B22" s="327"/>
      <c r="C22" s="328"/>
      <c r="D22" s="117"/>
      <c r="E22" s="28"/>
      <c r="F22" s="29"/>
      <c r="G22" s="30"/>
      <c r="H22" s="28"/>
      <c r="I22" s="29"/>
      <c r="J22" s="30"/>
      <c r="K22" s="28"/>
      <c r="L22" s="29"/>
      <c r="M22" s="30"/>
      <c r="N22" s="28"/>
      <c r="O22" s="29"/>
      <c r="P22" s="30"/>
      <c r="Q22" s="28"/>
      <c r="R22" s="29"/>
      <c r="S22" s="30"/>
      <c r="T22" s="28"/>
      <c r="U22" s="29"/>
      <c r="V22" s="30"/>
      <c r="W22" s="28"/>
      <c r="X22" s="29"/>
      <c r="Y22" s="30"/>
      <c r="Z22" s="28"/>
      <c r="AA22" s="29"/>
      <c r="AB22" s="30"/>
      <c r="AC22" s="28"/>
      <c r="AD22" s="29"/>
      <c r="AE22" s="30"/>
      <c r="AF22" s="28"/>
      <c r="AG22" s="29"/>
      <c r="AH22" s="30"/>
      <c r="AI22" s="28"/>
      <c r="AJ22" s="29"/>
      <c r="AK22" s="30"/>
      <c r="AL22" s="28"/>
      <c r="AM22" s="29"/>
      <c r="AN22" s="30"/>
      <c r="AO22" s="13">
        <f t="shared" si="1"/>
        <v>0</v>
      </c>
      <c r="AP22" s="17">
        <f t="shared" si="1"/>
        <v>0</v>
      </c>
      <c r="AQ22" s="11">
        <f t="shared" si="1"/>
        <v>0</v>
      </c>
      <c r="AV22" s="94">
        <f t="shared" si="3"/>
        <v>0</v>
      </c>
      <c r="AW22" s="94">
        <f t="shared" si="4"/>
        <v>0</v>
      </c>
      <c r="AX22" s="94">
        <f t="shared" si="5"/>
        <v>0</v>
      </c>
      <c r="AY22" s="94">
        <f t="shared" si="6"/>
        <v>0</v>
      </c>
      <c r="AZ22" s="94">
        <f t="shared" si="7"/>
        <v>0</v>
      </c>
      <c r="BA22" s="94">
        <f t="shared" si="8"/>
        <v>0</v>
      </c>
      <c r="BB22" s="94">
        <f t="shared" si="9"/>
        <v>0</v>
      </c>
      <c r="BC22" s="94">
        <f t="shared" si="10"/>
        <v>0</v>
      </c>
      <c r="BD22" s="94">
        <f t="shared" si="11"/>
        <v>0</v>
      </c>
      <c r="BE22" s="94">
        <f t="shared" si="12"/>
        <v>0</v>
      </c>
      <c r="BF22" s="94">
        <f t="shared" si="13"/>
        <v>0</v>
      </c>
      <c r="BG22" s="94">
        <f t="shared" si="14"/>
        <v>0</v>
      </c>
      <c r="BH22" s="94">
        <f t="shared" si="2"/>
        <v>0</v>
      </c>
    </row>
    <row r="23" spans="1:60" ht="20.25" customHeight="1">
      <c r="A23" s="116">
        <v>6</v>
      </c>
      <c r="B23" s="327"/>
      <c r="C23" s="328"/>
      <c r="D23" s="117"/>
      <c r="E23" s="28"/>
      <c r="F23" s="29"/>
      <c r="G23" s="30"/>
      <c r="H23" s="28"/>
      <c r="I23" s="29"/>
      <c r="J23" s="30"/>
      <c r="K23" s="28"/>
      <c r="L23" s="29"/>
      <c r="M23" s="30"/>
      <c r="N23" s="28"/>
      <c r="O23" s="29"/>
      <c r="P23" s="30"/>
      <c r="Q23" s="28"/>
      <c r="R23" s="29"/>
      <c r="S23" s="30"/>
      <c r="T23" s="28"/>
      <c r="U23" s="29"/>
      <c r="V23" s="30"/>
      <c r="W23" s="28"/>
      <c r="X23" s="29"/>
      <c r="Y23" s="30"/>
      <c r="Z23" s="28"/>
      <c r="AA23" s="29"/>
      <c r="AB23" s="30"/>
      <c r="AC23" s="28"/>
      <c r="AD23" s="29"/>
      <c r="AE23" s="30"/>
      <c r="AF23" s="28"/>
      <c r="AG23" s="29"/>
      <c r="AH23" s="30"/>
      <c r="AI23" s="28"/>
      <c r="AJ23" s="29"/>
      <c r="AK23" s="30"/>
      <c r="AL23" s="28"/>
      <c r="AM23" s="29"/>
      <c r="AN23" s="30"/>
      <c r="AO23" s="13">
        <f t="shared" si="1"/>
        <v>0</v>
      </c>
      <c r="AP23" s="17">
        <f t="shared" si="1"/>
        <v>0</v>
      </c>
      <c r="AQ23" s="11">
        <f t="shared" si="1"/>
        <v>0</v>
      </c>
      <c r="AV23" s="94">
        <f t="shared" si="3"/>
        <v>0</v>
      </c>
      <c r="AW23" s="94">
        <f t="shared" si="4"/>
        <v>0</v>
      </c>
      <c r="AX23" s="94">
        <f t="shared" si="5"/>
        <v>0</v>
      </c>
      <c r="AY23" s="94">
        <f t="shared" si="6"/>
        <v>0</v>
      </c>
      <c r="AZ23" s="94">
        <f t="shared" si="7"/>
        <v>0</v>
      </c>
      <c r="BA23" s="94">
        <f t="shared" si="8"/>
        <v>0</v>
      </c>
      <c r="BB23" s="94">
        <f t="shared" si="9"/>
        <v>0</v>
      </c>
      <c r="BC23" s="94">
        <f t="shared" si="10"/>
        <v>0</v>
      </c>
      <c r="BD23" s="94">
        <f t="shared" si="11"/>
        <v>0</v>
      </c>
      <c r="BE23" s="94">
        <f t="shared" si="12"/>
        <v>0</v>
      </c>
      <c r="BF23" s="94">
        <f t="shared" si="13"/>
        <v>0</v>
      </c>
      <c r="BG23" s="94">
        <f t="shared" si="14"/>
        <v>0</v>
      </c>
      <c r="BH23" s="94">
        <f t="shared" si="2"/>
        <v>0</v>
      </c>
    </row>
    <row r="24" spans="1:60" ht="20.25" customHeight="1">
      <c r="A24" s="116">
        <v>7</v>
      </c>
      <c r="B24" s="327"/>
      <c r="C24" s="328"/>
      <c r="D24" s="117"/>
      <c r="E24" s="28"/>
      <c r="F24" s="29"/>
      <c r="G24" s="30"/>
      <c r="H24" s="28"/>
      <c r="I24" s="29"/>
      <c r="J24" s="30"/>
      <c r="K24" s="28"/>
      <c r="L24" s="29"/>
      <c r="M24" s="30"/>
      <c r="N24" s="28"/>
      <c r="O24" s="29"/>
      <c r="P24" s="30"/>
      <c r="Q24" s="28"/>
      <c r="R24" s="29"/>
      <c r="S24" s="30"/>
      <c r="T24" s="28"/>
      <c r="U24" s="29"/>
      <c r="V24" s="30"/>
      <c r="W24" s="28"/>
      <c r="X24" s="29"/>
      <c r="Y24" s="30"/>
      <c r="Z24" s="28"/>
      <c r="AA24" s="29"/>
      <c r="AB24" s="30"/>
      <c r="AC24" s="28"/>
      <c r="AD24" s="29"/>
      <c r="AE24" s="30"/>
      <c r="AF24" s="28"/>
      <c r="AG24" s="29"/>
      <c r="AH24" s="30"/>
      <c r="AI24" s="28"/>
      <c r="AJ24" s="29"/>
      <c r="AK24" s="30"/>
      <c r="AL24" s="28"/>
      <c r="AM24" s="29"/>
      <c r="AN24" s="30"/>
      <c r="AO24" s="13">
        <f t="shared" si="1"/>
        <v>0</v>
      </c>
      <c r="AP24" s="17">
        <f t="shared" si="1"/>
        <v>0</v>
      </c>
      <c r="AQ24" s="11">
        <f t="shared" si="1"/>
        <v>0</v>
      </c>
      <c r="AV24" s="94">
        <f t="shared" si="3"/>
        <v>0</v>
      </c>
      <c r="AW24" s="94">
        <f t="shared" si="4"/>
        <v>0</v>
      </c>
      <c r="AX24" s="94">
        <f t="shared" si="5"/>
        <v>0</v>
      </c>
      <c r="AY24" s="94">
        <f t="shared" si="6"/>
        <v>0</v>
      </c>
      <c r="AZ24" s="94">
        <f t="shared" si="7"/>
        <v>0</v>
      </c>
      <c r="BA24" s="94">
        <f t="shared" si="8"/>
        <v>0</v>
      </c>
      <c r="BB24" s="94">
        <f t="shared" si="9"/>
        <v>0</v>
      </c>
      <c r="BC24" s="94">
        <f t="shared" si="10"/>
        <v>0</v>
      </c>
      <c r="BD24" s="94">
        <f t="shared" si="11"/>
        <v>0</v>
      </c>
      <c r="BE24" s="94">
        <f t="shared" si="12"/>
        <v>0</v>
      </c>
      <c r="BF24" s="94">
        <f t="shared" si="13"/>
        <v>0</v>
      </c>
      <c r="BG24" s="94">
        <f t="shared" si="14"/>
        <v>0</v>
      </c>
      <c r="BH24" s="94">
        <f t="shared" si="2"/>
        <v>0</v>
      </c>
    </row>
    <row r="25" spans="1:60" ht="20.25" customHeight="1">
      <c r="A25" s="116">
        <v>8</v>
      </c>
      <c r="B25" s="327"/>
      <c r="C25" s="328"/>
      <c r="D25" s="117"/>
      <c r="E25" s="28"/>
      <c r="F25" s="29"/>
      <c r="G25" s="30"/>
      <c r="H25" s="28"/>
      <c r="I25" s="29"/>
      <c r="J25" s="30"/>
      <c r="K25" s="28"/>
      <c r="L25" s="29"/>
      <c r="M25" s="30"/>
      <c r="N25" s="28"/>
      <c r="O25" s="29"/>
      <c r="P25" s="30"/>
      <c r="Q25" s="28"/>
      <c r="R25" s="29"/>
      <c r="S25" s="30"/>
      <c r="T25" s="28"/>
      <c r="U25" s="29"/>
      <c r="V25" s="30"/>
      <c r="W25" s="28"/>
      <c r="X25" s="29"/>
      <c r="Y25" s="30"/>
      <c r="Z25" s="28"/>
      <c r="AA25" s="29"/>
      <c r="AB25" s="30"/>
      <c r="AC25" s="28"/>
      <c r="AD25" s="29"/>
      <c r="AE25" s="30"/>
      <c r="AF25" s="28"/>
      <c r="AG25" s="29"/>
      <c r="AH25" s="30"/>
      <c r="AI25" s="28"/>
      <c r="AJ25" s="29"/>
      <c r="AK25" s="30"/>
      <c r="AL25" s="28"/>
      <c r="AM25" s="29"/>
      <c r="AN25" s="30"/>
      <c r="AO25" s="13">
        <f t="shared" si="1"/>
        <v>0</v>
      </c>
      <c r="AP25" s="17">
        <f t="shared" si="1"/>
        <v>0</v>
      </c>
      <c r="AQ25" s="11">
        <f>G25+J25+M25+P25+S25+V25+Y25+AB25+AE25+AH25+AK25+AN25</f>
        <v>0</v>
      </c>
      <c r="AU25" s="118"/>
      <c r="AV25" s="94">
        <f t="shared" si="3"/>
        <v>0</v>
      </c>
      <c r="AW25" s="94">
        <f t="shared" si="4"/>
        <v>0</v>
      </c>
      <c r="AX25" s="94">
        <f t="shared" si="5"/>
        <v>0</v>
      </c>
      <c r="AY25" s="94">
        <f t="shared" si="6"/>
        <v>0</v>
      </c>
      <c r="AZ25" s="94">
        <f t="shared" si="7"/>
        <v>0</v>
      </c>
      <c r="BA25" s="94">
        <f t="shared" si="8"/>
        <v>0</v>
      </c>
      <c r="BB25" s="94">
        <f t="shared" si="9"/>
        <v>0</v>
      </c>
      <c r="BC25" s="94">
        <f t="shared" si="10"/>
        <v>0</v>
      </c>
      <c r="BD25" s="94">
        <f t="shared" si="11"/>
        <v>0</v>
      </c>
      <c r="BE25" s="94">
        <f t="shared" si="12"/>
        <v>0</v>
      </c>
      <c r="BF25" s="94">
        <f t="shared" si="13"/>
        <v>0</v>
      </c>
      <c r="BG25" s="94">
        <f t="shared" si="14"/>
        <v>0</v>
      </c>
      <c r="BH25" s="94">
        <f t="shared" si="2"/>
        <v>0</v>
      </c>
    </row>
    <row r="26" spans="1:60" ht="20.25" customHeight="1">
      <c r="A26" s="116">
        <v>9</v>
      </c>
      <c r="B26" s="327"/>
      <c r="C26" s="328"/>
      <c r="D26" s="117"/>
      <c r="E26" s="28"/>
      <c r="F26" s="29"/>
      <c r="G26" s="30"/>
      <c r="H26" s="28"/>
      <c r="I26" s="29"/>
      <c r="J26" s="30"/>
      <c r="K26" s="28"/>
      <c r="L26" s="29"/>
      <c r="M26" s="30"/>
      <c r="N26" s="28"/>
      <c r="O26" s="29"/>
      <c r="P26" s="30"/>
      <c r="Q26" s="28"/>
      <c r="R26" s="29"/>
      <c r="S26" s="30"/>
      <c r="T26" s="28"/>
      <c r="U26" s="29"/>
      <c r="V26" s="30"/>
      <c r="W26" s="28"/>
      <c r="X26" s="29"/>
      <c r="Y26" s="30"/>
      <c r="Z26" s="28"/>
      <c r="AA26" s="29"/>
      <c r="AB26" s="30"/>
      <c r="AC26" s="28"/>
      <c r="AD26" s="29"/>
      <c r="AE26" s="30"/>
      <c r="AF26" s="28"/>
      <c r="AG26" s="29"/>
      <c r="AH26" s="30"/>
      <c r="AI26" s="28"/>
      <c r="AJ26" s="29"/>
      <c r="AK26" s="30"/>
      <c r="AL26" s="28"/>
      <c r="AM26" s="29"/>
      <c r="AN26" s="30"/>
      <c r="AO26" s="13">
        <f t="shared" si="1"/>
        <v>0</v>
      </c>
      <c r="AP26" s="17">
        <f t="shared" si="1"/>
        <v>0</v>
      </c>
      <c r="AQ26" s="11">
        <f t="shared" si="1"/>
        <v>0</v>
      </c>
      <c r="AU26" s="118"/>
      <c r="AV26" s="94">
        <f t="shared" si="3"/>
        <v>0</v>
      </c>
      <c r="AW26" s="94">
        <f t="shared" si="4"/>
        <v>0</v>
      </c>
      <c r="AX26" s="94">
        <f t="shared" si="5"/>
        <v>0</v>
      </c>
      <c r="AY26" s="94">
        <f t="shared" si="6"/>
        <v>0</v>
      </c>
      <c r="AZ26" s="94">
        <f t="shared" si="7"/>
        <v>0</v>
      </c>
      <c r="BA26" s="94">
        <f t="shared" si="8"/>
        <v>0</v>
      </c>
      <c r="BB26" s="94">
        <f t="shared" si="9"/>
        <v>0</v>
      </c>
      <c r="BC26" s="94">
        <f t="shared" si="10"/>
        <v>0</v>
      </c>
      <c r="BD26" s="94">
        <f t="shared" si="11"/>
        <v>0</v>
      </c>
      <c r="BE26" s="94">
        <f t="shared" si="12"/>
        <v>0</v>
      </c>
      <c r="BF26" s="94">
        <f t="shared" si="13"/>
        <v>0</v>
      </c>
      <c r="BG26" s="94">
        <f t="shared" si="14"/>
        <v>0</v>
      </c>
      <c r="BH26" s="94">
        <f t="shared" si="2"/>
        <v>0</v>
      </c>
    </row>
    <row r="27" spans="1:60" ht="20.25" customHeight="1">
      <c r="A27" s="116">
        <v>10</v>
      </c>
      <c r="B27" s="327"/>
      <c r="C27" s="328"/>
      <c r="D27" s="117"/>
      <c r="E27" s="28"/>
      <c r="F27" s="29"/>
      <c r="G27" s="30"/>
      <c r="H27" s="28"/>
      <c r="I27" s="29"/>
      <c r="J27" s="30"/>
      <c r="K27" s="28"/>
      <c r="L27" s="29"/>
      <c r="M27" s="30"/>
      <c r="N27" s="28"/>
      <c r="O27" s="29"/>
      <c r="P27" s="30"/>
      <c r="Q27" s="28"/>
      <c r="R27" s="29"/>
      <c r="S27" s="30"/>
      <c r="T27" s="28"/>
      <c r="U27" s="29"/>
      <c r="V27" s="30"/>
      <c r="W27" s="28"/>
      <c r="X27" s="29"/>
      <c r="Y27" s="30"/>
      <c r="Z27" s="28"/>
      <c r="AA27" s="29"/>
      <c r="AB27" s="30"/>
      <c r="AC27" s="28"/>
      <c r="AD27" s="29"/>
      <c r="AE27" s="30"/>
      <c r="AF27" s="28"/>
      <c r="AG27" s="29"/>
      <c r="AH27" s="30"/>
      <c r="AI27" s="28"/>
      <c r="AJ27" s="29"/>
      <c r="AK27" s="30"/>
      <c r="AL27" s="28"/>
      <c r="AM27" s="29"/>
      <c r="AN27" s="30"/>
      <c r="AO27" s="13">
        <f t="shared" si="1"/>
        <v>0</v>
      </c>
      <c r="AP27" s="17">
        <f t="shared" si="1"/>
        <v>0</v>
      </c>
      <c r="AQ27" s="11">
        <f t="shared" si="1"/>
        <v>0</v>
      </c>
      <c r="AU27" s="118"/>
      <c r="AV27" s="94">
        <f t="shared" si="3"/>
        <v>0</v>
      </c>
      <c r="AW27" s="94">
        <f t="shared" si="4"/>
        <v>0</v>
      </c>
      <c r="AX27" s="94">
        <f t="shared" si="5"/>
        <v>0</v>
      </c>
      <c r="AY27" s="94">
        <f t="shared" si="6"/>
        <v>0</v>
      </c>
      <c r="AZ27" s="94">
        <f t="shared" si="7"/>
        <v>0</v>
      </c>
      <c r="BA27" s="94">
        <f t="shared" si="8"/>
        <v>0</v>
      </c>
      <c r="BB27" s="94">
        <f t="shared" si="9"/>
        <v>0</v>
      </c>
      <c r="BC27" s="94">
        <f t="shared" si="10"/>
        <v>0</v>
      </c>
      <c r="BD27" s="94">
        <f t="shared" si="11"/>
        <v>0</v>
      </c>
      <c r="BE27" s="94">
        <f t="shared" si="12"/>
        <v>0</v>
      </c>
      <c r="BF27" s="94">
        <f t="shared" si="13"/>
        <v>0</v>
      </c>
      <c r="BG27" s="94">
        <f t="shared" si="14"/>
        <v>0</v>
      </c>
      <c r="BH27" s="94">
        <f t="shared" si="2"/>
        <v>0</v>
      </c>
    </row>
    <row r="28" spans="1:60" ht="20.25" customHeight="1">
      <c r="A28" s="116">
        <v>11</v>
      </c>
      <c r="B28" s="327"/>
      <c r="C28" s="328"/>
      <c r="D28" s="117"/>
      <c r="E28" s="28"/>
      <c r="F28" s="29"/>
      <c r="G28" s="30"/>
      <c r="H28" s="28"/>
      <c r="I28" s="29"/>
      <c r="J28" s="30"/>
      <c r="K28" s="28"/>
      <c r="L28" s="29"/>
      <c r="M28" s="30"/>
      <c r="N28" s="28"/>
      <c r="O28" s="29"/>
      <c r="P28" s="30"/>
      <c r="Q28" s="28"/>
      <c r="R28" s="29"/>
      <c r="S28" s="30"/>
      <c r="T28" s="28"/>
      <c r="U28" s="29"/>
      <c r="V28" s="30"/>
      <c r="W28" s="28"/>
      <c r="X28" s="29"/>
      <c r="Y28" s="30"/>
      <c r="Z28" s="28"/>
      <c r="AA28" s="29"/>
      <c r="AB28" s="30"/>
      <c r="AC28" s="28"/>
      <c r="AD28" s="29"/>
      <c r="AE28" s="30"/>
      <c r="AF28" s="28"/>
      <c r="AG28" s="29"/>
      <c r="AH28" s="30"/>
      <c r="AI28" s="28"/>
      <c r="AJ28" s="29"/>
      <c r="AK28" s="30"/>
      <c r="AL28" s="28"/>
      <c r="AM28" s="29"/>
      <c r="AN28" s="30"/>
      <c r="AO28" s="13">
        <f t="shared" si="1"/>
        <v>0</v>
      </c>
      <c r="AP28" s="17">
        <f t="shared" si="1"/>
        <v>0</v>
      </c>
      <c r="AQ28" s="11">
        <f t="shared" si="1"/>
        <v>0</v>
      </c>
      <c r="AV28" s="94">
        <f t="shared" si="3"/>
        <v>0</v>
      </c>
      <c r="AW28" s="94">
        <f t="shared" si="4"/>
        <v>0</v>
      </c>
      <c r="AX28" s="94">
        <f t="shared" si="5"/>
        <v>0</v>
      </c>
      <c r="AY28" s="94">
        <f t="shared" si="6"/>
        <v>0</v>
      </c>
      <c r="AZ28" s="94">
        <f t="shared" si="7"/>
        <v>0</v>
      </c>
      <c r="BA28" s="94">
        <f t="shared" si="8"/>
        <v>0</v>
      </c>
      <c r="BB28" s="94">
        <f t="shared" si="9"/>
        <v>0</v>
      </c>
      <c r="BC28" s="94">
        <f t="shared" si="10"/>
        <v>0</v>
      </c>
      <c r="BD28" s="94">
        <f t="shared" si="11"/>
        <v>0</v>
      </c>
      <c r="BE28" s="94">
        <f t="shared" si="12"/>
        <v>0</v>
      </c>
      <c r="BF28" s="94">
        <f t="shared" si="13"/>
        <v>0</v>
      </c>
      <c r="BG28" s="94">
        <f t="shared" si="14"/>
        <v>0</v>
      </c>
      <c r="BH28" s="94">
        <f t="shared" si="2"/>
        <v>0</v>
      </c>
    </row>
    <row r="29" spans="1:60" ht="20.25" customHeight="1">
      <c r="A29" s="116">
        <v>12</v>
      </c>
      <c r="B29" s="327"/>
      <c r="C29" s="328"/>
      <c r="D29" s="117"/>
      <c r="E29" s="28"/>
      <c r="F29" s="29"/>
      <c r="G29" s="30"/>
      <c r="H29" s="28"/>
      <c r="I29" s="29"/>
      <c r="J29" s="30"/>
      <c r="K29" s="28"/>
      <c r="L29" s="29"/>
      <c r="M29" s="30"/>
      <c r="N29" s="28"/>
      <c r="O29" s="29"/>
      <c r="P29" s="30"/>
      <c r="Q29" s="28"/>
      <c r="R29" s="29"/>
      <c r="S29" s="30"/>
      <c r="T29" s="28"/>
      <c r="U29" s="29"/>
      <c r="V29" s="30"/>
      <c r="W29" s="28"/>
      <c r="X29" s="29"/>
      <c r="Y29" s="30"/>
      <c r="Z29" s="28"/>
      <c r="AA29" s="29"/>
      <c r="AB29" s="30"/>
      <c r="AC29" s="28"/>
      <c r="AD29" s="29"/>
      <c r="AE29" s="30"/>
      <c r="AF29" s="28"/>
      <c r="AG29" s="29"/>
      <c r="AH29" s="30"/>
      <c r="AI29" s="28"/>
      <c r="AJ29" s="29"/>
      <c r="AK29" s="30"/>
      <c r="AL29" s="28"/>
      <c r="AM29" s="29"/>
      <c r="AN29" s="30"/>
      <c r="AO29" s="13">
        <f t="shared" si="1"/>
        <v>0</v>
      </c>
      <c r="AP29" s="17">
        <f t="shared" si="1"/>
        <v>0</v>
      </c>
      <c r="AQ29" s="11">
        <f t="shared" si="1"/>
        <v>0</v>
      </c>
      <c r="AV29" s="94">
        <f t="shared" si="3"/>
        <v>0</v>
      </c>
      <c r="AW29" s="94">
        <f t="shared" si="4"/>
        <v>0</v>
      </c>
      <c r="AX29" s="94">
        <f t="shared" si="5"/>
        <v>0</v>
      </c>
      <c r="AY29" s="94">
        <f t="shared" si="6"/>
        <v>0</v>
      </c>
      <c r="AZ29" s="94">
        <f t="shared" si="7"/>
        <v>0</v>
      </c>
      <c r="BA29" s="94">
        <f t="shared" si="8"/>
        <v>0</v>
      </c>
      <c r="BB29" s="94">
        <f t="shared" si="9"/>
        <v>0</v>
      </c>
      <c r="BC29" s="94">
        <f t="shared" si="10"/>
        <v>0</v>
      </c>
      <c r="BD29" s="94">
        <f t="shared" si="11"/>
        <v>0</v>
      </c>
      <c r="BE29" s="94">
        <f t="shared" si="12"/>
        <v>0</v>
      </c>
      <c r="BF29" s="94">
        <f t="shared" si="13"/>
        <v>0</v>
      </c>
      <c r="BG29" s="94">
        <f t="shared" si="14"/>
        <v>0</v>
      </c>
      <c r="BH29" s="94">
        <f t="shared" si="2"/>
        <v>0</v>
      </c>
    </row>
    <row r="30" spans="1:60" ht="20.25" customHeight="1">
      <c r="A30" s="116">
        <v>13</v>
      </c>
      <c r="B30" s="327"/>
      <c r="C30" s="328"/>
      <c r="D30" s="117"/>
      <c r="E30" s="28"/>
      <c r="F30" s="29"/>
      <c r="G30" s="30"/>
      <c r="H30" s="28"/>
      <c r="I30" s="29"/>
      <c r="J30" s="30"/>
      <c r="K30" s="28"/>
      <c r="L30" s="29"/>
      <c r="M30" s="30"/>
      <c r="N30" s="28"/>
      <c r="O30" s="29"/>
      <c r="P30" s="30"/>
      <c r="Q30" s="28"/>
      <c r="R30" s="29"/>
      <c r="S30" s="30"/>
      <c r="T30" s="28"/>
      <c r="U30" s="29"/>
      <c r="V30" s="30"/>
      <c r="W30" s="28"/>
      <c r="X30" s="29"/>
      <c r="Y30" s="30"/>
      <c r="Z30" s="28"/>
      <c r="AA30" s="29"/>
      <c r="AB30" s="30"/>
      <c r="AC30" s="28"/>
      <c r="AD30" s="29"/>
      <c r="AE30" s="30"/>
      <c r="AF30" s="28"/>
      <c r="AG30" s="29"/>
      <c r="AH30" s="30"/>
      <c r="AI30" s="28"/>
      <c r="AJ30" s="29"/>
      <c r="AK30" s="30"/>
      <c r="AL30" s="28"/>
      <c r="AM30" s="29"/>
      <c r="AN30" s="30"/>
      <c r="AO30" s="13">
        <f t="shared" si="1"/>
        <v>0</v>
      </c>
      <c r="AP30" s="17">
        <f t="shared" si="1"/>
        <v>0</v>
      </c>
      <c r="AQ30" s="11">
        <f t="shared" si="1"/>
        <v>0</v>
      </c>
      <c r="AV30" s="94">
        <f t="shared" si="3"/>
        <v>0</v>
      </c>
      <c r="AW30" s="94">
        <f t="shared" si="4"/>
        <v>0</v>
      </c>
      <c r="AX30" s="94">
        <f t="shared" si="5"/>
        <v>0</v>
      </c>
      <c r="AY30" s="94">
        <f t="shared" si="6"/>
        <v>0</v>
      </c>
      <c r="AZ30" s="94">
        <f t="shared" si="7"/>
        <v>0</v>
      </c>
      <c r="BA30" s="94">
        <f t="shared" si="8"/>
        <v>0</v>
      </c>
      <c r="BB30" s="94">
        <f t="shared" si="9"/>
        <v>0</v>
      </c>
      <c r="BC30" s="94">
        <f t="shared" si="10"/>
        <v>0</v>
      </c>
      <c r="BD30" s="94">
        <f t="shared" si="11"/>
        <v>0</v>
      </c>
      <c r="BE30" s="94">
        <f t="shared" si="12"/>
        <v>0</v>
      </c>
      <c r="BF30" s="94">
        <f t="shared" si="13"/>
        <v>0</v>
      </c>
      <c r="BG30" s="94">
        <f t="shared" si="14"/>
        <v>0</v>
      </c>
      <c r="BH30" s="94">
        <f t="shared" si="2"/>
        <v>0</v>
      </c>
    </row>
    <row r="31" spans="1:60" ht="20.25" customHeight="1">
      <c r="A31" s="116">
        <v>14</v>
      </c>
      <c r="B31" s="327"/>
      <c r="C31" s="328"/>
      <c r="D31" s="117"/>
      <c r="E31" s="28"/>
      <c r="F31" s="29"/>
      <c r="G31" s="30"/>
      <c r="H31" s="28"/>
      <c r="I31" s="29"/>
      <c r="J31" s="30"/>
      <c r="K31" s="28"/>
      <c r="L31" s="29"/>
      <c r="M31" s="30"/>
      <c r="N31" s="28"/>
      <c r="O31" s="29"/>
      <c r="P31" s="30"/>
      <c r="Q31" s="28"/>
      <c r="R31" s="29"/>
      <c r="S31" s="30"/>
      <c r="T31" s="28"/>
      <c r="U31" s="29"/>
      <c r="V31" s="30"/>
      <c r="W31" s="28"/>
      <c r="X31" s="29"/>
      <c r="Y31" s="30"/>
      <c r="Z31" s="28"/>
      <c r="AA31" s="29"/>
      <c r="AB31" s="30"/>
      <c r="AC31" s="28"/>
      <c r="AD31" s="29"/>
      <c r="AE31" s="30"/>
      <c r="AF31" s="28"/>
      <c r="AG31" s="29"/>
      <c r="AH31" s="30"/>
      <c r="AI31" s="28"/>
      <c r="AJ31" s="29"/>
      <c r="AK31" s="30"/>
      <c r="AL31" s="28"/>
      <c r="AM31" s="29"/>
      <c r="AN31" s="30"/>
      <c r="AO31" s="13">
        <f t="shared" si="1"/>
        <v>0</v>
      </c>
      <c r="AP31" s="17">
        <f t="shared" si="1"/>
        <v>0</v>
      </c>
      <c r="AQ31" s="11">
        <f t="shared" si="1"/>
        <v>0</v>
      </c>
      <c r="AV31" s="94">
        <f t="shared" si="3"/>
        <v>0</v>
      </c>
      <c r="AW31" s="94">
        <f t="shared" si="4"/>
        <v>0</v>
      </c>
      <c r="AX31" s="94">
        <f t="shared" si="5"/>
        <v>0</v>
      </c>
      <c r="AY31" s="94">
        <f t="shared" si="6"/>
        <v>0</v>
      </c>
      <c r="AZ31" s="94">
        <f t="shared" si="7"/>
        <v>0</v>
      </c>
      <c r="BA31" s="94">
        <f t="shared" si="8"/>
        <v>0</v>
      </c>
      <c r="BB31" s="94">
        <f t="shared" si="9"/>
        <v>0</v>
      </c>
      <c r="BC31" s="94">
        <f t="shared" si="10"/>
        <v>0</v>
      </c>
      <c r="BD31" s="94">
        <f t="shared" si="11"/>
        <v>0</v>
      </c>
      <c r="BE31" s="94">
        <f t="shared" si="12"/>
        <v>0</v>
      </c>
      <c r="BF31" s="94">
        <f t="shared" si="13"/>
        <v>0</v>
      </c>
      <c r="BG31" s="94">
        <f t="shared" si="14"/>
        <v>0</v>
      </c>
      <c r="BH31" s="94">
        <f t="shared" si="2"/>
        <v>0</v>
      </c>
    </row>
    <row r="32" spans="1:60" ht="20.25" customHeight="1">
      <c r="A32" s="116">
        <v>15</v>
      </c>
      <c r="B32" s="327"/>
      <c r="C32" s="328"/>
      <c r="D32" s="117"/>
      <c r="E32" s="28"/>
      <c r="F32" s="29"/>
      <c r="G32" s="30"/>
      <c r="H32" s="28"/>
      <c r="I32" s="29"/>
      <c r="J32" s="30"/>
      <c r="K32" s="28"/>
      <c r="L32" s="29"/>
      <c r="M32" s="30"/>
      <c r="N32" s="28"/>
      <c r="O32" s="29"/>
      <c r="P32" s="30"/>
      <c r="Q32" s="28"/>
      <c r="R32" s="29"/>
      <c r="S32" s="30"/>
      <c r="T32" s="28"/>
      <c r="U32" s="29"/>
      <c r="V32" s="30"/>
      <c r="W32" s="28"/>
      <c r="X32" s="29"/>
      <c r="Y32" s="30"/>
      <c r="Z32" s="28"/>
      <c r="AA32" s="29"/>
      <c r="AB32" s="30"/>
      <c r="AC32" s="28"/>
      <c r="AD32" s="29"/>
      <c r="AE32" s="30"/>
      <c r="AF32" s="28"/>
      <c r="AG32" s="29"/>
      <c r="AH32" s="30"/>
      <c r="AI32" s="28"/>
      <c r="AJ32" s="29"/>
      <c r="AK32" s="30"/>
      <c r="AL32" s="28"/>
      <c r="AM32" s="29"/>
      <c r="AN32" s="30"/>
      <c r="AO32" s="13">
        <f t="shared" si="1"/>
        <v>0</v>
      </c>
      <c r="AP32" s="17">
        <f t="shared" si="1"/>
        <v>0</v>
      </c>
      <c r="AQ32" s="11">
        <f t="shared" si="1"/>
        <v>0</v>
      </c>
      <c r="AV32" s="94">
        <f t="shared" si="3"/>
        <v>0</v>
      </c>
      <c r="AW32" s="94">
        <f t="shared" si="4"/>
        <v>0</v>
      </c>
      <c r="AX32" s="94">
        <f t="shared" si="5"/>
        <v>0</v>
      </c>
      <c r="AY32" s="94">
        <f t="shared" si="6"/>
        <v>0</v>
      </c>
      <c r="AZ32" s="94">
        <f t="shared" si="7"/>
        <v>0</v>
      </c>
      <c r="BA32" s="94">
        <f t="shared" si="8"/>
        <v>0</v>
      </c>
      <c r="BB32" s="94">
        <f t="shared" si="9"/>
        <v>0</v>
      </c>
      <c r="BC32" s="94">
        <f t="shared" si="10"/>
        <v>0</v>
      </c>
      <c r="BD32" s="94">
        <f t="shared" si="11"/>
        <v>0</v>
      </c>
      <c r="BE32" s="94">
        <f t="shared" si="12"/>
        <v>0</v>
      </c>
      <c r="BF32" s="94">
        <f t="shared" si="13"/>
        <v>0</v>
      </c>
      <c r="BG32" s="94">
        <f t="shared" si="14"/>
        <v>0</v>
      </c>
      <c r="BH32" s="94">
        <f t="shared" si="2"/>
        <v>0</v>
      </c>
    </row>
    <row r="33" spans="1:60" ht="20.25" customHeight="1">
      <c r="A33" s="116">
        <v>16</v>
      </c>
      <c r="B33" s="327"/>
      <c r="C33" s="328"/>
      <c r="D33" s="117"/>
      <c r="E33" s="28"/>
      <c r="F33" s="29"/>
      <c r="G33" s="30"/>
      <c r="H33" s="28"/>
      <c r="I33" s="29"/>
      <c r="J33" s="30"/>
      <c r="K33" s="28"/>
      <c r="L33" s="29"/>
      <c r="M33" s="30"/>
      <c r="N33" s="28"/>
      <c r="O33" s="29"/>
      <c r="P33" s="30"/>
      <c r="Q33" s="28"/>
      <c r="R33" s="29"/>
      <c r="S33" s="30"/>
      <c r="T33" s="28"/>
      <c r="U33" s="29"/>
      <c r="V33" s="30"/>
      <c r="W33" s="28"/>
      <c r="X33" s="29"/>
      <c r="Y33" s="30"/>
      <c r="Z33" s="28"/>
      <c r="AA33" s="29"/>
      <c r="AB33" s="30"/>
      <c r="AC33" s="28"/>
      <c r="AD33" s="29"/>
      <c r="AE33" s="30"/>
      <c r="AF33" s="28"/>
      <c r="AG33" s="29"/>
      <c r="AH33" s="30"/>
      <c r="AI33" s="28"/>
      <c r="AJ33" s="29"/>
      <c r="AK33" s="30"/>
      <c r="AL33" s="28"/>
      <c r="AM33" s="29"/>
      <c r="AN33" s="30"/>
      <c r="AO33" s="13">
        <f t="shared" si="1"/>
        <v>0</v>
      </c>
      <c r="AP33" s="17">
        <f t="shared" si="1"/>
        <v>0</v>
      </c>
      <c r="AQ33" s="11">
        <f t="shared" si="1"/>
        <v>0</v>
      </c>
      <c r="AV33" s="94">
        <f t="shared" si="3"/>
        <v>0</v>
      </c>
      <c r="AW33" s="94">
        <f t="shared" si="4"/>
        <v>0</v>
      </c>
      <c r="AX33" s="94">
        <f t="shared" si="5"/>
        <v>0</v>
      </c>
      <c r="AY33" s="94">
        <f t="shared" si="6"/>
        <v>0</v>
      </c>
      <c r="AZ33" s="94">
        <f t="shared" si="7"/>
        <v>0</v>
      </c>
      <c r="BA33" s="94">
        <f t="shared" si="8"/>
        <v>0</v>
      </c>
      <c r="BB33" s="94">
        <f t="shared" si="9"/>
        <v>0</v>
      </c>
      <c r="BC33" s="94">
        <f t="shared" si="10"/>
        <v>0</v>
      </c>
      <c r="BD33" s="94">
        <f t="shared" si="11"/>
        <v>0</v>
      </c>
      <c r="BE33" s="94">
        <f t="shared" si="12"/>
        <v>0</v>
      </c>
      <c r="BF33" s="94">
        <f t="shared" si="13"/>
        <v>0</v>
      </c>
      <c r="BG33" s="94">
        <f t="shared" si="14"/>
        <v>0</v>
      </c>
      <c r="BH33" s="94">
        <f t="shared" si="2"/>
        <v>0</v>
      </c>
    </row>
    <row r="34" spans="1:60" ht="20.25" customHeight="1">
      <c r="A34" s="116">
        <v>17</v>
      </c>
      <c r="B34" s="327"/>
      <c r="C34" s="328"/>
      <c r="D34" s="117"/>
      <c r="E34" s="28"/>
      <c r="F34" s="29"/>
      <c r="G34" s="30"/>
      <c r="H34" s="28"/>
      <c r="I34" s="29"/>
      <c r="J34" s="30"/>
      <c r="K34" s="28"/>
      <c r="L34" s="29"/>
      <c r="M34" s="30"/>
      <c r="N34" s="28"/>
      <c r="O34" s="29"/>
      <c r="P34" s="30"/>
      <c r="Q34" s="28"/>
      <c r="R34" s="29"/>
      <c r="S34" s="30"/>
      <c r="T34" s="28"/>
      <c r="U34" s="29"/>
      <c r="V34" s="30"/>
      <c r="W34" s="28"/>
      <c r="X34" s="29"/>
      <c r="Y34" s="30"/>
      <c r="Z34" s="28"/>
      <c r="AA34" s="29"/>
      <c r="AB34" s="30"/>
      <c r="AC34" s="28"/>
      <c r="AD34" s="29"/>
      <c r="AE34" s="30"/>
      <c r="AF34" s="28"/>
      <c r="AG34" s="29"/>
      <c r="AH34" s="30"/>
      <c r="AI34" s="28"/>
      <c r="AJ34" s="29"/>
      <c r="AK34" s="30"/>
      <c r="AL34" s="28"/>
      <c r="AM34" s="29"/>
      <c r="AN34" s="30"/>
      <c r="AO34" s="13">
        <f t="shared" ref="AO34:AQ65" si="15">E34+H34+K34+N34+Q34+T34+W34+Z34+AC34+AF34+AI34+AL34</f>
        <v>0</v>
      </c>
      <c r="AP34" s="17">
        <f t="shared" si="15"/>
        <v>0</v>
      </c>
      <c r="AQ34" s="11">
        <f t="shared" si="15"/>
        <v>0</v>
      </c>
      <c r="AV34" s="94">
        <f t="shared" si="3"/>
        <v>0</v>
      </c>
      <c r="AW34" s="94">
        <f t="shared" si="4"/>
        <v>0</v>
      </c>
      <c r="AX34" s="94">
        <f t="shared" si="5"/>
        <v>0</v>
      </c>
      <c r="AY34" s="94">
        <f t="shared" si="6"/>
        <v>0</v>
      </c>
      <c r="AZ34" s="94">
        <f t="shared" si="7"/>
        <v>0</v>
      </c>
      <c r="BA34" s="94">
        <f t="shared" si="8"/>
        <v>0</v>
      </c>
      <c r="BB34" s="94">
        <f t="shared" si="9"/>
        <v>0</v>
      </c>
      <c r="BC34" s="94">
        <f t="shared" si="10"/>
        <v>0</v>
      </c>
      <c r="BD34" s="94">
        <f t="shared" si="11"/>
        <v>0</v>
      </c>
      <c r="BE34" s="94">
        <f t="shared" si="12"/>
        <v>0</v>
      </c>
      <c r="BF34" s="94">
        <f t="shared" si="13"/>
        <v>0</v>
      </c>
      <c r="BG34" s="94">
        <f t="shared" si="14"/>
        <v>0</v>
      </c>
      <c r="BH34" s="94">
        <f t="shared" si="2"/>
        <v>0</v>
      </c>
    </row>
    <row r="35" spans="1:60" ht="20.25" customHeight="1">
      <c r="A35" s="116">
        <v>18</v>
      </c>
      <c r="B35" s="327"/>
      <c r="C35" s="328"/>
      <c r="D35" s="117"/>
      <c r="E35" s="28"/>
      <c r="F35" s="29"/>
      <c r="G35" s="30"/>
      <c r="H35" s="28"/>
      <c r="I35" s="29"/>
      <c r="J35" s="30"/>
      <c r="K35" s="28"/>
      <c r="L35" s="29"/>
      <c r="M35" s="30"/>
      <c r="N35" s="28"/>
      <c r="O35" s="29"/>
      <c r="P35" s="30"/>
      <c r="Q35" s="28"/>
      <c r="R35" s="29"/>
      <c r="S35" s="30"/>
      <c r="T35" s="28"/>
      <c r="U35" s="29"/>
      <c r="V35" s="30"/>
      <c r="W35" s="28"/>
      <c r="X35" s="29"/>
      <c r="Y35" s="30"/>
      <c r="Z35" s="28"/>
      <c r="AA35" s="29"/>
      <c r="AB35" s="30"/>
      <c r="AC35" s="28"/>
      <c r="AD35" s="29"/>
      <c r="AE35" s="30"/>
      <c r="AF35" s="28"/>
      <c r="AG35" s="29"/>
      <c r="AH35" s="30"/>
      <c r="AI35" s="28"/>
      <c r="AJ35" s="29"/>
      <c r="AK35" s="30"/>
      <c r="AL35" s="28"/>
      <c r="AM35" s="29"/>
      <c r="AN35" s="30"/>
      <c r="AO35" s="13">
        <f t="shared" si="15"/>
        <v>0</v>
      </c>
      <c r="AP35" s="17">
        <f t="shared" si="15"/>
        <v>0</v>
      </c>
      <c r="AQ35" s="11">
        <f t="shared" si="15"/>
        <v>0</v>
      </c>
      <c r="AV35" s="94">
        <f t="shared" si="3"/>
        <v>0</v>
      </c>
      <c r="AW35" s="94">
        <f t="shared" si="4"/>
        <v>0</v>
      </c>
      <c r="AX35" s="94">
        <f t="shared" si="5"/>
        <v>0</v>
      </c>
      <c r="AY35" s="94">
        <f t="shared" si="6"/>
        <v>0</v>
      </c>
      <c r="AZ35" s="94">
        <f t="shared" si="7"/>
        <v>0</v>
      </c>
      <c r="BA35" s="94">
        <f t="shared" si="8"/>
        <v>0</v>
      </c>
      <c r="BB35" s="94">
        <f t="shared" si="9"/>
        <v>0</v>
      </c>
      <c r="BC35" s="94">
        <f t="shared" si="10"/>
        <v>0</v>
      </c>
      <c r="BD35" s="94">
        <f t="shared" si="11"/>
        <v>0</v>
      </c>
      <c r="BE35" s="94">
        <f t="shared" si="12"/>
        <v>0</v>
      </c>
      <c r="BF35" s="94">
        <f t="shared" si="13"/>
        <v>0</v>
      </c>
      <c r="BG35" s="94">
        <f t="shared" si="14"/>
        <v>0</v>
      </c>
      <c r="BH35" s="94">
        <f t="shared" si="2"/>
        <v>0</v>
      </c>
    </row>
    <row r="36" spans="1:60" ht="20.25" customHeight="1">
      <c r="A36" s="116">
        <v>19</v>
      </c>
      <c r="B36" s="327"/>
      <c r="C36" s="328"/>
      <c r="D36" s="117"/>
      <c r="E36" s="28"/>
      <c r="F36" s="29"/>
      <c r="G36" s="30"/>
      <c r="H36" s="28"/>
      <c r="I36" s="29"/>
      <c r="J36" s="30"/>
      <c r="K36" s="28"/>
      <c r="L36" s="29"/>
      <c r="M36" s="30"/>
      <c r="N36" s="28"/>
      <c r="O36" s="29"/>
      <c r="P36" s="30"/>
      <c r="Q36" s="28"/>
      <c r="R36" s="29"/>
      <c r="S36" s="30"/>
      <c r="T36" s="28"/>
      <c r="U36" s="29"/>
      <c r="V36" s="30"/>
      <c r="W36" s="28"/>
      <c r="X36" s="29"/>
      <c r="Y36" s="30"/>
      <c r="Z36" s="28"/>
      <c r="AA36" s="29"/>
      <c r="AB36" s="30"/>
      <c r="AC36" s="28"/>
      <c r="AD36" s="29"/>
      <c r="AE36" s="30"/>
      <c r="AF36" s="28"/>
      <c r="AG36" s="29"/>
      <c r="AH36" s="30"/>
      <c r="AI36" s="28"/>
      <c r="AJ36" s="29"/>
      <c r="AK36" s="30"/>
      <c r="AL36" s="28"/>
      <c r="AM36" s="29"/>
      <c r="AN36" s="30"/>
      <c r="AO36" s="13">
        <f t="shared" si="15"/>
        <v>0</v>
      </c>
      <c r="AP36" s="17">
        <f t="shared" si="15"/>
        <v>0</v>
      </c>
      <c r="AQ36" s="11">
        <f t="shared" si="15"/>
        <v>0</v>
      </c>
      <c r="AV36" s="94">
        <f t="shared" si="3"/>
        <v>0</v>
      </c>
      <c r="AW36" s="94">
        <f t="shared" si="4"/>
        <v>0</v>
      </c>
      <c r="AX36" s="94">
        <f t="shared" si="5"/>
        <v>0</v>
      </c>
      <c r="AY36" s="94">
        <f t="shared" si="6"/>
        <v>0</v>
      </c>
      <c r="AZ36" s="94">
        <f t="shared" si="7"/>
        <v>0</v>
      </c>
      <c r="BA36" s="94">
        <f t="shared" si="8"/>
        <v>0</v>
      </c>
      <c r="BB36" s="94">
        <f t="shared" si="9"/>
        <v>0</v>
      </c>
      <c r="BC36" s="94">
        <f t="shared" si="10"/>
        <v>0</v>
      </c>
      <c r="BD36" s="94">
        <f t="shared" si="11"/>
        <v>0</v>
      </c>
      <c r="BE36" s="94">
        <f t="shared" si="12"/>
        <v>0</v>
      </c>
      <c r="BF36" s="94">
        <f t="shared" si="13"/>
        <v>0</v>
      </c>
      <c r="BG36" s="94">
        <f t="shared" si="14"/>
        <v>0</v>
      </c>
      <c r="BH36" s="94">
        <f t="shared" si="2"/>
        <v>0</v>
      </c>
    </row>
    <row r="37" spans="1:60" ht="20.25" customHeight="1">
      <c r="A37" s="116">
        <v>20</v>
      </c>
      <c r="B37" s="327"/>
      <c r="C37" s="328"/>
      <c r="D37" s="117"/>
      <c r="E37" s="28"/>
      <c r="F37" s="29"/>
      <c r="G37" s="30"/>
      <c r="H37" s="28"/>
      <c r="I37" s="29"/>
      <c r="J37" s="30"/>
      <c r="K37" s="28"/>
      <c r="L37" s="29"/>
      <c r="M37" s="30"/>
      <c r="N37" s="28"/>
      <c r="O37" s="29"/>
      <c r="P37" s="30"/>
      <c r="Q37" s="28"/>
      <c r="R37" s="29"/>
      <c r="S37" s="30"/>
      <c r="T37" s="28"/>
      <c r="U37" s="29"/>
      <c r="V37" s="30"/>
      <c r="W37" s="28"/>
      <c r="X37" s="29"/>
      <c r="Y37" s="30"/>
      <c r="Z37" s="28"/>
      <c r="AA37" s="29"/>
      <c r="AB37" s="30"/>
      <c r="AC37" s="28"/>
      <c r="AD37" s="29"/>
      <c r="AE37" s="30"/>
      <c r="AF37" s="28"/>
      <c r="AG37" s="29"/>
      <c r="AH37" s="30"/>
      <c r="AI37" s="28"/>
      <c r="AJ37" s="29"/>
      <c r="AK37" s="30"/>
      <c r="AL37" s="28"/>
      <c r="AM37" s="29"/>
      <c r="AN37" s="30"/>
      <c r="AO37" s="13">
        <f t="shared" si="15"/>
        <v>0</v>
      </c>
      <c r="AP37" s="17">
        <f t="shared" si="15"/>
        <v>0</v>
      </c>
      <c r="AQ37" s="11">
        <f t="shared" si="15"/>
        <v>0</v>
      </c>
      <c r="AV37" s="94">
        <f t="shared" si="3"/>
        <v>0</v>
      </c>
      <c r="AW37" s="94">
        <f t="shared" si="4"/>
        <v>0</v>
      </c>
      <c r="AX37" s="94">
        <f t="shared" si="5"/>
        <v>0</v>
      </c>
      <c r="AY37" s="94">
        <f t="shared" si="6"/>
        <v>0</v>
      </c>
      <c r="AZ37" s="94">
        <f t="shared" si="7"/>
        <v>0</v>
      </c>
      <c r="BA37" s="94">
        <f t="shared" si="8"/>
        <v>0</v>
      </c>
      <c r="BB37" s="94">
        <f t="shared" si="9"/>
        <v>0</v>
      </c>
      <c r="BC37" s="94">
        <f t="shared" si="10"/>
        <v>0</v>
      </c>
      <c r="BD37" s="94">
        <f t="shared" si="11"/>
        <v>0</v>
      </c>
      <c r="BE37" s="94">
        <f t="shared" si="12"/>
        <v>0</v>
      </c>
      <c r="BF37" s="94">
        <f t="shared" si="13"/>
        <v>0</v>
      </c>
      <c r="BG37" s="94">
        <f t="shared" si="14"/>
        <v>0</v>
      </c>
      <c r="BH37" s="94">
        <f t="shared" si="2"/>
        <v>0</v>
      </c>
    </row>
    <row r="38" spans="1:60" ht="20.25" customHeight="1">
      <c r="A38" s="116">
        <v>21</v>
      </c>
      <c r="B38" s="327"/>
      <c r="C38" s="328"/>
      <c r="D38" s="117"/>
      <c r="E38" s="28"/>
      <c r="F38" s="29"/>
      <c r="G38" s="30"/>
      <c r="H38" s="28"/>
      <c r="I38" s="29"/>
      <c r="J38" s="30"/>
      <c r="K38" s="28"/>
      <c r="L38" s="29"/>
      <c r="M38" s="30"/>
      <c r="N38" s="28"/>
      <c r="O38" s="29"/>
      <c r="P38" s="30"/>
      <c r="Q38" s="28"/>
      <c r="R38" s="29"/>
      <c r="S38" s="30"/>
      <c r="T38" s="28"/>
      <c r="U38" s="29"/>
      <c r="V38" s="30"/>
      <c r="W38" s="28"/>
      <c r="X38" s="29"/>
      <c r="Y38" s="30"/>
      <c r="Z38" s="28"/>
      <c r="AA38" s="29"/>
      <c r="AB38" s="30"/>
      <c r="AC38" s="28"/>
      <c r="AD38" s="29"/>
      <c r="AE38" s="30"/>
      <c r="AF38" s="28"/>
      <c r="AG38" s="29"/>
      <c r="AH38" s="30"/>
      <c r="AI38" s="28"/>
      <c r="AJ38" s="29"/>
      <c r="AK38" s="30"/>
      <c r="AL38" s="28"/>
      <c r="AM38" s="29"/>
      <c r="AN38" s="30"/>
      <c r="AO38" s="13">
        <f t="shared" si="15"/>
        <v>0</v>
      </c>
      <c r="AP38" s="17">
        <f t="shared" si="15"/>
        <v>0</v>
      </c>
      <c r="AQ38" s="11">
        <f t="shared" si="15"/>
        <v>0</v>
      </c>
      <c r="AV38" s="94">
        <f t="shared" si="3"/>
        <v>0</v>
      </c>
      <c r="AW38" s="94">
        <f t="shared" si="4"/>
        <v>0</v>
      </c>
      <c r="AX38" s="94">
        <f t="shared" si="5"/>
        <v>0</v>
      </c>
      <c r="AY38" s="94">
        <f t="shared" si="6"/>
        <v>0</v>
      </c>
      <c r="AZ38" s="94">
        <f t="shared" si="7"/>
        <v>0</v>
      </c>
      <c r="BA38" s="94">
        <f t="shared" si="8"/>
        <v>0</v>
      </c>
      <c r="BB38" s="94">
        <f t="shared" si="9"/>
        <v>0</v>
      </c>
      <c r="BC38" s="94">
        <f t="shared" si="10"/>
        <v>0</v>
      </c>
      <c r="BD38" s="94">
        <f t="shared" si="11"/>
        <v>0</v>
      </c>
      <c r="BE38" s="94">
        <f t="shared" si="12"/>
        <v>0</v>
      </c>
      <c r="BF38" s="94">
        <f t="shared" si="13"/>
        <v>0</v>
      </c>
      <c r="BG38" s="94">
        <f t="shared" si="14"/>
        <v>0</v>
      </c>
      <c r="BH38" s="94">
        <f t="shared" si="2"/>
        <v>0</v>
      </c>
    </row>
    <row r="39" spans="1:60" ht="20.25" customHeight="1">
      <c r="A39" s="116">
        <v>22</v>
      </c>
      <c r="B39" s="327"/>
      <c r="C39" s="328"/>
      <c r="D39" s="117"/>
      <c r="E39" s="28"/>
      <c r="F39" s="29"/>
      <c r="G39" s="30"/>
      <c r="H39" s="28"/>
      <c r="I39" s="29"/>
      <c r="J39" s="30"/>
      <c r="K39" s="28"/>
      <c r="L39" s="29"/>
      <c r="M39" s="30"/>
      <c r="N39" s="28"/>
      <c r="O39" s="29"/>
      <c r="P39" s="30"/>
      <c r="Q39" s="28"/>
      <c r="R39" s="29"/>
      <c r="S39" s="30"/>
      <c r="T39" s="28"/>
      <c r="U39" s="29"/>
      <c r="V39" s="30"/>
      <c r="W39" s="28"/>
      <c r="X39" s="29"/>
      <c r="Y39" s="30"/>
      <c r="Z39" s="28"/>
      <c r="AA39" s="29"/>
      <c r="AB39" s="30"/>
      <c r="AC39" s="28"/>
      <c r="AD39" s="29"/>
      <c r="AE39" s="30"/>
      <c r="AF39" s="28"/>
      <c r="AG39" s="29"/>
      <c r="AH39" s="30"/>
      <c r="AI39" s="28"/>
      <c r="AJ39" s="29"/>
      <c r="AK39" s="30"/>
      <c r="AL39" s="28"/>
      <c r="AM39" s="29"/>
      <c r="AN39" s="30"/>
      <c r="AO39" s="13">
        <f t="shared" si="15"/>
        <v>0</v>
      </c>
      <c r="AP39" s="17">
        <f t="shared" si="15"/>
        <v>0</v>
      </c>
      <c r="AQ39" s="11">
        <f t="shared" si="15"/>
        <v>0</v>
      </c>
      <c r="AV39" s="94">
        <f t="shared" si="3"/>
        <v>0</v>
      </c>
      <c r="AW39" s="94">
        <f t="shared" si="4"/>
        <v>0</v>
      </c>
      <c r="AX39" s="94">
        <f t="shared" si="5"/>
        <v>0</v>
      </c>
      <c r="AY39" s="94">
        <f t="shared" si="6"/>
        <v>0</v>
      </c>
      <c r="AZ39" s="94">
        <f t="shared" si="7"/>
        <v>0</v>
      </c>
      <c r="BA39" s="94">
        <f t="shared" si="8"/>
        <v>0</v>
      </c>
      <c r="BB39" s="94">
        <f t="shared" si="9"/>
        <v>0</v>
      </c>
      <c r="BC39" s="94">
        <f t="shared" si="10"/>
        <v>0</v>
      </c>
      <c r="BD39" s="94">
        <f t="shared" si="11"/>
        <v>0</v>
      </c>
      <c r="BE39" s="94">
        <f t="shared" si="12"/>
        <v>0</v>
      </c>
      <c r="BF39" s="94">
        <f t="shared" si="13"/>
        <v>0</v>
      </c>
      <c r="BG39" s="94">
        <f t="shared" si="14"/>
        <v>0</v>
      </c>
      <c r="BH39" s="94">
        <f t="shared" si="2"/>
        <v>0</v>
      </c>
    </row>
    <row r="40" spans="1:60" ht="20.25" customHeight="1">
      <c r="A40" s="116">
        <v>23</v>
      </c>
      <c r="B40" s="327"/>
      <c r="C40" s="328"/>
      <c r="D40" s="117"/>
      <c r="E40" s="28"/>
      <c r="F40" s="29"/>
      <c r="G40" s="30"/>
      <c r="H40" s="28"/>
      <c r="I40" s="29"/>
      <c r="J40" s="30"/>
      <c r="K40" s="28"/>
      <c r="L40" s="29"/>
      <c r="M40" s="30"/>
      <c r="N40" s="28"/>
      <c r="O40" s="29"/>
      <c r="P40" s="30"/>
      <c r="Q40" s="28"/>
      <c r="R40" s="29"/>
      <c r="S40" s="30"/>
      <c r="T40" s="28"/>
      <c r="U40" s="29"/>
      <c r="V40" s="30"/>
      <c r="W40" s="28"/>
      <c r="X40" s="29"/>
      <c r="Y40" s="30"/>
      <c r="Z40" s="28"/>
      <c r="AA40" s="29"/>
      <c r="AB40" s="30"/>
      <c r="AC40" s="28"/>
      <c r="AD40" s="29"/>
      <c r="AE40" s="30"/>
      <c r="AF40" s="28"/>
      <c r="AG40" s="29"/>
      <c r="AH40" s="30"/>
      <c r="AI40" s="28"/>
      <c r="AJ40" s="29"/>
      <c r="AK40" s="30"/>
      <c r="AL40" s="28"/>
      <c r="AM40" s="29"/>
      <c r="AN40" s="30"/>
      <c r="AO40" s="13">
        <f t="shared" si="15"/>
        <v>0</v>
      </c>
      <c r="AP40" s="17">
        <f t="shared" si="15"/>
        <v>0</v>
      </c>
      <c r="AQ40" s="11">
        <f t="shared" si="15"/>
        <v>0</v>
      </c>
      <c r="AV40" s="94">
        <f t="shared" si="3"/>
        <v>0</v>
      </c>
      <c r="AW40" s="94">
        <f t="shared" si="4"/>
        <v>0</v>
      </c>
      <c r="AX40" s="94">
        <f t="shared" si="5"/>
        <v>0</v>
      </c>
      <c r="AY40" s="94">
        <f t="shared" si="6"/>
        <v>0</v>
      </c>
      <c r="AZ40" s="94">
        <f t="shared" si="7"/>
        <v>0</v>
      </c>
      <c r="BA40" s="94">
        <f t="shared" si="8"/>
        <v>0</v>
      </c>
      <c r="BB40" s="94">
        <f t="shared" si="9"/>
        <v>0</v>
      </c>
      <c r="BC40" s="94">
        <f t="shared" si="10"/>
        <v>0</v>
      </c>
      <c r="BD40" s="94">
        <f t="shared" si="11"/>
        <v>0</v>
      </c>
      <c r="BE40" s="94">
        <f t="shared" si="12"/>
        <v>0</v>
      </c>
      <c r="BF40" s="94">
        <f t="shared" si="13"/>
        <v>0</v>
      </c>
      <c r="BG40" s="94">
        <f t="shared" si="14"/>
        <v>0</v>
      </c>
      <c r="BH40" s="94">
        <f t="shared" si="2"/>
        <v>0</v>
      </c>
    </row>
    <row r="41" spans="1:60" ht="20.25" customHeight="1">
      <c r="A41" s="116">
        <v>24</v>
      </c>
      <c r="B41" s="327"/>
      <c r="C41" s="328"/>
      <c r="D41" s="117"/>
      <c r="E41" s="28"/>
      <c r="F41" s="29"/>
      <c r="G41" s="30"/>
      <c r="H41" s="28"/>
      <c r="I41" s="29"/>
      <c r="J41" s="30"/>
      <c r="K41" s="28"/>
      <c r="L41" s="29"/>
      <c r="M41" s="30"/>
      <c r="N41" s="28"/>
      <c r="O41" s="29"/>
      <c r="P41" s="30"/>
      <c r="Q41" s="28"/>
      <c r="R41" s="29"/>
      <c r="S41" s="30"/>
      <c r="T41" s="28"/>
      <c r="U41" s="29"/>
      <c r="V41" s="30"/>
      <c r="W41" s="28"/>
      <c r="X41" s="29"/>
      <c r="Y41" s="30"/>
      <c r="Z41" s="28"/>
      <c r="AA41" s="29"/>
      <c r="AB41" s="30"/>
      <c r="AC41" s="28"/>
      <c r="AD41" s="29"/>
      <c r="AE41" s="30"/>
      <c r="AF41" s="28"/>
      <c r="AG41" s="29"/>
      <c r="AH41" s="30"/>
      <c r="AI41" s="28"/>
      <c r="AJ41" s="29"/>
      <c r="AK41" s="30"/>
      <c r="AL41" s="28"/>
      <c r="AM41" s="29"/>
      <c r="AN41" s="30"/>
      <c r="AO41" s="13">
        <f t="shared" si="15"/>
        <v>0</v>
      </c>
      <c r="AP41" s="17">
        <f t="shared" si="15"/>
        <v>0</v>
      </c>
      <c r="AQ41" s="11">
        <f t="shared" si="15"/>
        <v>0</v>
      </c>
      <c r="AV41" s="94">
        <f t="shared" si="3"/>
        <v>0</v>
      </c>
      <c r="AW41" s="94">
        <f t="shared" si="4"/>
        <v>0</v>
      </c>
      <c r="AX41" s="94">
        <f t="shared" si="5"/>
        <v>0</v>
      </c>
      <c r="AY41" s="94">
        <f t="shared" si="6"/>
        <v>0</v>
      </c>
      <c r="AZ41" s="94">
        <f t="shared" si="7"/>
        <v>0</v>
      </c>
      <c r="BA41" s="94">
        <f t="shared" si="8"/>
        <v>0</v>
      </c>
      <c r="BB41" s="94">
        <f t="shared" si="9"/>
        <v>0</v>
      </c>
      <c r="BC41" s="94">
        <f t="shared" si="10"/>
        <v>0</v>
      </c>
      <c r="BD41" s="94">
        <f t="shared" si="11"/>
        <v>0</v>
      </c>
      <c r="BE41" s="94">
        <f t="shared" si="12"/>
        <v>0</v>
      </c>
      <c r="BF41" s="94">
        <f t="shared" si="13"/>
        <v>0</v>
      </c>
      <c r="BG41" s="94">
        <f t="shared" si="14"/>
        <v>0</v>
      </c>
      <c r="BH41" s="94">
        <f t="shared" si="2"/>
        <v>0</v>
      </c>
    </row>
    <row r="42" spans="1:60" ht="20.25" customHeight="1">
      <c r="A42" s="116">
        <v>25</v>
      </c>
      <c r="B42" s="327"/>
      <c r="C42" s="328"/>
      <c r="D42" s="117"/>
      <c r="E42" s="28"/>
      <c r="F42" s="29"/>
      <c r="G42" s="30"/>
      <c r="H42" s="28"/>
      <c r="I42" s="29"/>
      <c r="J42" s="30"/>
      <c r="K42" s="28"/>
      <c r="L42" s="29"/>
      <c r="M42" s="30"/>
      <c r="N42" s="28"/>
      <c r="O42" s="29"/>
      <c r="P42" s="30"/>
      <c r="Q42" s="28"/>
      <c r="R42" s="29"/>
      <c r="S42" s="30"/>
      <c r="T42" s="28"/>
      <c r="U42" s="29"/>
      <c r="V42" s="30"/>
      <c r="W42" s="28"/>
      <c r="X42" s="29"/>
      <c r="Y42" s="30"/>
      <c r="Z42" s="28"/>
      <c r="AA42" s="29"/>
      <c r="AB42" s="30"/>
      <c r="AC42" s="28"/>
      <c r="AD42" s="29"/>
      <c r="AE42" s="30"/>
      <c r="AF42" s="28"/>
      <c r="AG42" s="29"/>
      <c r="AH42" s="30"/>
      <c r="AI42" s="28"/>
      <c r="AJ42" s="29"/>
      <c r="AK42" s="30"/>
      <c r="AL42" s="28"/>
      <c r="AM42" s="29"/>
      <c r="AN42" s="30"/>
      <c r="AO42" s="13">
        <f t="shared" si="15"/>
        <v>0</v>
      </c>
      <c r="AP42" s="17">
        <f t="shared" si="15"/>
        <v>0</v>
      </c>
      <c r="AQ42" s="11">
        <f t="shared" si="15"/>
        <v>0</v>
      </c>
      <c r="AV42" s="94">
        <f t="shared" si="3"/>
        <v>0</v>
      </c>
      <c r="AW42" s="94">
        <f t="shared" si="4"/>
        <v>0</v>
      </c>
      <c r="AX42" s="94">
        <f t="shared" si="5"/>
        <v>0</v>
      </c>
      <c r="AY42" s="94">
        <f t="shared" si="6"/>
        <v>0</v>
      </c>
      <c r="AZ42" s="94">
        <f t="shared" si="7"/>
        <v>0</v>
      </c>
      <c r="BA42" s="94">
        <f t="shared" si="8"/>
        <v>0</v>
      </c>
      <c r="BB42" s="94">
        <f t="shared" si="9"/>
        <v>0</v>
      </c>
      <c r="BC42" s="94">
        <f t="shared" si="10"/>
        <v>0</v>
      </c>
      <c r="BD42" s="94">
        <f t="shared" si="11"/>
        <v>0</v>
      </c>
      <c r="BE42" s="94">
        <f t="shared" si="12"/>
        <v>0</v>
      </c>
      <c r="BF42" s="94">
        <f t="shared" si="13"/>
        <v>0</v>
      </c>
      <c r="BG42" s="94">
        <f t="shared" si="14"/>
        <v>0</v>
      </c>
      <c r="BH42" s="94">
        <f t="shared" si="2"/>
        <v>0</v>
      </c>
    </row>
    <row r="43" spans="1:60" ht="20.25" customHeight="1">
      <c r="A43" s="116">
        <v>26</v>
      </c>
      <c r="B43" s="327"/>
      <c r="C43" s="328"/>
      <c r="D43" s="117"/>
      <c r="E43" s="28"/>
      <c r="F43" s="29"/>
      <c r="G43" s="30"/>
      <c r="H43" s="28"/>
      <c r="I43" s="29"/>
      <c r="J43" s="30"/>
      <c r="K43" s="28"/>
      <c r="L43" s="29"/>
      <c r="M43" s="30"/>
      <c r="N43" s="28"/>
      <c r="O43" s="29"/>
      <c r="P43" s="30"/>
      <c r="Q43" s="28"/>
      <c r="R43" s="29"/>
      <c r="S43" s="30"/>
      <c r="T43" s="28"/>
      <c r="U43" s="29"/>
      <c r="V43" s="30"/>
      <c r="W43" s="28"/>
      <c r="X43" s="29"/>
      <c r="Y43" s="30"/>
      <c r="Z43" s="28"/>
      <c r="AA43" s="29"/>
      <c r="AB43" s="30"/>
      <c r="AC43" s="28"/>
      <c r="AD43" s="29"/>
      <c r="AE43" s="30"/>
      <c r="AF43" s="28"/>
      <c r="AG43" s="29"/>
      <c r="AH43" s="30"/>
      <c r="AI43" s="28"/>
      <c r="AJ43" s="29"/>
      <c r="AK43" s="30"/>
      <c r="AL43" s="28"/>
      <c r="AM43" s="29"/>
      <c r="AN43" s="30"/>
      <c r="AO43" s="13">
        <f t="shared" si="15"/>
        <v>0</v>
      </c>
      <c r="AP43" s="17">
        <f t="shared" si="15"/>
        <v>0</v>
      </c>
      <c r="AQ43" s="11">
        <f t="shared" si="15"/>
        <v>0</v>
      </c>
      <c r="AV43" s="94">
        <f t="shared" si="3"/>
        <v>0</v>
      </c>
      <c r="AW43" s="94">
        <f t="shared" si="4"/>
        <v>0</v>
      </c>
      <c r="AX43" s="94">
        <f t="shared" si="5"/>
        <v>0</v>
      </c>
      <c r="AY43" s="94">
        <f t="shared" si="6"/>
        <v>0</v>
      </c>
      <c r="AZ43" s="94">
        <f t="shared" si="7"/>
        <v>0</v>
      </c>
      <c r="BA43" s="94">
        <f t="shared" si="8"/>
        <v>0</v>
      </c>
      <c r="BB43" s="94">
        <f t="shared" si="9"/>
        <v>0</v>
      </c>
      <c r="BC43" s="94">
        <f t="shared" si="10"/>
        <v>0</v>
      </c>
      <c r="BD43" s="94">
        <f t="shared" si="11"/>
        <v>0</v>
      </c>
      <c r="BE43" s="94">
        <f t="shared" si="12"/>
        <v>0</v>
      </c>
      <c r="BF43" s="94">
        <f t="shared" si="13"/>
        <v>0</v>
      </c>
      <c r="BG43" s="94">
        <f t="shared" si="14"/>
        <v>0</v>
      </c>
      <c r="BH43" s="94">
        <f t="shared" si="2"/>
        <v>0</v>
      </c>
    </row>
    <row r="44" spans="1:60" ht="20.25" customHeight="1">
      <c r="A44" s="116">
        <v>27</v>
      </c>
      <c r="B44" s="327"/>
      <c r="C44" s="328"/>
      <c r="D44" s="117"/>
      <c r="E44" s="28"/>
      <c r="F44" s="29"/>
      <c r="G44" s="30"/>
      <c r="H44" s="28"/>
      <c r="I44" s="29"/>
      <c r="J44" s="30"/>
      <c r="K44" s="28"/>
      <c r="L44" s="29"/>
      <c r="M44" s="30"/>
      <c r="N44" s="28"/>
      <c r="O44" s="29"/>
      <c r="P44" s="30"/>
      <c r="Q44" s="28"/>
      <c r="R44" s="29"/>
      <c r="S44" s="30"/>
      <c r="T44" s="28"/>
      <c r="U44" s="29"/>
      <c r="V44" s="30"/>
      <c r="W44" s="28"/>
      <c r="X44" s="29"/>
      <c r="Y44" s="30"/>
      <c r="Z44" s="28"/>
      <c r="AA44" s="29"/>
      <c r="AB44" s="30"/>
      <c r="AC44" s="28"/>
      <c r="AD44" s="29"/>
      <c r="AE44" s="30"/>
      <c r="AF44" s="28"/>
      <c r="AG44" s="29"/>
      <c r="AH44" s="30"/>
      <c r="AI44" s="28"/>
      <c r="AJ44" s="29"/>
      <c r="AK44" s="30"/>
      <c r="AL44" s="28"/>
      <c r="AM44" s="29"/>
      <c r="AN44" s="30"/>
      <c r="AO44" s="13">
        <f t="shared" si="15"/>
        <v>0</v>
      </c>
      <c r="AP44" s="17">
        <f t="shared" si="15"/>
        <v>0</v>
      </c>
      <c r="AQ44" s="11">
        <f t="shared" si="15"/>
        <v>0</v>
      </c>
      <c r="AV44" s="94">
        <f t="shared" si="3"/>
        <v>0</v>
      </c>
      <c r="AW44" s="94">
        <f t="shared" si="4"/>
        <v>0</v>
      </c>
      <c r="AX44" s="94">
        <f t="shared" si="5"/>
        <v>0</v>
      </c>
      <c r="AY44" s="94">
        <f t="shared" si="6"/>
        <v>0</v>
      </c>
      <c r="AZ44" s="94">
        <f t="shared" si="7"/>
        <v>0</v>
      </c>
      <c r="BA44" s="94">
        <f t="shared" si="8"/>
        <v>0</v>
      </c>
      <c r="BB44" s="94">
        <f t="shared" si="9"/>
        <v>0</v>
      </c>
      <c r="BC44" s="94">
        <f t="shared" si="10"/>
        <v>0</v>
      </c>
      <c r="BD44" s="94">
        <f t="shared" si="11"/>
        <v>0</v>
      </c>
      <c r="BE44" s="94">
        <f t="shared" si="12"/>
        <v>0</v>
      </c>
      <c r="BF44" s="94">
        <f t="shared" si="13"/>
        <v>0</v>
      </c>
      <c r="BG44" s="94">
        <f t="shared" si="14"/>
        <v>0</v>
      </c>
      <c r="BH44" s="94">
        <f t="shared" si="2"/>
        <v>0</v>
      </c>
    </row>
    <row r="45" spans="1:60" ht="20.25" customHeight="1">
      <c r="A45" s="116">
        <v>28</v>
      </c>
      <c r="B45" s="327"/>
      <c r="C45" s="328"/>
      <c r="D45" s="117"/>
      <c r="E45" s="28"/>
      <c r="F45" s="29"/>
      <c r="G45" s="30"/>
      <c r="H45" s="28"/>
      <c r="I45" s="29"/>
      <c r="J45" s="30"/>
      <c r="K45" s="28"/>
      <c r="L45" s="29"/>
      <c r="M45" s="30"/>
      <c r="N45" s="28"/>
      <c r="O45" s="29"/>
      <c r="P45" s="30"/>
      <c r="Q45" s="28"/>
      <c r="R45" s="29"/>
      <c r="S45" s="30"/>
      <c r="T45" s="28"/>
      <c r="U45" s="29"/>
      <c r="V45" s="30"/>
      <c r="W45" s="28"/>
      <c r="X45" s="29"/>
      <c r="Y45" s="30"/>
      <c r="Z45" s="28"/>
      <c r="AA45" s="29"/>
      <c r="AB45" s="30"/>
      <c r="AC45" s="28"/>
      <c r="AD45" s="29"/>
      <c r="AE45" s="30"/>
      <c r="AF45" s="28"/>
      <c r="AG45" s="29"/>
      <c r="AH45" s="30"/>
      <c r="AI45" s="28"/>
      <c r="AJ45" s="29"/>
      <c r="AK45" s="30"/>
      <c r="AL45" s="28"/>
      <c r="AM45" s="29"/>
      <c r="AN45" s="30"/>
      <c r="AO45" s="13">
        <f t="shared" si="15"/>
        <v>0</v>
      </c>
      <c r="AP45" s="17">
        <f t="shared" si="15"/>
        <v>0</v>
      </c>
      <c r="AQ45" s="11">
        <f t="shared" si="15"/>
        <v>0</v>
      </c>
      <c r="AV45" s="94">
        <f t="shared" si="3"/>
        <v>0</v>
      </c>
      <c r="AW45" s="94">
        <f t="shared" si="4"/>
        <v>0</v>
      </c>
      <c r="AX45" s="94">
        <f t="shared" si="5"/>
        <v>0</v>
      </c>
      <c r="AY45" s="94">
        <f t="shared" si="6"/>
        <v>0</v>
      </c>
      <c r="AZ45" s="94">
        <f t="shared" si="7"/>
        <v>0</v>
      </c>
      <c r="BA45" s="94">
        <f t="shared" si="8"/>
        <v>0</v>
      </c>
      <c r="BB45" s="94">
        <f t="shared" si="9"/>
        <v>0</v>
      </c>
      <c r="BC45" s="94">
        <f t="shared" si="10"/>
        <v>0</v>
      </c>
      <c r="BD45" s="94">
        <f t="shared" si="11"/>
        <v>0</v>
      </c>
      <c r="BE45" s="94">
        <f t="shared" si="12"/>
        <v>0</v>
      </c>
      <c r="BF45" s="94">
        <f t="shared" si="13"/>
        <v>0</v>
      </c>
      <c r="BG45" s="94">
        <f t="shared" si="14"/>
        <v>0</v>
      </c>
      <c r="BH45" s="94">
        <f t="shared" si="2"/>
        <v>0</v>
      </c>
    </row>
    <row r="46" spans="1:60" ht="20.25" customHeight="1">
      <c r="A46" s="116">
        <v>29</v>
      </c>
      <c r="B46" s="327"/>
      <c r="C46" s="328"/>
      <c r="D46" s="117"/>
      <c r="E46" s="28"/>
      <c r="F46" s="29"/>
      <c r="G46" s="30"/>
      <c r="H46" s="28"/>
      <c r="I46" s="29"/>
      <c r="J46" s="30"/>
      <c r="K46" s="28"/>
      <c r="L46" s="29"/>
      <c r="M46" s="30"/>
      <c r="N46" s="28"/>
      <c r="O46" s="29"/>
      <c r="P46" s="30"/>
      <c r="Q46" s="28"/>
      <c r="R46" s="29"/>
      <c r="S46" s="30"/>
      <c r="T46" s="28"/>
      <c r="U46" s="29"/>
      <c r="V46" s="30"/>
      <c r="W46" s="28"/>
      <c r="X46" s="29"/>
      <c r="Y46" s="30"/>
      <c r="Z46" s="28"/>
      <c r="AA46" s="29"/>
      <c r="AB46" s="30"/>
      <c r="AC46" s="28"/>
      <c r="AD46" s="29"/>
      <c r="AE46" s="30"/>
      <c r="AF46" s="28"/>
      <c r="AG46" s="29"/>
      <c r="AH46" s="30"/>
      <c r="AI46" s="28"/>
      <c r="AJ46" s="29"/>
      <c r="AK46" s="30"/>
      <c r="AL46" s="28"/>
      <c r="AM46" s="29"/>
      <c r="AN46" s="30"/>
      <c r="AO46" s="13">
        <f t="shared" si="15"/>
        <v>0</v>
      </c>
      <c r="AP46" s="17">
        <f t="shared" si="15"/>
        <v>0</v>
      </c>
      <c r="AQ46" s="11">
        <f t="shared" si="15"/>
        <v>0</v>
      </c>
      <c r="AV46" s="94">
        <f t="shared" si="3"/>
        <v>0</v>
      </c>
      <c r="AW46" s="94">
        <f t="shared" si="4"/>
        <v>0</v>
      </c>
      <c r="AX46" s="94">
        <f t="shared" si="5"/>
        <v>0</v>
      </c>
      <c r="AY46" s="94">
        <f t="shared" si="6"/>
        <v>0</v>
      </c>
      <c r="AZ46" s="94">
        <f t="shared" si="7"/>
        <v>0</v>
      </c>
      <c r="BA46" s="94">
        <f t="shared" si="8"/>
        <v>0</v>
      </c>
      <c r="BB46" s="94">
        <f t="shared" si="9"/>
        <v>0</v>
      </c>
      <c r="BC46" s="94">
        <f t="shared" si="10"/>
        <v>0</v>
      </c>
      <c r="BD46" s="94">
        <f t="shared" si="11"/>
        <v>0</v>
      </c>
      <c r="BE46" s="94">
        <f t="shared" si="12"/>
        <v>0</v>
      </c>
      <c r="BF46" s="94">
        <f t="shared" si="13"/>
        <v>0</v>
      </c>
      <c r="BG46" s="94">
        <f t="shared" si="14"/>
        <v>0</v>
      </c>
      <c r="BH46" s="94">
        <f t="shared" si="2"/>
        <v>0</v>
      </c>
    </row>
    <row r="47" spans="1:60" ht="20.25" customHeight="1">
      <c r="A47" s="116">
        <v>30</v>
      </c>
      <c r="B47" s="327"/>
      <c r="C47" s="328"/>
      <c r="D47" s="117"/>
      <c r="E47" s="28"/>
      <c r="F47" s="29"/>
      <c r="G47" s="30"/>
      <c r="H47" s="28"/>
      <c r="I47" s="29"/>
      <c r="J47" s="30"/>
      <c r="K47" s="28"/>
      <c r="L47" s="29"/>
      <c r="M47" s="30"/>
      <c r="N47" s="28"/>
      <c r="O47" s="29"/>
      <c r="P47" s="30"/>
      <c r="Q47" s="28"/>
      <c r="R47" s="29"/>
      <c r="S47" s="30"/>
      <c r="T47" s="28"/>
      <c r="U47" s="29"/>
      <c r="V47" s="30"/>
      <c r="W47" s="28"/>
      <c r="X47" s="29"/>
      <c r="Y47" s="30"/>
      <c r="Z47" s="28"/>
      <c r="AA47" s="29"/>
      <c r="AB47" s="30"/>
      <c r="AC47" s="28"/>
      <c r="AD47" s="29"/>
      <c r="AE47" s="30"/>
      <c r="AF47" s="28"/>
      <c r="AG47" s="29"/>
      <c r="AH47" s="30"/>
      <c r="AI47" s="28"/>
      <c r="AJ47" s="29"/>
      <c r="AK47" s="30"/>
      <c r="AL47" s="28"/>
      <c r="AM47" s="29"/>
      <c r="AN47" s="30"/>
      <c r="AO47" s="13">
        <f t="shared" si="15"/>
        <v>0</v>
      </c>
      <c r="AP47" s="17">
        <f t="shared" si="15"/>
        <v>0</v>
      </c>
      <c r="AQ47" s="11">
        <f t="shared" si="15"/>
        <v>0</v>
      </c>
      <c r="AV47" s="94">
        <f t="shared" si="3"/>
        <v>0</v>
      </c>
      <c r="AW47" s="94">
        <f t="shared" si="4"/>
        <v>0</v>
      </c>
      <c r="AX47" s="94">
        <f t="shared" si="5"/>
        <v>0</v>
      </c>
      <c r="AY47" s="94">
        <f t="shared" si="6"/>
        <v>0</v>
      </c>
      <c r="AZ47" s="94">
        <f t="shared" si="7"/>
        <v>0</v>
      </c>
      <c r="BA47" s="94">
        <f t="shared" si="8"/>
        <v>0</v>
      </c>
      <c r="BB47" s="94">
        <f t="shared" si="9"/>
        <v>0</v>
      </c>
      <c r="BC47" s="94">
        <f t="shared" si="10"/>
        <v>0</v>
      </c>
      <c r="BD47" s="94">
        <f t="shared" si="11"/>
        <v>0</v>
      </c>
      <c r="BE47" s="94">
        <f t="shared" si="12"/>
        <v>0</v>
      </c>
      <c r="BF47" s="94">
        <f t="shared" si="13"/>
        <v>0</v>
      </c>
      <c r="BG47" s="94">
        <f t="shared" si="14"/>
        <v>0</v>
      </c>
      <c r="BH47" s="94">
        <f t="shared" si="2"/>
        <v>0</v>
      </c>
    </row>
    <row r="48" spans="1:60" ht="20.25" customHeight="1">
      <c r="A48" s="116">
        <v>31</v>
      </c>
      <c r="B48" s="327"/>
      <c r="C48" s="328"/>
      <c r="D48" s="117"/>
      <c r="E48" s="28"/>
      <c r="F48" s="29"/>
      <c r="G48" s="30"/>
      <c r="H48" s="28"/>
      <c r="I48" s="29"/>
      <c r="J48" s="30"/>
      <c r="K48" s="28"/>
      <c r="L48" s="29"/>
      <c r="M48" s="30"/>
      <c r="N48" s="28"/>
      <c r="O48" s="29"/>
      <c r="P48" s="30"/>
      <c r="Q48" s="28"/>
      <c r="R48" s="29"/>
      <c r="S48" s="30"/>
      <c r="T48" s="28"/>
      <c r="U48" s="29"/>
      <c r="V48" s="30"/>
      <c r="W48" s="28"/>
      <c r="X48" s="29"/>
      <c r="Y48" s="30"/>
      <c r="Z48" s="28"/>
      <c r="AA48" s="29"/>
      <c r="AB48" s="30"/>
      <c r="AC48" s="28"/>
      <c r="AD48" s="29"/>
      <c r="AE48" s="30"/>
      <c r="AF48" s="28"/>
      <c r="AG48" s="29"/>
      <c r="AH48" s="30"/>
      <c r="AI48" s="28"/>
      <c r="AJ48" s="29"/>
      <c r="AK48" s="30"/>
      <c r="AL48" s="28"/>
      <c r="AM48" s="29"/>
      <c r="AN48" s="30"/>
      <c r="AO48" s="13">
        <f t="shared" si="15"/>
        <v>0</v>
      </c>
      <c r="AP48" s="17">
        <f t="shared" si="15"/>
        <v>0</v>
      </c>
      <c r="AQ48" s="11">
        <f t="shared" si="15"/>
        <v>0</v>
      </c>
      <c r="AV48" s="94">
        <f t="shared" si="3"/>
        <v>0</v>
      </c>
      <c r="AW48" s="94">
        <f t="shared" si="4"/>
        <v>0</v>
      </c>
      <c r="AX48" s="94">
        <f t="shared" si="5"/>
        <v>0</v>
      </c>
      <c r="AY48" s="94">
        <f t="shared" si="6"/>
        <v>0</v>
      </c>
      <c r="AZ48" s="94">
        <f t="shared" si="7"/>
        <v>0</v>
      </c>
      <c r="BA48" s="94">
        <f t="shared" si="8"/>
        <v>0</v>
      </c>
      <c r="BB48" s="94">
        <f t="shared" si="9"/>
        <v>0</v>
      </c>
      <c r="BC48" s="94">
        <f t="shared" si="10"/>
        <v>0</v>
      </c>
      <c r="BD48" s="94">
        <f t="shared" si="11"/>
        <v>0</v>
      </c>
      <c r="BE48" s="94">
        <f t="shared" si="12"/>
        <v>0</v>
      </c>
      <c r="BF48" s="94">
        <f t="shared" si="13"/>
        <v>0</v>
      </c>
      <c r="BG48" s="94">
        <f t="shared" si="14"/>
        <v>0</v>
      </c>
      <c r="BH48" s="94">
        <f t="shared" si="2"/>
        <v>0</v>
      </c>
    </row>
    <row r="49" spans="1:60" ht="20.25" customHeight="1">
      <c r="A49" s="116">
        <v>32</v>
      </c>
      <c r="B49" s="327"/>
      <c r="C49" s="328"/>
      <c r="D49" s="117"/>
      <c r="E49" s="28"/>
      <c r="F49" s="29"/>
      <c r="G49" s="30"/>
      <c r="H49" s="28"/>
      <c r="I49" s="29"/>
      <c r="J49" s="30"/>
      <c r="K49" s="28"/>
      <c r="L49" s="29"/>
      <c r="M49" s="30"/>
      <c r="N49" s="28"/>
      <c r="O49" s="29"/>
      <c r="P49" s="30"/>
      <c r="Q49" s="28"/>
      <c r="R49" s="29"/>
      <c r="S49" s="30"/>
      <c r="T49" s="28"/>
      <c r="U49" s="29"/>
      <c r="V49" s="30"/>
      <c r="W49" s="28"/>
      <c r="X49" s="29"/>
      <c r="Y49" s="30"/>
      <c r="Z49" s="28"/>
      <c r="AA49" s="29"/>
      <c r="AB49" s="30"/>
      <c r="AC49" s="28"/>
      <c r="AD49" s="29"/>
      <c r="AE49" s="30"/>
      <c r="AF49" s="28"/>
      <c r="AG49" s="29"/>
      <c r="AH49" s="30"/>
      <c r="AI49" s="28"/>
      <c r="AJ49" s="29"/>
      <c r="AK49" s="30"/>
      <c r="AL49" s="28"/>
      <c r="AM49" s="29"/>
      <c r="AN49" s="30"/>
      <c r="AO49" s="13">
        <f t="shared" si="15"/>
        <v>0</v>
      </c>
      <c r="AP49" s="17">
        <f t="shared" si="15"/>
        <v>0</v>
      </c>
      <c r="AQ49" s="11">
        <f t="shared" si="15"/>
        <v>0</v>
      </c>
      <c r="AV49" s="94">
        <f t="shared" si="3"/>
        <v>0</v>
      </c>
      <c r="AW49" s="94">
        <f t="shared" si="4"/>
        <v>0</v>
      </c>
      <c r="AX49" s="94">
        <f t="shared" si="5"/>
        <v>0</v>
      </c>
      <c r="AY49" s="94">
        <f t="shared" si="6"/>
        <v>0</v>
      </c>
      <c r="AZ49" s="94">
        <f t="shared" si="7"/>
        <v>0</v>
      </c>
      <c r="BA49" s="94">
        <f t="shared" si="8"/>
        <v>0</v>
      </c>
      <c r="BB49" s="94">
        <f t="shared" si="9"/>
        <v>0</v>
      </c>
      <c r="BC49" s="94">
        <f t="shared" si="10"/>
        <v>0</v>
      </c>
      <c r="BD49" s="94">
        <f t="shared" si="11"/>
        <v>0</v>
      </c>
      <c r="BE49" s="94">
        <f t="shared" si="12"/>
        <v>0</v>
      </c>
      <c r="BF49" s="94">
        <f t="shared" si="13"/>
        <v>0</v>
      </c>
      <c r="BG49" s="94">
        <f t="shared" si="14"/>
        <v>0</v>
      </c>
      <c r="BH49" s="94">
        <f t="shared" si="2"/>
        <v>0</v>
      </c>
    </row>
    <row r="50" spans="1:60" ht="20.25" customHeight="1">
      <c r="A50" s="116">
        <v>33</v>
      </c>
      <c r="B50" s="327"/>
      <c r="C50" s="328"/>
      <c r="D50" s="117"/>
      <c r="E50" s="28"/>
      <c r="F50" s="29"/>
      <c r="G50" s="30"/>
      <c r="H50" s="28"/>
      <c r="I50" s="29"/>
      <c r="J50" s="30"/>
      <c r="K50" s="28"/>
      <c r="L50" s="29"/>
      <c r="M50" s="30"/>
      <c r="N50" s="28"/>
      <c r="O50" s="29"/>
      <c r="P50" s="30"/>
      <c r="Q50" s="28"/>
      <c r="R50" s="29"/>
      <c r="S50" s="30"/>
      <c r="T50" s="28"/>
      <c r="U50" s="29"/>
      <c r="V50" s="30"/>
      <c r="W50" s="28"/>
      <c r="X50" s="29"/>
      <c r="Y50" s="30"/>
      <c r="Z50" s="28"/>
      <c r="AA50" s="29"/>
      <c r="AB50" s="30"/>
      <c r="AC50" s="28"/>
      <c r="AD50" s="29"/>
      <c r="AE50" s="30"/>
      <c r="AF50" s="28"/>
      <c r="AG50" s="29"/>
      <c r="AH50" s="30"/>
      <c r="AI50" s="28"/>
      <c r="AJ50" s="29"/>
      <c r="AK50" s="30"/>
      <c r="AL50" s="28"/>
      <c r="AM50" s="29"/>
      <c r="AN50" s="30"/>
      <c r="AO50" s="13">
        <f t="shared" si="15"/>
        <v>0</v>
      </c>
      <c r="AP50" s="17">
        <f>F50+I50+L50+O50+R50+U50+X50+AA50+AD50+AG50+AJ50+AM50</f>
        <v>0</v>
      </c>
      <c r="AQ50" s="11">
        <f t="shared" si="15"/>
        <v>0</v>
      </c>
      <c r="AV50" s="94">
        <f t="shared" si="3"/>
        <v>0</v>
      </c>
      <c r="AW50" s="94">
        <f t="shared" si="4"/>
        <v>0</v>
      </c>
      <c r="AX50" s="94">
        <f t="shared" si="5"/>
        <v>0</v>
      </c>
      <c r="AY50" s="94">
        <f t="shared" si="6"/>
        <v>0</v>
      </c>
      <c r="AZ50" s="94">
        <f t="shared" si="7"/>
        <v>0</v>
      </c>
      <c r="BA50" s="94">
        <f t="shared" si="8"/>
        <v>0</v>
      </c>
      <c r="BB50" s="94">
        <f t="shared" si="9"/>
        <v>0</v>
      </c>
      <c r="BC50" s="94">
        <f t="shared" si="10"/>
        <v>0</v>
      </c>
      <c r="BD50" s="94">
        <f t="shared" si="11"/>
        <v>0</v>
      </c>
      <c r="BE50" s="94">
        <f t="shared" si="12"/>
        <v>0</v>
      </c>
      <c r="BF50" s="94">
        <f t="shared" si="13"/>
        <v>0</v>
      </c>
      <c r="BG50" s="94">
        <f t="shared" si="14"/>
        <v>0</v>
      </c>
      <c r="BH50" s="94">
        <f t="shared" si="2"/>
        <v>0</v>
      </c>
    </row>
    <row r="51" spans="1:60" ht="20.25" customHeight="1">
      <c r="A51" s="116">
        <v>34</v>
      </c>
      <c r="B51" s="327"/>
      <c r="C51" s="328"/>
      <c r="D51" s="117"/>
      <c r="E51" s="28"/>
      <c r="F51" s="29"/>
      <c r="G51" s="30"/>
      <c r="H51" s="28"/>
      <c r="I51" s="29"/>
      <c r="J51" s="30"/>
      <c r="K51" s="28"/>
      <c r="L51" s="29"/>
      <c r="M51" s="30"/>
      <c r="N51" s="28"/>
      <c r="O51" s="29"/>
      <c r="P51" s="30"/>
      <c r="Q51" s="28"/>
      <c r="R51" s="29"/>
      <c r="S51" s="30"/>
      <c r="T51" s="28"/>
      <c r="U51" s="29"/>
      <c r="V51" s="30"/>
      <c r="W51" s="28"/>
      <c r="X51" s="29"/>
      <c r="Y51" s="30"/>
      <c r="Z51" s="28"/>
      <c r="AA51" s="29"/>
      <c r="AB51" s="30"/>
      <c r="AC51" s="28"/>
      <c r="AD51" s="29"/>
      <c r="AE51" s="30"/>
      <c r="AF51" s="28"/>
      <c r="AG51" s="29"/>
      <c r="AH51" s="30"/>
      <c r="AI51" s="28"/>
      <c r="AJ51" s="29"/>
      <c r="AK51" s="30"/>
      <c r="AL51" s="28"/>
      <c r="AM51" s="29"/>
      <c r="AN51" s="30"/>
      <c r="AO51" s="13">
        <f t="shared" si="15"/>
        <v>0</v>
      </c>
      <c r="AP51" s="17">
        <f t="shared" si="15"/>
        <v>0</v>
      </c>
      <c r="AQ51" s="11">
        <f t="shared" si="15"/>
        <v>0</v>
      </c>
      <c r="AV51" s="94">
        <f t="shared" si="3"/>
        <v>0</v>
      </c>
      <c r="AW51" s="94">
        <f t="shared" si="4"/>
        <v>0</v>
      </c>
      <c r="AX51" s="94">
        <f t="shared" si="5"/>
        <v>0</v>
      </c>
      <c r="AY51" s="94">
        <f t="shared" si="6"/>
        <v>0</v>
      </c>
      <c r="AZ51" s="94">
        <f t="shared" si="7"/>
        <v>0</v>
      </c>
      <c r="BA51" s="94">
        <f t="shared" si="8"/>
        <v>0</v>
      </c>
      <c r="BB51" s="94">
        <f t="shared" si="9"/>
        <v>0</v>
      </c>
      <c r="BC51" s="94">
        <f t="shared" si="10"/>
        <v>0</v>
      </c>
      <c r="BD51" s="94">
        <f t="shared" si="11"/>
        <v>0</v>
      </c>
      <c r="BE51" s="94">
        <f t="shared" si="12"/>
        <v>0</v>
      </c>
      <c r="BF51" s="94">
        <f t="shared" si="13"/>
        <v>0</v>
      </c>
      <c r="BG51" s="94">
        <f t="shared" si="14"/>
        <v>0</v>
      </c>
      <c r="BH51" s="94">
        <f t="shared" si="2"/>
        <v>0</v>
      </c>
    </row>
    <row r="52" spans="1:60" ht="20.25" customHeight="1">
      <c r="A52" s="116">
        <v>35</v>
      </c>
      <c r="B52" s="327"/>
      <c r="C52" s="328"/>
      <c r="D52" s="117"/>
      <c r="E52" s="28"/>
      <c r="F52" s="29"/>
      <c r="G52" s="30"/>
      <c r="H52" s="28"/>
      <c r="I52" s="29"/>
      <c r="J52" s="30"/>
      <c r="K52" s="28"/>
      <c r="L52" s="29"/>
      <c r="M52" s="30"/>
      <c r="N52" s="28"/>
      <c r="O52" s="29"/>
      <c r="P52" s="30"/>
      <c r="Q52" s="28"/>
      <c r="R52" s="29"/>
      <c r="S52" s="30"/>
      <c r="T52" s="28"/>
      <c r="U52" s="29"/>
      <c r="V52" s="30"/>
      <c r="W52" s="28"/>
      <c r="X52" s="29"/>
      <c r="Y52" s="30"/>
      <c r="Z52" s="28"/>
      <c r="AA52" s="29"/>
      <c r="AB52" s="30"/>
      <c r="AC52" s="28"/>
      <c r="AD52" s="29"/>
      <c r="AE52" s="30"/>
      <c r="AF52" s="28"/>
      <c r="AG52" s="29"/>
      <c r="AH52" s="30"/>
      <c r="AI52" s="28"/>
      <c r="AJ52" s="29"/>
      <c r="AK52" s="30"/>
      <c r="AL52" s="28"/>
      <c r="AM52" s="29"/>
      <c r="AN52" s="30"/>
      <c r="AO52" s="13">
        <f t="shared" si="15"/>
        <v>0</v>
      </c>
      <c r="AP52" s="17">
        <f t="shared" si="15"/>
        <v>0</v>
      </c>
      <c r="AQ52" s="11">
        <f t="shared" si="15"/>
        <v>0</v>
      </c>
      <c r="AV52" s="94">
        <f t="shared" si="3"/>
        <v>0</v>
      </c>
      <c r="AW52" s="94">
        <f t="shared" si="4"/>
        <v>0</v>
      </c>
      <c r="AX52" s="94">
        <f t="shared" si="5"/>
        <v>0</v>
      </c>
      <c r="AY52" s="94">
        <f t="shared" si="6"/>
        <v>0</v>
      </c>
      <c r="AZ52" s="94">
        <f t="shared" si="7"/>
        <v>0</v>
      </c>
      <c r="BA52" s="94">
        <f t="shared" si="8"/>
        <v>0</v>
      </c>
      <c r="BB52" s="94">
        <f t="shared" si="9"/>
        <v>0</v>
      </c>
      <c r="BC52" s="94">
        <f t="shared" si="10"/>
        <v>0</v>
      </c>
      <c r="BD52" s="94">
        <f t="shared" si="11"/>
        <v>0</v>
      </c>
      <c r="BE52" s="94">
        <f t="shared" si="12"/>
        <v>0</v>
      </c>
      <c r="BF52" s="94">
        <f t="shared" si="13"/>
        <v>0</v>
      </c>
      <c r="BG52" s="94">
        <f t="shared" si="14"/>
        <v>0</v>
      </c>
      <c r="BH52" s="94">
        <f t="shared" si="2"/>
        <v>0</v>
      </c>
    </row>
    <row r="53" spans="1:60" ht="20.25" customHeight="1">
      <c r="A53" s="116">
        <v>36</v>
      </c>
      <c r="B53" s="327"/>
      <c r="C53" s="328"/>
      <c r="D53" s="117"/>
      <c r="E53" s="28"/>
      <c r="F53" s="29"/>
      <c r="G53" s="30"/>
      <c r="H53" s="28"/>
      <c r="I53" s="29"/>
      <c r="J53" s="30"/>
      <c r="K53" s="28"/>
      <c r="L53" s="29"/>
      <c r="M53" s="30"/>
      <c r="N53" s="28"/>
      <c r="O53" s="29"/>
      <c r="P53" s="30"/>
      <c r="Q53" s="28"/>
      <c r="R53" s="29"/>
      <c r="S53" s="30"/>
      <c r="T53" s="28"/>
      <c r="U53" s="29"/>
      <c r="V53" s="30"/>
      <c r="W53" s="28"/>
      <c r="X53" s="29"/>
      <c r="Y53" s="30"/>
      <c r="Z53" s="28"/>
      <c r="AA53" s="29"/>
      <c r="AB53" s="30"/>
      <c r="AC53" s="28"/>
      <c r="AD53" s="29"/>
      <c r="AE53" s="30"/>
      <c r="AF53" s="28"/>
      <c r="AG53" s="29"/>
      <c r="AH53" s="30"/>
      <c r="AI53" s="28"/>
      <c r="AJ53" s="29"/>
      <c r="AK53" s="30"/>
      <c r="AL53" s="28"/>
      <c r="AM53" s="29"/>
      <c r="AN53" s="30"/>
      <c r="AO53" s="13">
        <f t="shared" si="15"/>
        <v>0</v>
      </c>
      <c r="AP53" s="17">
        <f t="shared" si="15"/>
        <v>0</v>
      </c>
      <c r="AQ53" s="11">
        <f t="shared" si="15"/>
        <v>0</v>
      </c>
      <c r="AV53" s="94">
        <f t="shared" si="3"/>
        <v>0</v>
      </c>
      <c r="AW53" s="94">
        <f t="shared" si="4"/>
        <v>0</v>
      </c>
      <c r="AX53" s="94">
        <f t="shared" si="5"/>
        <v>0</v>
      </c>
      <c r="AY53" s="94">
        <f t="shared" si="6"/>
        <v>0</v>
      </c>
      <c r="AZ53" s="94">
        <f t="shared" si="7"/>
        <v>0</v>
      </c>
      <c r="BA53" s="94">
        <f t="shared" si="8"/>
        <v>0</v>
      </c>
      <c r="BB53" s="94">
        <f t="shared" si="9"/>
        <v>0</v>
      </c>
      <c r="BC53" s="94">
        <f t="shared" si="10"/>
        <v>0</v>
      </c>
      <c r="BD53" s="94">
        <f t="shared" si="11"/>
        <v>0</v>
      </c>
      <c r="BE53" s="94">
        <f t="shared" si="12"/>
        <v>0</v>
      </c>
      <c r="BF53" s="94">
        <f t="shared" si="13"/>
        <v>0</v>
      </c>
      <c r="BG53" s="94">
        <f t="shared" si="14"/>
        <v>0</v>
      </c>
      <c r="BH53" s="94">
        <f t="shared" si="2"/>
        <v>0</v>
      </c>
    </row>
    <row r="54" spans="1:60" ht="20.25" customHeight="1">
      <c r="A54" s="116">
        <v>37</v>
      </c>
      <c r="B54" s="327"/>
      <c r="C54" s="328"/>
      <c r="D54" s="117"/>
      <c r="E54" s="28"/>
      <c r="F54" s="29"/>
      <c r="G54" s="30"/>
      <c r="H54" s="28"/>
      <c r="I54" s="29"/>
      <c r="J54" s="30"/>
      <c r="K54" s="28"/>
      <c r="L54" s="29"/>
      <c r="M54" s="30"/>
      <c r="N54" s="28"/>
      <c r="O54" s="29"/>
      <c r="P54" s="30"/>
      <c r="Q54" s="28"/>
      <c r="R54" s="29"/>
      <c r="S54" s="30"/>
      <c r="T54" s="28"/>
      <c r="U54" s="29"/>
      <c r="V54" s="30"/>
      <c r="W54" s="28"/>
      <c r="X54" s="29"/>
      <c r="Y54" s="30"/>
      <c r="Z54" s="28"/>
      <c r="AA54" s="29"/>
      <c r="AB54" s="30"/>
      <c r="AC54" s="28"/>
      <c r="AD54" s="29"/>
      <c r="AE54" s="30"/>
      <c r="AF54" s="28"/>
      <c r="AG54" s="29"/>
      <c r="AH54" s="30"/>
      <c r="AI54" s="28"/>
      <c r="AJ54" s="29"/>
      <c r="AK54" s="30"/>
      <c r="AL54" s="28"/>
      <c r="AM54" s="29"/>
      <c r="AN54" s="30"/>
      <c r="AO54" s="13">
        <f t="shared" si="15"/>
        <v>0</v>
      </c>
      <c r="AP54" s="17">
        <f t="shared" si="15"/>
        <v>0</v>
      </c>
      <c r="AQ54" s="11">
        <f t="shared" si="15"/>
        <v>0</v>
      </c>
      <c r="AV54" s="94">
        <f t="shared" si="3"/>
        <v>0</v>
      </c>
      <c r="AW54" s="94">
        <f t="shared" si="4"/>
        <v>0</v>
      </c>
      <c r="AX54" s="94">
        <f t="shared" si="5"/>
        <v>0</v>
      </c>
      <c r="AY54" s="94">
        <f t="shared" si="6"/>
        <v>0</v>
      </c>
      <c r="AZ54" s="94">
        <f t="shared" si="7"/>
        <v>0</v>
      </c>
      <c r="BA54" s="94">
        <f t="shared" si="8"/>
        <v>0</v>
      </c>
      <c r="BB54" s="94">
        <f t="shared" si="9"/>
        <v>0</v>
      </c>
      <c r="BC54" s="94">
        <f t="shared" si="10"/>
        <v>0</v>
      </c>
      <c r="BD54" s="94">
        <f t="shared" si="11"/>
        <v>0</v>
      </c>
      <c r="BE54" s="94">
        <f t="shared" si="12"/>
        <v>0</v>
      </c>
      <c r="BF54" s="94">
        <f t="shared" si="13"/>
        <v>0</v>
      </c>
      <c r="BG54" s="94">
        <f t="shared" si="14"/>
        <v>0</v>
      </c>
      <c r="BH54" s="94">
        <f t="shared" si="2"/>
        <v>0</v>
      </c>
    </row>
    <row r="55" spans="1:60" ht="20.25" customHeight="1">
      <c r="A55" s="116">
        <v>38</v>
      </c>
      <c r="B55" s="327"/>
      <c r="C55" s="328"/>
      <c r="D55" s="117"/>
      <c r="E55" s="28"/>
      <c r="F55" s="29"/>
      <c r="G55" s="30"/>
      <c r="H55" s="28"/>
      <c r="I55" s="29"/>
      <c r="J55" s="30"/>
      <c r="K55" s="28"/>
      <c r="L55" s="29"/>
      <c r="M55" s="30"/>
      <c r="N55" s="28"/>
      <c r="O55" s="29"/>
      <c r="P55" s="30"/>
      <c r="Q55" s="28"/>
      <c r="R55" s="29"/>
      <c r="S55" s="30"/>
      <c r="T55" s="28"/>
      <c r="U55" s="29"/>
      <c r="V55" s="30"/>
      <c r="W55" s="28"/>
      <c r="X55" s="29"/>
      <c r="Y55" s="30"/>
      <c r="Z55" s="28"/>
      <c r="AA55" s="29"/>
      <c r="AB55" s="30"/>
      <c r="AC55" s="28"/>
      <c r="AD55" s="29"/>
      <c r="AE55" s="30"/>
      <c r="AF55" s="28"/>
      <c r="AG55" s="29"/>
      <c r="AH55" s="30"/>
      <c r="AI55" s="28"/>
      <c r="AJ55" s="29"/>
      <c r="AK55" s="30"/>
      <c r="AL55" s="28"/>
      <c r="AM55" s="29"/>
      <c r="AN55" s="30"/>
      <c r="AO55" s="13">
        <f t="shared" si="15"/>
        <v>0</v>
      </c>
      <c r="AP55" s="17">
        <f t="shared" si="15"/>
        <v>0</v>
      </c>
      <c r="AQ55" s="11">
        <f t="shared" si="15"/>
        <v>0</v>
      </c>
      <c r="AV55" s="94">
        <f t="shared" si="3"/>
        <v>0</v>
      </c>
      <c r="AW55" s="94">
        <f t="shared" si="4"/>
        <v>0</v>
      </c>
      <c r="AX55" s="94">
        <f t="shared" si="5"/>
        <v>0</v>
      </c>
      <c r="AY55" s="94">
        <f t="shared" si="6"/>
        <v>0</v>
      </c>
      <c r="AZ55" s="94">
        <f t="shared" si="7"/>
        <v>0</v>
      </c>
      <c r="BA55" s="94">
        <f t="shared" si="8"/>
        <v>0</v>
      </c>
      <c r="BB55" s="94">
        <f t="shared" si="9"/>
        <v>0</v>
      </c>
      <c r="BC55" s="94">
        <f t="shared" si="10"/>
        <v>0</v>
      </c>
      <c r="BD55" s="94">
        <f t="shared" si="11"/>
        <v>0</v>
      </c>
      <c r="BE55" s="94">
        <f t="shared" si="12"/>
        <v>0</v>
      </c>
      <c r="BF55" s="94">
        <f t="shared" si="13"/>
        <v>0</v>
      </c>
      <c r="BG55" s="94">
        <f t="shared" si="14"/>
        <v>0</v>
      </c>
      <c r="BH55" s="94">
        <f t="shared" si="2"/>
        <v>0</v>
      </c>
    </row>
    <row r="56" spans="1:60" ht="20.25" customHeight="1">
      <c r="A56" s="116">
        <v>39</v>
      </c>
      <c r="B56" s="327"/>
      <c r="C56" s="328"/>
      <c r="D56" s="117"/>
      <c r="E56" s="28"/>
      <c r="F56" s="29"/>
      <c r="G56" s="30"/>
      <c r="H56" s="28"/>
      <c r="I56" s="29"/>
      <c r="J56" s="30"/>
      <c r="K56" s="28"/>
      <c r="L56" s="29"/>
      <c r="M56" s="30"/>
      <c r="N56" s="28"/>
      <c r="O56" s="29"/>
      <c r="P56" s="30"/>
      <c r="Q56" s="28"/>
      <c r="R56" s="29"/>
      <c r="S56" s="30"/>
      <c r="T56" s="28"/>
      <c r="U56" s="29"/>
      <c r="V56" s="30"/>
      <c r="W56" s="28"/>
      <c r="X56" s="29"/>
      <c r="Y56" s="30"/>
      <c r="Z56" s="28"/>
      <c r="AA56" s="29"/>
      <c r="AB56" s="30"/>
      <c r="AC56" s="28"/>
      <c r="AD56" s="29"/>
      <c r="AE56" s="30"/>
      <c r="AF56" s="28"/>
      <c r="AG56" s="29"/>
      <c r="AH56" s="30"/>
      <c r="AI56" s="28"/>
      <c r="AJ56" s="29"/>
      <c r="AK56" s="30"/>
      <c r="AL56" s="28"/>
      <c r="AM56" s="29"/>
      <c r="AN56" s="30"/>
      <c r="AO56" s="13">
        <f t="shared" si="15"/>
        <v>0</v>
      </c>
      <c r="AP56" s="17">
        <f t="shared" si="15"/>
        <v>0</v>
      </c>
      <c r="AQ56" s="11">
        <f t="shared" si="15"/>
        <v>0</v>
      </c>
      <c r="AV56" s="94">
        <f t="shared" si="3"/>
        <v>0</v>
      </c>
      <c r="AW56" s="94">
        <f t="shared" si="4"/>
        <v>0</v>
      </c>
      <c r="AX56" s="94">
        <f t="shared" si="5"/>
        <v>0</v>
      </c>
      <c r="AY56" s="94">
        <f t="shared" si="6"/>
        <v>0</v>
      </c>
      <c r="AZ56" s="94">
        <f t="shared" si="7"/>
        <v>0</v>
      </c>
      <c r="BA56" s="94">
        <f t="shared" si="8"/>
        <v>0</v>
      </c>
      <c r="BB56" s="94">
        <f t="shared" si="9"/>
        <v>0</v>
      </c>
      <c r="BC56" s="94">
        <f t="shared" si="10"/>
        <v>0</v>
      </c>
      <c r="BD56" s="94">
        <f t="shared" si="11"/>
        <v>0</v>
      </c>
      <c r="BE56" s="94">
        <f t="shared" si="12"/>
        <v>0</v>
      </c>
      <c r="BF56" s="94">
        <f t="shared" si="13"/>
        <v>0</v>
      </c>
      <c r="BG56" s="94">
        <f t="shared" si="14"/>
        <v>0</v>
      </c>
      <c r="BH56" s="94">
        <f t="shared" si="2"/>
        <v>0</v>
      </c>
    </row>
    <row r="57" spans="1:60" ht="20.25" customHeight="1">
      <c r="A57" s="116">
        <v>40</v>
      </c>
      <c r="B57" s="327"/>
      <c r="C57" s="328"/>
      <c r="D57" s="117"/>
      <c r="E57" s="28"/>
      <c r="F57" s="29"/>
      <c r="G57" s="30"/>
      <c r="H57" s="28"/>
      <c r="I57" s="29"/>
      <c r="J57" s="30"/>
      <c r="K57" s="28"/>
      <c r="L57" s="29"/>
      <c r="M57" s="30"/>
      <c r="N57" s="28"/>
      <c r="O57" s="29"/>
      <c r="P57" s="30"/>
      <c r="Q57" s="28"/>
      <c r="R57" s="29"/>
      <c r="S57" s="30"/>
      <c r="T57" s="28"/>
      <c r="U57" s="29"/>
      <c r="V57" s="30"/>
      <c r="W57" s="28"/>
      <c r="X57" s="29"/>
      <c r="Y57" s="30"/>
      <c r="Z57" s="28"/>
      <c r="AA57" s="29"/>
      <c r="AB57" s="30"/>
      <c r="AC57" s="28"/>
      <c r="AD57" s="29"/>
      <c r="AE57" s="30"/>
      <c r="AF57" s="28"/>
      <c r="AG57" s="29"/>
      <c r="AH57" s="30"/>
      <c r="AI57" s="28"/>
      <c r="AJ57" s="29"/>
      <c r="AK57" s="30"/>
      <c r="AL57" s="28"/>
      <c r="AM57" s="29"/>
      <c r="AN57" s="30"/>
      <c r="AO57" s="13">
        <f t="shared" si="15"/>
        <v>0</v>
      </c>
      <c r="AP57" s="17">
        <f t="shared" si="15"/>
        <v>0</v>
      </c>
      <c r="AQ57" s="11">
        <f t="shared" si="15"/>
        <v>0</v>
      </c>
      <c r="AV57" s="94">
        <f t="shared" si="3"/>
        <v>0</v>
      </c>
      <c r="AW57" s="94">
        <f t="shared" si="4"/>
        <v>0</v>
      </c>
      <c r="AX57" s="94">
        <f t="shared" si="5"/>
        <v>0</v>
      </c>
      <c r="AY57" s="94">
        <f t="shared" si="6"/>
        <v>0</v>
      </c>
      <c r="AZ57" s="94">
        <f t="shared" si="7"/>
        <v>0</v>
      </c>
      <c r="BA57" s="94">
        <f t="shared" si="8"/>
        <v>0</v>
      </c>
      <c r="BB57" s="94">
        <f t="shared" si="9"/>
        <v>0</v>
      </c>
      <c r="BC57" s="94">
        <f t="shared" si="10"/>
        <v>0</v>
      </c>
      <c r="BD57" s="94">
        <f t="shared" si="11"/>
        <v>0</v>
      </c>
      <c r="BE57" s="94">
        <f t="shared" si="12"/>
        <v>0</v>
      </c>
      <c r="BF57" s="94">
        <f t="shared" si="13"/>
        <v>0</v>
      </c>
      <c r="BG57" s="94">
        <f t="shared" si="14"/>
        <v>0</v>
      </c>
      <c r="BH57" s="94">
        <f t="shared" si="2"/>
        <v>0</v>
      </c>
    </row>
    <row r="58" spans="1:60" ht="20.25" customHeight="1">
      <c r="A58" s="116">
        <v>41</v>
      </c>
      <c r="B58" s="327"/>
      <c r="C58" s="328"/>
      <c r="D58" s="117"/>
      <c r="E58" s="28"/>
      <c r="F58" s="29"/>
      <c r="G58" s="30"/>
      <c r="H58" s="28"/>
      <c r="I58" s="29"/>
      <c r="J58" s="30"/>
      <c r="K58" s="28"/>
      <c r="L58" s="29"/>
      <c r="M58" s="30"/>
      <c r="N58" s="28"/>
      <c r="O58" s="29"/>
      <c r="P58" s="30"/>
      <c r="Q58" s="28"/>
      <c r="R58" s="29"/>
      <c r="S58" s="30"/>
      <c r="T58" s="28"/>
      <c r="U58" s="29"/>
      <c r="V58" s="30"/>
      <c r="W58" s="28"/>
      <c r="X58" s="29"/>
      <c r="Y58" s="30"/>
      <c r="Z58" s="28"/>
      <c r="AA58" s="29"/>
      <c r="AB58" s="30"/>
      <c r="AC58" s="28"/>
      <c r="AD58" s="29"/>
      <c r="AE58" s="30"/>
      <c r="AF58" s="28"/>
      <c r="AG58" s="29"/>
      <c r="AH58" s="30"/>
      <c r="AI58" s="28"/>
      <c r="AJ58" s="29"/>
      <c r="AK58" s="30"/>
      <c r="AL58" s="28"/>
      <c r="AM58" s="29"/>
      <c r="AN58" s="30"/>
      <c r="AO58" s="13">
        <f t="shared" si="15"/>
        <v>0</v>
      </c>
      <c r="AP58" s="17">
        <f t="shared" si="15"/>
        <v>0</v>
      </c>
      <c r="AQ58" s="11">
        <f t="shared" si="15"/>
        <v>0</v>
      </c>
      <c r="AV58" s="94">
        <f t="shared" si="3"/>
        <v>0</v>
      </c>
      <c r="AW58" s="94">
        <f t="shared" si="4"/>
        <v>0</v>
      </c>
      <c r="AX58" s="94">
        <f t="shared" si="5"/>
        <v>0</v>
      </c>
      <c r="AY58" s="94">
        <f t="shared" si="6"/>
        <v>0</v>
      </c>
      <c r="AZ58" s="94">
        <f t="shared" si="7"/>
        <v>0</v>
      </c>
      <c r="BA58" s="94">
        <f t="shared" si="8"/>
        <v>0</v>
      </c>
      <c r="BB58" s="94">
        <f t="shared" si="9"/>
        <v>0</v>
      </c>
      <c r="BC58" s="94">
        <f t="shared" si="10"/>
        <v>0</v>
      </c>
      <c r="BD58" s="94">
        <f t="shared" si="11"/>
        <v>0</v>
      </c>
      <c r="BE58" s="94">
        <f t="shared" si="12"/>
        <v>0</v>
      </c>
      <c r="BF58" s="94">
        <f t="shared" si="13"/>
        <v>0</v>
      </c>
      <c r="BG58" s="94">
        <f t="shared" si="14"/>
        <v>0</v>
      </c>
      <c r="BH58" s="94">
        <f t="shared" si="2"/>
        <v>0</v>
      </c>
    </row>
    <row r="59" spans="1:60" ht="20.25" customHeight="1">
      <c r="A59" s="116">
        <v>42</v>
      </c>
      <c r="B59" s="327"/>
      <c r="C59" s="328"/>
      <c r="D59" s="117"/>
      <c r="E59" s="28"/>
      <c r="F59" s="29"/>
      <c r="G59" s="30"/>
      <c r="H59" s="28"/>
      <c r="I59" s="29"/>
      <c r="J59" s="30"/>
      <c r="K59" s="28"/>
      <c r="L59" s="29"/>
      <c r="M59" s="30"/>
      <c r="N59" s="28"/>
      <c r="O59" s="29"/>
      <c r="P59" s="30"/>
      <c r="Q59" s="28"/>
      <c r="R59" s="29"/>
      <c r="S59" s="30"/>
      <c r="T59" s="28"/>
      <c r="U59" s="29"/>
      <c r="V59" s="30"/>
      <c r="W59" s="28"/>
      <c r="X59" s="29"/>
      <c r="Y59" s="30"/>
      <c r="Z59" s="28"/>
      <c r="AA59" s="29"/>
      <c r="AB59" s="30"/>
      <c r="AC59" s="28"/>
      <c r="AD59" s="29"/>
      <c r="AE59" s="30"/>
      <c r="AF59" s="28"/>
      <c r="AG59" s="29"/>
      <c r="AH59" s="30"/>
      <c r="AI59" s="28"/>
      <c r="AJ59" s="29"/>
      <c r="AK59" s="30"/>
      <c r="AL59" s="28"/>
      <c r="AM59" s="29"/>
      <c r="AN59" s="30"/>
      <c r="AO59" s="13">
        <f t="shared" si="15"/>
        <v>0</v>
      </c>
      <c r="AP59" s="17">
        <f t="shared" si="15"/>
        <v>0</v>
      </c>
      <c r="AQ59" s="11">
        <f t="shared" si="15"/>
        <v>0</v>
      </c>
      <c r="AV59" s="94">
        <f t="shared" si="3"/>
        <v>0</v>
      </c>
      <c r="AW59" s="94">
        <f t="shared" si="4"/>
        <v>0</v>
      </c>
      <c r="AX59" s="94">
        <f t="shared" si="5"/>
        <v>0</v>
      </c>
      <c r="AY59" s="94">
        <f t="shared" si="6"/>
        <v>0</v>
      </c>
      <c r="AZ59" s="94">
        <f t="shared" si="7"/>
        <v>0</v>
      </c>
      <c r="BA59" s="94">
        <f t="shared" si="8"/>
        <v>0</v>
      </c>
      <c r="BB59" s="94">
        <f t="shared" si="9"/>
        <v>0</v>
      </c>
      <c r="BC59" s="94">
        <f t="shared" si="10"/>
        <v>0</v>
      </c>
      <c r="BD59" s="94">
        <f t="shared" si="11"/>
        <v>0</v>
      </c>
      <c r="BE59" s="94">
        <f t="shared" si="12"/>
        <v>0</v>
      </c>
      <c r="BF59" s="94">
        <f t="shared" si="13"/>
        <v>0</v>
      </c>
      <c r="BG59" s="94">
        <f t="shared" si="14"/>
        <v>0</v>
      </c>
      <c r="BH59" s="94">
        <f t="shared" si="2"/>
        <v>0</v>
      </c>
    </row>
    <row r="60" spans="1:60" ht="20.25" customHeight="1">
      <c r="A60" s="116">
        <v>43</v>
      </c>
      <c r="B60" s="327"/>
      <c r="C60" s="328"/>
      <c r="D60" s="117"/>
      <c r="E60" s="28"/>
      <c r="F60" s="29"/>
      <c r="G60" s="30"/>
      <c r="H60" s="28"/>
      <c r="I60" s="29"/>
      <c r="J60" s="30"/>
      <c r="K60" s="28"/>
      <c r="L60" s="29"/>
      <c r="M60" s="30"/>
      <c r="N60" s="28"/>
      <c r="O60" s="29"/>
      <c r="P60" s="30"/>
      <c r="Q60" s="28"/>
      <c r="R60" s="29"/>
      <c r="S60" s="30"/>
      <c r="T60" s="28"/>
      <c r="U60" s="29"/>
      <c r="V60" s="30"/>
      <c r="W60" s="28"/>
      <c r="X60" s="29"/>
      <c r="Y60" s="30"/>
      <c r="Z60" s="28"/>
      <c r="AA60" s="29"/>
      <c r="AB60" s="30"/>
      <c r="AC60" s="28"/>
      <c r="AD60" s="29"/>
      <c r="AE60" s="30"/>
      <c r="AF60" s="28"/>
      <c r="AG60" s="29"/>
      <c r="AH60" s="30"/>
      <c r="AI60" s="28"/>
      <c r="AJ60" s="29"/>
      <c r="AK60" s="30"/>
      <c r="AL60" s="28"/>
      <c r="AM60" s="29"/>
      <c r="AN60" s="30"/>
      <c r="AO60" s="13">
        <f t="shared" si="15"/>
        <v>0</v>
      </c>
      <c r="AP60" s="17">
        <f t="shared" si="15"/>
        <v>0</v>
      </c>
      <c r="AQ60" s="11">
        <f t="shared" si="15"/>
        <v>0</v>
      </c>
      <c r="AV60" s="94">
        <f t="shared" si="3"/>
        <v>0</v>
      </c>
      <c r="AW60" s="94">
        <f t="shared" si="4"/>
        <v>0</v>
      </c>
      <c r="AX60" s="94">
        <f t="shared" si="5"/>
        <v>0</v>
      </c>
      <c r="AY60" s="94">
        <f t="shared" si="6"/>
        <v>0</v>
      </c>
      <c r="AZ60" s="94">
        <f t="shared" si="7"/>
        <v>0</v>
      </c>
      <c r="BA60" s="94">
        <f t="shared" si="8"/>
        <v>0</v>
      </c>
      <c r="BB60" s="94">
        <f t="shared" si="9"/>
        <v>0</v>
      </c>
      <c r="BC60" s="94">
        <f t="shared" si="10"/>
        <v>0</v>
      </c>
      <c r="BD60" s="94">
        <f t="shared" si="11"/>
        <v>0</v>
      </c>
      <c r="BE60" s="94">
        <f t="shared" si="12"/>
        <v>0</v>
      </c>
      <c r="BF60" s="94">
        <f t="shared" si="13"/>
        <v>0</v>
      </c>
      <c r="BG60" s="94">
        <f t="shared" si="14"/>
        <v>0</v>
      </c>
      <c r="BH60" s="94">
        <f t="shared" si="2"/>
        <v>0</v>
      </c>
    </row>
    <row r="61" spans="1:60" ht="20.25" customHeight="1">
      <c r="A61" s="116">
        <v>44</v>
      </c>
      <c r="B61" s="327"/>
      <c r="C61" s="328"/>
      <c r="D61" s="117"/>
      <c r="E61" s="28"/>
      <c r="F61" s="29"/>
      <c r="G61" s="30"/>
      <c r="H61" s="28"/>
      <c r="I61" s="29"/>
      <c r="J61" s="30"/>
      <c r="K61" s="28"/>
      <c r="L61" s="29"/>
      <c r="M61" s="30"/>
      <c r="N61" s="28"/>
      <c r="O61" s="29"/>
      <c r="P61" s="30"/>
      <c r="Q61" s="28"/>
      <c r="R61" s="29"/>
      <c r="S61" s="30"/>
      <c r="T61" s="28"/>
      <c r="U61" s="29"/>
      <c r="V61" s="30"/>
      <c r="W61" s="28"/>
      <c r="X61" s="29"/>
      <c r="Y61" s="30"/>
      <c r="Z61" s="28"/>
      <c r="AA61" s="29"/>
      <c r="AB61" s="30"/>
      <c r="AC61" s="28"/>
      <c r="AD61" s="29"/>
      <c r="AE61" s="30"/>
      <c r="AF61" s="28"/>
      <c r="AG61" s="29"/>
      <c r="AH61" s="30"/>
      <c r="AI61" s="28"/>
      <c r="AJ61" s="29"/>
      <c r="AK61" s="30"/>
      <c r="AL61" s="28"/>
      <c r="AM61" s="29"/>
      <c r="AN61" s="30"/>
      <c r="AO61" s="13">
        <f t="shared" si="15"/>
        <v>0</v>
      </c>
      <c r="AP61" s="17">
        <f t="shared" si="15"/>
        <v>0</v>
      </c>
      <c r="AQ61" s="11">
        <f t="shared" si="15"/>
        <v>0</v>
      </c>
      <c r="AV61" s="94">
        <f t="shared" si="3"/>
        <v>0</v>
      </c>
      <c r="AW61" s="94">
        <f t="shared" si="4"/>
        <v>0</v>
      </c>
      <c r="AX61" s="94">
        <f t="shared" si="5"/>
        <v>0</v>
      </c>
      <c r="AY61" s="94">
        <f t="shared" si="6"/>
        <v>0</v>
      </c>
      <c r="AZ61" s="94">
        <f t="shared" si="7"/>
        <v>0</v>
      </c>
      <c r="BA61" s="94">
        <f t="shared" si="8"/>
        <v>0</v>
      </c>
      <c r="BB61" s="94">
        <f t="shared" si="9"/>
        <v>0</v>
      </c>
      <c r="BC61" s="94">
        <f t="shared" si="10"/>
        <v>0</v>
      </c>
      <c r="BD61" s="94">
        <f t="shared" si="11"/>
        <v>0</v>
      </c>
      <c r="BE61" s="94">
        <f t="shared" si="12"/>
        <v>0</v>
      </c>
      <c r="BF61" s="94">
        <f t="shared" si="13"/>
        <v>0</v>
      </c>
      <c r="BG61" s="94">
        <f t="shared" si="14"/>
        <v>0</v>
      </c>
      <c r="BH61" s="94">
        <f t="shared" si="2"/>
        <v>0</v>
      </c>
    </row>
    <row r="62" spans="1:60" ht="20.25" customHeight="1">
      <c r="A62" s="116">
        <v>45</v>
      </c>
      <c r="B62" s="327"/>
      <c r="C62" s="328"/>
      <c r="D62" s="117"/>
      <c r="E62" s="28"/>
      <c r="F62" s="29"/>
      <c r="G62" s="30"/>
      <c r="H62" s="28"/>
      <c r="I62" s="29"/>
      <c r="J62" s="30"/>
      <c r="K62" s="28"/>
      <c r="L62" s="29"/>
      <c r="M62" s="30"/>
      <c r="N62" s="28"/>
      <c r="O62" s="29"/>
      <c r="P62" s="30"/>
      <c r="Q62" s="28"/>
      <c r="R62" s="29"/>
      <c r="S62" s="30"/>
      <c r="T62" s="28"/>
      <c r="U62" s="29"/>
      <c r="V62" s="30"/>
      <c r="W62" s="28"/>
      <c r="X62" s="29"/>
      <c r="Y62" s="30"/>
      <c r="Z62" s="28"/>
      <c r="AA62" s="29"/>
      <c r="AB62" s="30"/>
      <c r="AC62" s="28"/>
      <c r="AD62" s="29"/>
      <c r="AE62" s="30"/>
      <c r="AF62" s="28"/>
      <c r="AG62" s="29"/>
      <c r="AH62" s="30"/>
      <c r="AI62" s="28"/>
      <c r="AJ62" s="29"/>
      <c r="AK62" s="30"/>
      <c r="AL62" s="28"/>
      <c r="AM62" s="29"/>
      <c r="AN62" s="30"/>
      <c r="AO62" s="13">
        <f t="shared" si="15"/>
        <v>0</v>
      </c>
      <c r="AP62" s="17">
        <f t="shared" si="15"/>
        <v>0</v>
      </c>
      <c r="AQ62" s="11">
        <f t="shared" si="15"/>
        <v>0</v>
      </c>
      <c r="AV62" s="94">
        <f t="shared" si="3"/>
        <v>0</v>
      </c>
      <c r="AW62" s="94">
        <f t="shared" si="4"/>
        <v>0</v>
      </c>
      <c r="AX62" s="94">
        <f t="shared" si="5"/>
        <v>0</v>
      </c>
      <c r="AY62" s="94">
        <f t="shared" si="6"/>
        <v>0</v>
      </c>
      <c r="AZ62" s="94">
        <f t="shared" si="7"/>
        <v>0</v>
      </c>
      <c r="BA62" s="94">
        <f t="shared" si="8"/>
        <v>0</v>
      </c>
      <c r="BB62" s="94">
        <f t="shared" si="9"/>
        <v>0</v>
      </c>
      <c r="BC62" s="94">
        <f t="shared" si="10"/>
        <v>0</v>
      </c>
      <c r="BD62" s="94">
        <f t="shared" si="11"/>
        <v>0</v>
      </c>
      <c r="BE62" s="94">
        <f t="shared" si="12"/>
        <v>0</v>
      </c>
      <c r="BF62" s="94">
        <f t="shared" si="13"/>
        <v>0</v>
      </c>
      <c r="BG62" s="94">
        <f t="shared" si="14"/>
        <v>0</v>
      </c>
      <c r="BH62" s="94">
        <f t="shared" si="2"/>
        <v>0</v>
      </c>
    </row>
    <row r="63" spans="1:60" ht="20.25" customHeight="1">
      <c r="A63" s="116">
        <v>46</v>
      </c>
      <c r="B63" s="327"/>
      <c r="C63" s="328"/>
      <c r="D63" s="117"/>
      <c r="E63" s="28"/>
      <c r="F63" s="29"/>
      <c r="G63" s="30"/>
      <c r="H63" s="28"/>
      <c r="I63" s="29"/>
      <c r="J63" s="30"/>
      <c r="K63" s="28"/>
      <c r="L63" s="29"/>
      <c r="M63" s="30"/>
      <c r="N63" s="28"/>
      <c r="O63" s="29"/>
      <c r="P63" s="30"/>
      <c r="Q63" s="28"/>
      <c r="R63" s="29"/>
      <c r="S63" s="30"/>
      <c r="T63" s="28"/>
      <c r="U63" s="29"/>
      <c r="V63" s="30"/>
      <c r="W63" s="28"/>
      <c r="X63" s="29"/>
      <c r="Y63" s="30"/>
      <c r="Z63" s="28"/>
      <c r="AA63" s="29"/>
      <c r="AB63" s="30"/>
      <c r="AC63" s="28"/>
      <c r="AD63" s="29"/>
      <c r="AE63" s="30"/>
      <c r="AF63" s="28"/>
      <c r="AG63" s="29"/>
      <c r="AH63" s="30"/>
      <c r="AI63" s="28"/>
      <c r="AJ63" s="29"/>
      <c r="AK63" s="30"/>
      <c r="AL63" s="28"/>
      <c r="AM63" s="29"/>
      <c r="AN63" s="30"/>
      <c r="AO63" s="13">
        <f t="shared" si="15"/>
        <v>0</v>
      </c>
      <c r="AP63" s="17">
        <f t="shared" si="15"/>
        <v>0</v>
      </c>
      <c r="AQ63" s="11">
        <f t="shared" si="15"/>
        <v>0</v>
      </c>
      <c r="AV63" s="94">
        <f t="shared" si="3"/>
        <v>0</v>
      </c>
      <c r="AW63" s="94">
        <f t="shared" si="4"/>
        <v>0</v>
      </c>
      <c r="AX63" s="94">
        <f t="shared" si="5"/>
        <v>0</v>
      </c>
      <c r="AY63" s="94">
        <f t="shared" si="6"/>
        <v>0</v>
      </c>
      <c r="AZ63" s="94">
        <f t="shared" si="7"/>
        <v>0</v>
      </c>
      <c r="BA63" s="94">
        <f t="shared" si="8"/>
        <v>0</v>
      </c>
      <c r="BB63" s="94">
        <f t="shared" si="9"/>
        <v>0</v>
      </c>
      <c r="BC63" s="94">
        <f t="shared" si="10"/>
        <v>0</v>
      </c>
      <c r="BD63" s="94">
        <f t="shared" si="11"/>
        <v>0</v>
      </c>
      <c r="BE63" s="94">
        <f t="shared" si="12"/>
        <v>0</v>
      </c>
      <c r="BF63" s="94">
        <f t="shared" si="13"/>
        <v>0</v>
      </c>
      <c r="BG63" s="94">
        <f t="shared" si="14"/>
        <v>0</v>
      </c>
      <c r="BH63" s="94">
        <f t="shared" si="2"/>
        <v>0</v>
      </c>
    </row>
    <row r="64" spans="1:60" ht="20.25" customHeight="1">
      <c r="A64" s="116">
        <v>47</v>
      </c>
      <c r="B64" s="327"/>
      <c r="C64" s="328"/>
      <c r="D64" s="117"/>
      <c r="E64" s="28"/>
      <c r="F64" s="29"/>
      <c r="G64" s="30"/>
      <c r="H64" s="28"/>
      <c r="I64" s="29"/>
      <c r="J64" s="30"/>
      <c r="K64" s="28"/>
      <c r="L64" s="29"/>
      <c r="M64" s="30"/>
      <c r="N64" s="28"/>
      <c r="O64" s="29"/>
      <c r="P64" s="30"/>
      <c r="Q64" s="28"/>
      <c r="R64" s="29"/>
      <c r="S64" s="30"/>
      <c r="T64" s="28"/>
      <c r="U64" s="29"/>
      <c r="V64" s="30"/>
      <c r="W64" s="28"/>
      <c r="X64" s="29"/>
      <c r="Y64" s="30"/>
      <c r="Z64" s="28"/>
      <c r="AA64" s="29"/>
      <c r="AB64" s="30"/>
      <c r="AC64" s="28"/>
      <c r="AD64" s="29"/>
      <c r="AE64" s="30"/>
      <c r="AF64" s="28"/>
      <c r="AG64" s="29"/>
      <c r="AH64" s="30"/>
      <c r="AI64" s="28"/>
      <c r="AJ64" s="29"/>
      <c r="AK64" s="30"/>
      <c r="AL64" s="28"/>
      <c r="AM64" s="29"/>
      <c r="AN64" s="30"/>
      <c r="AO64" s="13">
        <f t="shared" si="15"/>
        <v>0</v>
      </c>
      <c r="AP64" s="17">
        <f t="shared" si="15"/>
        <v>0</v>
      </c>
      <c r="AQ64" s="11">
        <f t="shared" si="15"/>
        <v>0</v>
      </c>
      <c r="AV64" s="94">
        <f t="shared" si="3"/>
        <v>0</v>
      </c>
      <c r="AW64" s="94">
        <f t="shared" si="4"/>
        <v>0</v>
      </c>
      <c r="AX64" s="94">
        <f t="shared" si="5"/>
        <v>0</v>
      </c>
      <c r="AY64" s="94">
        <f t="shared" si="6"/>
        <v>0</v>
      </c>
      <c r="AZ64" s="94">
        <f t="shared" si="7"/>
        <v>0</v>
      </c>
      <c r="BA64" s="94">
        <f t="shared" si="8"/>
        <v>0</v>
      </c>
      <c r="BB64" s="94">
        <f t="shared" si="9"/>
        <v>0</v>
      </c>
      <c r="BC64" s="94">
        <f t="shared" si="10"/>
        <v>0</v>
      </c>
      <c r="BD64" s="94">
        <f t="shared" si="11"/>
        <v>0</v>
      </c>
      <c r="BE64" s="94">
        <f t="shared" si="12"/>
        <v>0</v>
      </c>
      <c r="BF64" s="94">
        <f t="shared" si="13"/>
        <v>0</v>
      </c>
      <c r="BG64" s="94">
        <f t="shared" si="14"/>
        <v>0</v>
      </c>
      <c r="BH64" s="94">
        <f t="shared" si="2"/>
        <v>0</v>
      </c>
    </row>
    <row r="65" spans="1:60" ht="20.25" customHeight="1">
      <c r="A65" s="116">
        <v>48</v>
      </c>
      <c r="B65" s="327"/>
      <c r="C65" s="328"/>
      <c r="D65" s="117"/>
      <c r="E65" s="28"/>
      <c r="F65" s="29"/>
      <c r="G65" s="30"/>
      <c r="H65" s="28"/>
      <c r="I65" s="29"/>
      <c r="J65" s="30"/>
      <c r="K65" s="28"/>
      <c r="L65" s="29"/>
      <c r="M65" s="30"/>
      <c r="N65" s="28"/>
      <c r="O65" s="29"/>
      <c r="P65" s="30"/>
      <c r="Q65" s="28"/>
      <c r="R65" s="29"/>
      <c r="S65" s="30"/>
      <c r="T65" s="28"/>
      <c r="U65" s="29"/>
      <c r="V65" s="30"/>
      <c r="W65" s="28"/>
      <c r="X65" s="29"/>
      <c r="Y65" s="30"/>
      <c r="Z65" s="28"/>
      <c r="AA65" s="29"/>
      <c r="AB65" s="30"/>
      <c r="AC65" s="28"/>
      <c r="AD65" s="29"/>
      <c r="AE65" s="30"/>
      <c r="AF65" s="28"/>
      <c r="AG65" s="29"/>
      <c r="AH65" s="30"/>
      <c r="AI65" s="28"/>
      <c r="AJ65" s="29"/>
      <c r="AK65" s="30"/>
      <c r="AL65" s="28"/>
      <c r="AM65" s="29"/>
      <c r="AN65" s="30"/>
      <c r="AO65" s="13">
        <f t="shared" si="15"/>
        <v>0</v>
      </c>
      <c r="AP65" s="17">
        <f t="shared" si="15"/>
        <v>0</v>
      </c>
      <c r="AQ65" s="11">
        <f t="shared" si="15"/>
        <v>0</v>
      </c>
      <c r="AV65" s="94">
        <f t="shared" si="3"/>
        <v>0</v>
      </c>
      <c r="AW65" s="94">
        <f t="shared" si="4"/>
        <v>0</v>
      </c>
      <c r="AX65" s="94">
        <f t="shared" si="5"/>
        <v>0</v>
      </c>
      <c r="AY65" s="94">
        <f t="shared" si="6"/>
        <v>0</v>
      </c>
      <c r="AZ65" s="94">
        <f t="shared" si="7"/>
        <v>0</v>
      </c>
      <c r="BA65" s="94">
        <f t="shared" si="8"/>
        <v>0</v>
      </c>
      <c r="BB65" s="94">
        <f t="shared" si="9"/>
        <v>0</v>
      </c>
      <c r="BC65" s="94">
        <f t="shared" si="10"/>
        <v>0</v>
      </c>
      <c r="BD65" s="94">
        <f t="shared" si="11"/>
        <v>0</v>
      </c>
      <c r="BE65" s="94">
        <f t="shared" si="12"/>
        <v>0</v>
      </c>
      <c r="BF65" s="94">
        <f t="shared" si="13"/>
        <v>0</v>
      </c>
      <c r="BG65" s="94">
        <f t="shared" si="14"/>
        <v>0</v>
      </c>
      <c r="BH65" s="94">
        <f t="shared" si="2"/>
        <v>0</v>
      </c>
    </row>
    <row r="66" spans="1:60" ht="20.25" customHeight="1">
      <c r="A66" s="116">
        <v>49</v>
      </c>
      <c r="B66" s="327"/>
      <c r="C66" s="328"/>
      <c r="D66" s="117"/>
      <c r="E66" s="28"/>
      <c r="F66" s="29"/>
      <c r="G66" s="30"/>
      <c r="H66" s="28"/>
      <c r="I66" s="29"/>
      <c r="J66" s="30"/>
      <c r="K66" s="28"/>
      <c r="L66" s="29"/>
      <c r="M66" s="30"/>
      <c r="N66" s="28"/>
      <c r="O66" s="29"/>
      <c r="P66" s="30"/>
      <c r="Q66" s="28"/>
      <c r="R66" s="29"/>
      <c r="S66" s="30"/>
      <c r="T66" s="28"/>
      <c r="U66" s="29"/>
      <c r="V66" s="30"/>
      <c r="W66" s="28"/>
      <c r="X66" s="29"/>
      <c r="Y66" s="30"/>
      <c r="Z66" s="28"/>
      <c r="AA66" s="29"/>
      <c r="AB66" s="30"/>
      <c r="AC66" s="28"/>
      <c r="AD66" s="29"/>
      <c r="AE66" s="30"/>
      <c r="AF66" s="28"/>
      <c r="AG66" s="29"/>
      <c r="AH66" s="30"/>
      <c r="AI66" s="28"/>
      <c r="AJ66" s="29"/>
      <c r="AK66" s="30"/>
      <c r="AL66" s="28"/>
      <c r="AM66" s="29"/>
      <c r="AN66" s="30"/>
      <c r="AO66" s="13">
        <f t="shared" ref="AO66:AQ97" si="16">E66+H66+K66+N66+Q66+T66+W66+Z66+AC66+AF66+AI66+AL66</f>
        <v>0</v>
      </c>
      <c r="AP66" s="17">
        <f t="shared" si="16"/>
        <v>0</v>
      </c>
      <c r="AQ66" s="11">
        <f t="shared" si="16"/>
        <v>0</v>
      </c>
      <c r="AV66" s="94">
        <f t="shared" si="3"/>
        <v>0</v>
      </c>
      <c r="AW66" s="94">
        <f t="shared" si="4"/>
        <v>0</v>
      </c>
      <c r="AX66" s="94">
        <f t="shared" si="5"/>
        <v>0</v>
      </c>
      <c r="AY66" s="94">
        <f t="shared" si="6"/>
        <v>0</v>
      </c>
      <c r="AZ66" s="94">
        <f t="shared" si="7"/>
        <v>0</v>
      </c>
      <c r="BA66" s="94">
        <f t="shared" si="8"/>
        <v>0</v>
      </c>
      <c r="BB66" s="94">
        <f t="shared" si="9"/>
        <v>0</v>
      </c>
      <c r="BC66" s="94">
        <f t="shared" si="10"/>
        <v>0</v>
      </c>
      <c r="BD66" s="94">
        <f t="shared" si="11"/>
        <v>0</v>
      </c>
      <c r="BE66" s="94">
        <f t="shared" si="12"/>
        <v>0</v>
      </c>
      <c r="BF66" s="94">
        <f t="shared" si="13"/>
        <v>0</v>
      </c>
      <c r="BG66" s="94">
        <f t="shared" si="14"/>
        <v>0</v>
      </c>
      <c r="BH66" s="94">
        <f t="shared" si="2"/>
        <v>0</v>
      </c>
    </row>
    <row r="67" spans="1:60" ht="20.25" customHeight="1">
      <c r="A67" s="116">
        <v>50</v>
      </c>
      <c r="B67" s="327"/>
      <c r="C67" s="328"/>
      <c r="D67" s="117"/>
      <c r="E67" s="28"/>
      <c r="F67" s="29"/>
      <c r="G67" s="30"/>
      <c r="H67" s="28"/>
      <c r="I67" s="29"/>
      <c r="J67" s="30"/>
      <c r="K67" s="28"/>
      <c r="L67" s="29"/>
      <c r="M67" s="30"/>
      <c r="N67" s="28"/>
      <c r="O67" s="29"/>
      <c r="P67" s="30"/>
      <c r="Q67" s="28"/>
      <c r="R67" s="29"/>
      <c r="S67" s="30"/>
      <c r="T67" s="28"/>
      <c r="U67" s="29"/>
      <c r="V67" s="30"/>
      <c r="W67" s="28"/>
      <c r="X67" s="29"/>
      <c r="Y67" s="30"/>
      <c r="Z67" s="28"/>
      <c r="AA67" s="29"/>
      <c r="AB67" s="30"/>
      <c r="AC67" s="28"/>
      <c r="AD67" s="29"/>
      <c r="AE67" s="30"/>
      <c r="AF67" s="28"/>
      <c r="AG67" s="29"/>
      <c r="AH67" s="30"/>
      <c r="AI67" s="28"/>
      <c r="AJ67" s="29"/>
      <c r="AK67" s="30"/>
      <c r="AL67" s="28"/>
      <c r="AM67" s="29"/>
      <c r="AN67" s="30"/>
      <c r="AO67" s="13">
        <f t="shared" si="16"/>
        <v>0</v>
      </c>
      <c r="AP67" s="17">
        <f t="shared" si="16"/>
        <v>0</v>
      </c>
      <c r="AQ67" s="11">
        <f t="shared" si="16"/>
        <v>0</v>
      </c>
      <c r="AV67" s="94">
        <f t="shared" si="3"/>
        <v>0</v>
      </c>
      <c r="AW67" s="94">
        <f t="shared" si="4"/>
        <v>0</v>
      </c>
      <c r="AX67" s="94">
        <f t="shared" si="5"/>
        <v>0</v>
      </c>
      <c r="AY67" s="94">
        <f t="shared" si="6"/>
        <v>0</v>
      </c>
      <c r="AZ67" s="94">
        <f t="shared" si="7"/>
        <v>0</v>
      </c>
      <c r="BA67" s="94">
        <f t="shared" si="8"/>
        <v>0</v>
      </c>
      <c r="BB67" s="94">
        <f t="shared" si="9"/>
        <v>0</v>
      </c>
      <c r="BC67" s="94">
        <f t="shared" si="10"/>
        <v>0</v>
      </c>
      <c r="BD67" s="94">
        <f t="shared" si="11"/>
        <v>0</v>
      </c>
      <c r="BE67" s="94">
        <f t="shared" si="12"/>
        <v>0</v>
      </c>
      <c r="BF67" s="94">
        <f t="shared" si="13"/>
        <v>0</v>
      </c>
      <c r="BG67" s="94">
        <f t="shared" si="14"/>
        <v>0</v>
      </c>
      <c r="BH67" s="94">
        <f t="shared" si="2"/>
        <v>0</v>
      </c>
    </row>
    <row r="68" spans="1:60" ht="20.25" customHeight="1">
      <c r="A68" s="116">
        <v>51</v>
      </c>
      <c r="B68" s="327"/>
      <c r="C68" s="328"/>
      <c r="D68" s="117"/>
      <c r="E68" s="28"/>
      <c r="F68" s="29"/>
      <c r="G68" s="30"/>
      <c r="H68" s="28"/>
      <c r="I68" s="29"/>
      <c r="J68" s="30"/>
      <c r="K68" s="28"/>
      <c r="L68" s="29"/>
      <c r="M68" s="30"/>
      <c r="N68" s="28"/>
      <c r="O68" s="29"/>
      <c r="P68" s="30"/>
      <c r="Q68" s="28"/>
      <c r="R68" s="29"/>
      <c r="S68" s="30"/>
      <c r="T68" s="28"/>
      <c r="U68" s="29"/>
      <c r="V68" s="30"/>
      <c r="W68" s="28"/>
      <c r="X68" s="29"/>
      <c r="Y68" s="30"/>
      <c r="Z68" s="28"/>
      <c r="AA68" s="29"/>
      <c r="AB68" s="30"/>
      <c r="AC68" s="28"/>
      <c r="AD68" s="29"/>
      <c r="AE68" s="30"/>
      <c r="AF68" s="28"/>
      <c r="AG68" s="29"/>
      <c r="AH68" s="30"/>
      <c r="AI68" s="28"/>
      <c r="AJ68" s="29"/>
      <c r="AK68" s="30"/>
      <c r="AL68" s="28"/>
      <c r="AM68" s="29"/>
      <c r="AN68" s="30"/>
      <c r="AO68" s="13">
        <f t="shared" si="16"/>
        <v>0</v>
      </c>
      <c r="AP68" s="17">
        <f t="shared" si="16"/>
        <v>0</v>
      </c>
      <c r="AQ68" s="11">
        <f t="shared" si="16"/>
        <v>0</v>
      </c>
      <c r="AV68" s="94">
        <f t="shared" si="3"/>
        <v>0</v>
      </c>
      <c r="AW68" s="94">
        <f t="shared" si="4"/>
        <v>0</v>
      </c>
      <c r="AX68" s="94">
        <f t="shared" si="5"/>
        <v>0</v>
      </c>
      <c r="AY68" s="94">
        <f t="shared" si="6"/>
        <v>0</v>
      </c>
      <c r="AZ68" s="94">
        <f t="shared" si="7"/>
        <v>0</v>
      </c>
      <c r="BA68" s="94">
        <f t="shared" si="8"/>
        <v>0</v>
      </c>
      <c r="BB68" s="94">
        <f t="shared" si="9"/>
        <v>0</v>
      </c>
      <c r="BC68" s="94">
        <f t="shared" si="10"/>
        <v>0</v>
      </c>
      <c r="BD68" s="94">
        <f t="shared" si="11"/>
        <v>0</v>
      </c>
      <c r="BE68" s="94">
        <f t="shared" si="12"/>
        <v>0</v>
      </c>
      <c r="BF68" s="94">
        <f t="shared" si="13"/>
        <v>0</v>
      </c>
      <c r="BG68" s="94">
        <f t="shared" si="14"/>
        <v>0</v>
      </c>
      <c r="BH68" s="94">
        <f t="shared" si="2"/>
        <v>0</v>
      </c>
    </row>
    <row r="69" spans="1:60" ht="20.25" customHeight="1">
      <c r="A69" s="116">
        <v>52</v>
      </c>
      <c r="B69" s="327"/>
      <c r="C69" s="328"/>
      <c r="D69" s="117"/>
      <c r="E69" s="28"/>
      <c r="F69" s="29"/>
      <c r="G69" s="30"/>
      <c r="H69" s="28"/>
      <c r="I69" s="29"/>
      <c r="J69" s="30"/>
      <c r="K69" s="28"/>
      <c r="L69" s="29"/>
      <c r="M69" s="30"/>
      <c r="N69" s="28"/>
      <c r="O69" s="29"/>
      <c r="P69" s="30"/>
      <c r="Q69" s="28"/>
      <c r="R69" s="29"/>
      <c r="S69" s="30"/>
      <c r="T69" s="28"/>
      <c r="U69" s="29"/>
      <c r="V69" s="30"/>
      <c r="W69" s="28"/>
      <c r="X69" s="29"/>
      <c r="Y69" s="30"/>
      <c r="Z69" s="28"/>
      <c r="AA69" s="29"/>
      <c r="AB69" s="30"/>
      <c r="AC69" s="28"/>
      <c r="AD69" s="29"/>
      <c r="AE69" s="30"/>
      <c r="AF69" s="28"/>
      <c r="AG69" s="29"/>
      <c r="AH69" s="30"/>
      <c r="AI69" s="28"/>
      <c r="AJ69" s="29"/>
      <c r="AK69" s="30"/>
      <c r="AL69" s="28"/>
      <c r="AM69" s="29"/>
      <c r="AN69" s="30"/>
      <c r="AO69" s="13">
        <f t="shared" si="16"/>
        <v>0</v>
      </c>
      <c r="AP69" s="17">
        <f t="shared" si="16"/>
        <v>0</v>
      </c>
      <c r="AQ69" s="11">
        <f t="shared" si="16"/>
        <v>0</v>
      </c>
      <c r="AV69" s="94">
        <f t="shared" si="3"/>
        <v>0</v>
      </c>
      <c r="AW69" s="94">
        <f t="shared" si="4"/>
        <v>0</v>
      </c>
      <c r="AX69" s="94">
        <f t="shared" si="5"/>
        <v>0</v>
      </c>
      <c r="AY69" s="94">
        <f t="shared" si="6"/>
        <v>0</v>
      </c>
      <c r="AZ69" s="94">
        <f t="shared" si="7"/>
        <v>0</v>
      </c>
      <c r="BA69" s="94">
        <f t="shared" si="8"/>
        <v>0</v>
      </c>
      <c r="BB69" s="94">
        <f t="shared" si="9"/>
        <v>0</v>
      </c>
      <c r="BC69" s="94">
        <f t="shared" si="10"/>
        <v>0</v>
      </c>
      <c r="BD69" s="94">
        <f t="shared" si="11"/>
        <v>0</v>
      </c>
      <c r="BE69" s="94">
        <f t="shared" si="12"/>
        <v>0</v>
      </c>
      <c r="BF69" s="94">
        <f t="shared" si="13"/>
        <v>0</v>
      </c>
      <c r="BG69" s="94">
        <f t="shared" si="14"/>
        <v>0</v>
      </c>
      <c r="BH69" s="94">
        <f t="shared" si="2"/>
        <v>0</v>
      </c>
    </row>
    <row r="70" spans="1:60" ht="20.25" customHeight="1">
      <c r="A70" s="116">
        <v>53</v>
      </c>
      <c r="B70" s="327"/>
      <c r="C70" s="328"/>
      <c r="D70" s="117"/>
      <c r="E70" s="28"/>
      <c r="F70" s="29"/>
      <c r="G70" s="30"/>
      <c r="H70" s="28"/>
      <c r="I70" s="29"/>
      <c r="J70" s="30"/>
      <c r="K70" s="28"/>
      <c r="L70" s="29"/>
      <c r="M70" s="30"/>
      <c r="N70" s="28"/>
      <c r="O70" s="29"/>
      <c r="P70" s="30"/>
      <c r="Q70" s="28"/>
      <c r="R70" s="29"/>
      <c r="S70" s="30"/>
      <c r="T70" s="28"/>
      <c r="U70" s="29"/>
      <c r="V70" s="30"/>
      <c r="W70" s="28"/>
      <c r="X70" s="29"/>
      <c r="Y70" s="30"/>
      <c r="Z70" s="28"/>
      <c r="AA70" s="29"/>
      <c r="AB70" s="30"/>
      <c r="AC70" s="28"/>
      <c r="AD70" s="29"/>
      <c r="AE70" s="30"/>
      <c r="AF70" s="28"/>
      <c r="AG70" s="29"/>
      <c r="AH70" s="30"/>
      <c r="AI70" s="28"/>
      <c r="AJ70" s="29"/>
      <c r="AK70" s="30"/>
      <c r="AL70" s="28"/>
      <c r="AM70" s="29"/>
      <c r="AN70" s="30"/>
      <c r="AO70" s="13">
        <f t="shared" si="16"/>
        <v>0</v>
      </c>
      <c r="AP70" s="17">
        <f t="shared" si="16"/>
        <v>0</v>
      </c>
      <c r="AQ70" s="11">
        <f t="shared" si="16"/>
        <v>0</v>
      </c>
      <c r="AV70" s="94">
        <f t="shared" si="3"/>
        <v>0</v>
      </c>
      <c r="AW70" s="94">
        <f t="shared" si="4"/>
        <v>0</v>
      </c>
      <c r="AX70" s="94">
        <f t="shared" si="5"/>
        <v>0</v>
      </c>
      <c r="AY70" s="94">
        <f t="shared" si="6"/>
        <v>0</v>
      </c>
      <c r="AZ70" s="94">
        <f t="shared" si="7"/>
        <v>0</v>
      </c>
      <c r="BA70" s="94">
        <f t="shared" si="8"/>
        <v>0</v>
      </c>
      <c r="BB70" s="94">
        <f t="shared" si="9"/>
        <v>0</v>
      </c>
      <c r="BC70" s="94">
        <f t="shared" si="10"/>
        <v>0</v>
      </c>
      <c r="BD70" s="94">
        <f t="shared" si="11"/>
        <v>0</v>
      </c>
      <c r="BE70" s="94">
        <f t="shared" si="12"/>
        <v>0</v>
      </c>
      <c r="BF70" s="94">
        <f t="shared" si="13"/>
        <v>0</v>
      </c>
      <c r="BG70" s="94">
        <f t="shared" si="14"/>
        <v>0</v>
      </c>
      <c r="BH70" s="94">
        <f t="shared" si="2"/>
        <v>0</v>
      </c>
    </row>
    <row r="71" spans="1:60" ht="20.25" customHeight="1">
      <c r="A71" s="116">
        <v>54</v>
      </c>
      <c r="B71" s="327"/>
      <c r="C71" s="328"/>
      <c r="D71" s="117"/>
      <c r="E71" s="28"/>
      <c r="F71" s="29"/>
      <c r="G71" s="30"/>
      <c r="H71" s="28"/>
      <c r="I71" s="29"/>
      <c r="J71" s="30"/>
      <c r="K71" s="28"/>
      <c r="L71" s="29"/>
      <c r="M71" s="30"/>
      <c r="N71" s="28"/>
      <c r="O71" s="29"/>
      <c r="P71" s="30"/>
      <c r="Q71" s="28"/>
      <c r="R71" s="29"/>
      <c r="S71" s="30"/>
      <c r="T71" s="28"/>
      <c r="U71" s="29"/>
      <c r="V71" s="30"/>
      <c r="W71" s="28"/>
      <c r="X71" s="29"/>
      <c r="Y71" s="30"/>
      <c r="Z71" s="28"/>
      <c r="AA71" s="29"/>
      <c r="AB71" s="30"/>
      <c r="AC71" s="28"/>
      <c r="AD71" s="29"/>
      <c r="AE71" s="30"/>
      <c r="AF71" s="28"/>
      <c r="AG71" s="29"/>
      <c r="AH71" s="30"/>
      <c r="AI71" s="28"/>
      <c r="AJ71" s="29"/>
      <c r="AK71" s="30"/>
      <c r="AL71" s="28"/>
      <c r="AM71" s="29"/>
      <c r="AN71" s="30"/>
      <c r="AO71" s="13">
        <f t="shared" si="16"/>
        <v>0</v>
      </c>
      <c r="AP71" s="17">
        <f t="shared" si="16"/>
        <v>0</v>
      </c>
      <c r="AQ71" s="11">
        <f t="shared" si="16"/>
        <v>0</v>
      </c>
      <c r="AV71" s="94">
        <f t="shared" si="3"/>
        <v>0</v>
      </c>
      <c r="AW71" s="94">
        <f t="shared" si="4"/>
        <v>0</v>
      </c>
      <c r="AX71" s="94">
        <f t="shared" si="5"/>
        <v>0</v>
      </c>
      <c r="AY71" s="94">
        <f t="shared" si="6"/>
        <v>0</v>
      </c>
      <c r="AZ71" s="94">
        <f t="shared" si="7"/>
        <v>0</v>
      </c>
      <c r="BA71" s="94">
        <f t="shared" si="8"/>
        <v>0</v>
      </c>
      <c r="BB71" s="94">
        <f t="shared" si="9"/>
        <v>0</v>
      </c>
      <c r="BC71" s="94">
        <f t="shared" si="10"/>
        <v>0</v>
      </c>
      <c r="BD71" s="94">
        <f t="shared" si="11"/>
        <v>0</v>
      </c>
      <c r="BE71" s="94">
        <f t="shared" si="12"/>
        <v>0</v>
      </c>
      <c r="BF71" s="94">
        <f t="shared" si="13"/>
        <v>0</v>
      </c>
      <c r="BG71" s="94">
        <f t="shared" si="14"/>
        <v>0</v>
      </c>
      <c r="BH71" s="94">
        <f t="shared" si="2"/>
        <v>0</v>
      </c>
    </row>
    <row r="72" spans="1:60" ht="20.25" customHeight="1">
      <c r="A72" s="116">
        <v>55</v>
      </c>
      <c r="B72" s="327"/>
      <c r="C72" s="328"/>
      <c r="D72" s="117"/>
      <c r="E72" s="28"/>
      <c r="F72" s="29"/>
      <c r="G72" s="30"/>
      <c r="H72" s="28"/>
      <c r="I72" s="29"/>
      <c r="J72" s="30"/>
      <c r="K72" s="28"/>
      <c r="L72" s="29"/>
      <c r="M72" s="30"/>
      <c r="N72" s="28"/>
      <c r="O72" s="29"/>
      <c r="P72" s="30"/>
      <c r="Q72" s="28"/>
      <c r="R72" s="29"/>
      <c r="S72" s="30"/>
      <c r="T72" s="28"/>
      <c r="U72" s="29"/>
      <c r="V72" s="30"/>
      <c r="W72" s="28"/>
      <c r="X72" s="29"/>
      <c r="Y72" s="30"/>
      <c r="Z72" s="28"/>
      <c r="AA72" s="29"/>
      <c r="AB72" s="30"/>
      <c r="AC72" s="28"/>
      <c r="AD72" s="29"/>
      <c r="AE72" s="30"/>
      <c r="AF72" s="28"/>
      <c r="AG72" s="29"/>
      <c r="AH72" s="30"/>
      <c r="AI72" s="28"/>
      <c r="AJ72" s="29"/>
      <c r="AK72" s="30"/>
      <c r="AL72" s="28"/>
      <c r="AM72" s="29"/>
      <c r="AN72" s="30"/>
      <c r="AO72" s="13">
        <f t="shared" si="16"/>
        <v>0</v>
      </c>
      <c r="AP72" s="17">
        <f t="shared" si="16"/>
        <v>0</v>
      </c>
      <c r="AQ72" s="11">
        <f t="shared" si="16"/>
        <v>0</v>
      </c>
      <c r="AV72" s="94">
        <f t="shared" si="3"/>
        <v>0</v>
      </c>
      <c r="AW72" s="94">
        <f t="shared" si="4"/>
        <v>0</v>
      </c>
      <c r="AX72" s="94">
        <f t="shared" si="5"/>
        <v>0</v>
      </c>
      <c r="AY72" s="94">
        <f t="shared" si="6"/>
        <v>0</v>
      </c>
      <c r="AZ72" s="94">
        <f t="shared" si="7"/>
        <v>0</v>
      </c>
      <c r="BA72" s="94">
        <f t="shared" si="8"/>
        <v>0</v>
      </c>
      <c r="BB72" s="94">
        <f t="shared" si="9"/>
        <v>0</v>
      </c>
      <c r="BC72" s="94">
        <f t="shared" si="10"/>
        <v>0</v>
      </c>
      <c r="BD72" s="94">
        <f t="shared" si="11"/>
        <v>0</v>
      </c>
      <c r="BE72" s="94">
        <f t="shared" si="12"/>
        <v>0</v>
      </c>
      <c r="BF72" s="94">
        <f t="shared" si="13"/>
        <v>0</v>
      </c>
      <c r="BG72" s="94">
        <f t="shared" si="14"/>
        <v>0</v>
      </c>
      <c r="BH72" s="94">
        <f t="shared" si="2"/>
        <v>0</v>
      </c>
    </row>
    <row r="73" spans="1:60" ht="20.25" customHeight="1">
      <c r="A73" s="116">
        <v>56</v>
      </c>
      <c r="B73" s="327"/>
      <c r="C73" s="328"/>
      <c r="D73" s="117"/>
      <c r="E73" s="28"/>
      <c r="F73" s="29"/>
      <c r="G73" s="30"/>
      <c r="H73" s="28"/>
      <c r="I73" s="29"/>
      <c r="J73" s="30"/>
      <c r="K73" s="28"/>
      <c r="L73" s="29"/>
      <c r="M73" s="30"/>
      <c r="N73" s="28"/>
      <c r="O73" s="29"/>
      <c r="P73" s="30"/>
      <c r="Q73" s="28"/>
      <c r="R73" s="29"/>
      <c r="S73" s="30"/>
      <c r="T73" s="28"/>
      <c r="U73" s="29"/>
      <c r="V73" s="30"/>
      <c r="W73" s="28"/>
      <c r="X73" s="29"/>
      <c r="Y73" s="30"/>
      <c r="Z73" s="28"/>
      <c r="AA73" s="29"/>
      <c r="AB73" s="30"/>
      <c r="AC73" s="28"/>
      <c r="AD73" s="29"/>
      <c r="AE73" s="30"/>
      <c r="AF73" s="28"/>
      <c r="AG73" s="29"/>
      <c r="AH73" s="30"/>
      <c r="AI73" s="28"/>
      <c r="AJ73" s="29"/>
      <c r="AK73" s="30"/>
      <c r="AL73" s="28"/>
      <c r="AM73" s="29"/>
      <c r="AN73" s="30"/>
      <c r="AO73" s="13">
        <f t="shared" si="16"/>
        <v>0</v>
      </c>
      <c r="AP73" s="17">
        <f t="shared" si="16"/>
        <v>0</v>
      </c>
      <c r="AQ73" s="11">
        <f t="shared" si="16"/>
        <v>0</v>
      </c>
      <c r="AV73" s="94">
        <f t="shared" si="3"/>
        <v>0</v>
      </c>
      <c r="AW73" s="94">
        <f t="shared" si="4"/>
        <v>0</v>
      </c>
      <c r="AX73" s="94">
        <f t="shared" si="5"/>
        <v>0</v>
      </c>
      <c r="AY73" s="94">
        <f t="shared" si="6"/>
        <v>0</v>
      </c>
      <c r="AZ73" s="94">
        <f t="shared" si="7"/>
        <v>0</v>
      </c>
      <c r="BA73" s="94">
        <f t="shared" si="8"/>
        <v>0</v>
      </c>
      <c r="BB73" s="94">
        <f t="shared" si="9"/>
        <v>0</v>
      </c>
      <c r="BC73" s="94">
        <f t="shared" si="10"/>
        <v>0</v>
      </c>
      <c r="BD73" s="94">
        <f t="shared" si="11"/>
        <v>0</v>
      </c>
      <c r="BE73" s="94">
        <f t="shared" si="12"/>
        <v>0</v>
      </c>
      <c r="BF73" s="94">
        <f t="shared" si="13"/>
        <v>0</v>
      </c>
      <c r="BG73" s="94">
        <f t="shared" si="14"/>
        <v>0</v>
      </c>
      <c r="BH73" s="94">
        <f t="shared" si="2"/>
        <v>0</v>
      </c>
    </row>
    <row r="74" spans="1:60" ht="20.25" customHeight="1">
      <c r="A74" s="116">
        <v>57</v>
      </c>
      <c r="B74" s="327"/>
      <c r="C74" s="328"/>
      <c r="D74" s="117"/>
      <c r="E74" s="28"/>
      <c r="F74" s="29"/>
      <c r="G74" s="30"/>
      <c r="H74" s="28"/>
      <c r="I74" s="29"/>
      <c r="J74" s="30"/>
      <c r="K74" s="28"/>
      <c r="L74" s="29"/>
      <c r="M74" s="30"/>
      <c r="N74" s="28"/>
      <c r="O74" s="29"/>
      <c r="P74" s="30"/>
      <c r="Q74" s="28"/>
      <c r="R74" s="29"/>
      <c r="S74" s="30"/>
      <c r="T74" s="28"/>
      <c r="U74" s="29"/>
      <c r="V74" s="30"/>
      <c r="W74" s="28"/>
      <c r="X74" s="29"/>
      <c r="Y74" s="30"/>
      <c r="Z74" s="28"/>
      <c r="AA74" s="29"/>
      <c r="AB74" s="30"/>
      <c r="AC74" s="28"/>
      <c r="AD74" s="29"/>
      <c r="AE74" s="30"/>
      <c r="AF74" s="28"/>
      <c r="AG74" s="29"/>
      <c r="AH74" s="30"/>
      <c r="AI74" s="28"/>
      <c r="AJ74" s="29"/>
      <c r="AK74" s="30"/>
      <c r="AL74" s="28"/>
      <c r="AM74" s="29"/>
      <c r="AN74" s="30"/>
      <c r="AO74" s="13">
        <f t="shared" si="16"/>
        <v>0</v>
      </c>
      <c r="AP74" s="17">
        <f t="shared" si="16"/>
        <v>0</v>
      </c>
      <c r="AQ74" s="11">
        <f t="shared" si="16"/>
        <v>0</v>
      </c>
      <c r="AV74" s="94">
        <f t="shared" si="3"/>
        <v>0</v>
      </c>
      <c r="AW74" s="94">
        <f t="shared" si="4"/>
        <v>0</v>
      </c>
      <c r="AX74" s="94">
        <f t="shared" si="5"/>
        <v>0</v>
      </c>
      <c r="AY74" s="94">
        <f t="shared" si="6"/>
        <v>0</v>
      </c>
      <c r="AZ74" s="94">
        <f t="shared" si="7"/>
        <v>0</v>
      </c>
      <c r="BA74" s="94">
        <f t="shared" si="8"/>
        <v>0</v>
      </c>
      <c r="BB74" s="94">
        <f t="shared" si="9"/>
        <v>0</v>
      </c>
      <c r="BC74" s="94">
        <f t="shared" si="10"/>
        <v>0</v>
      </c>
      <c r="BD74" s="94">
        <f t="shared" si="11"/>
        <v>0</v>
      </c>
      <c r="BE74" s="94">
        <f t="shared" si="12"/>
        <v>0</v>
      </c>
      <c r="BF74" s="94">
        <f t="shared" si="13"/>
        <v>0</v>
      </c>
      <c r="BG74" s="94">
        <f t="shared" si="14"/>
        <v>0</v>
      </c>
      <c r="BH74" s="94">
        <f t="shared" si="2"/>
        <v>0</v>
      </c>
    </row>
    <row r="75" spans="1:60" ht="20.25" customHeight="1">
      <c r="A75" s="116">
        <v>58</v>
      </c>
      <c r="B75" s="327"/>
      <c r="C75" s="328"/>
      <c r="D75" s="117"/>
      <c r="E75" s="28"/>
      <c r="F75" s="29"/>
      <c r="G75" s="30"/>
      <c r="H75" s="28"/>
      <c r="I75" s="29"/>
      <c r="J75" s="30"/>
      <c r="K75" s="28"/>
      <c r="L75" s="29"/>
      <c r="M75" s="30"/>
      <c r="N75" s="28"/>
      <c r="O75" s="29"/>
      <c r="P75" s="30"/>
      <c r="Q75" s="28"/>
      <c r="R75" s="29"/>
      <c r="S75" s="30"/>
      <c r="T75" s="28"/>
      <c r="U75" s="29"/>
      <c r="V75" s="30"/>
      <c r="W75" s="28"/>
      <c r="X75" s="29"/>
      <c r="Y75" s="30"/>
      <c r="Z75" s="28"/>
      <c r="AA75" s="29"/>
      <c r="AB75" s="30"/>
      <c r="AC75" s="28"/>
      <c r="AD75" s="29"/>
      <c r="AE75" s="30"/>
      <c r="AF75" s="28"/>
      <c r="AG75" s="29"/>
      <c r="AH75" s="30"/>
      <c r="AI75" s="28"/>
      <c r="AJ75" s="29"/>
      <c r="AK75" s="30"/>
      <c r="AL75" s="28"/>
      <c r="AM75" s="29"/>
      <c r="AN75" s="30"/>
      <c r="AO75" s="13">
        <f t="shared" si="16"/>
        <v>0</v>
      </c>
      <c r="AP75" s="17">
        <f t="shared" si="16"/>
        <v>0</v>
      </c>
      <c r="AQ75" s="11">
        <f t="shared" si="16"/>
        <v>0</v>
      </c>
      <c r="AV75" s="94">
        <f t="shared" si="3"/>
        <v>0</v>
      </c>
      <c r="AW75" s="94">
        <f t="shared" si="4"/>
        <v>0</v>
      </c>
      <c r="AX75" s="94">
        <f t="shared" si="5"/>
        <v>0</v>
      </c>
      <c r="AY75" s="94">
        <f t="shared" si="6"/>
        <v>0</v>
      </c>
      <c r="AZ75" s="94">
        <f t="shared" si="7"/>
        <v>0</v>
      </c>
      <c r="BA75" s="94">
        <f t="shared" si="8"/>
        <v>0</v>
      </c>
      <c r="BB75" s="94">
        <f t="shared" si="9"/>
        <v>0</v>
      </c>
      <c r="BC75" s="94">
        <f t="shared" si="10"/>
        <v>0</v>
      </c>
      <c r="BD75" s="94">
        <f t="shared" si="11"/>
        <v>0</v>
      </c>
      <c r="BE75" s="94">
        <f t="shared" si="12"/>
        <v>0</v>
      </c>
      <c r="BF75" s="94">
        <f t="shared" si="13"/>
        <v>0</v>
      </c>
      <c r="BG75" s="94">
        <f t="shared" si="14"/>
        <v>0</v>
      </c>
      <c r="BH75" s="94">
        <f t="shared" si="2"/>
        <v>0</v>
      </c>
    </row>
    <row r="76" spans="1:60" ht="20.25" customHeight="1">
      <c r="A76" s="116">
        <v>59</v>
      </c>
      <c r="B76" s="327"/>
      <c r="C76" s="328"/>
      <c r="D76" s="117"/>
      <c r="E76" s="28"/>
      <c r="F76" s="29"/>
      <c r="G76" s="30"/>
      <c r="H76" s="28"/>
      <c r="I76" s="29"/>
      <c r="J76" s="30"/>
      <c r="K76" s="28"/>
      <c r="L76" s="29"/>
      <c r="M76" s="30"/>
      <c r="N76" s="28"/>
      <c r="O76" s="29"/>
      <c r="P76" s="30"/>
      <c r="Q76" s="28"/>
      <c r="R76" s="29"/>
      <c r="S76" s="30"/>
      <c r="T76" s="28"/>
      <c r="U76" s="29"/>
      <c r="V76" s="30"/>
      <c r="W76" s="28"/>
      <c r="X76" s="29"/>
      <c r="Y76" s="30"/>
      <c r="Z76" s="28"/>
      <c r="AA76" s="29"/>
      <c r="AB76" s="30"/>
      <c r="AC76" s="28"/>
      <c r="AD76" s="29"/>
      <c r="AE76" s="30"/>
      <c r="AF76" s="28"/>
      <c r="AG76" s="29"/>
      <c r="AH76" s="30"/>
      <c r="AI76" s="28"/>
      <c r="AJ76" s="29"/>
      <c r="AK76" s="30"/>
      <c r="AL76" s="28"/>
      <c r="AM76" s="29"/>
      <c r="AN76" s="30"/>
      <c r="AO76" s="13">
        <f t="shared" si="16"/>
        <v>0</v>
      </c>
      <c r="AP76" s="17">
        <f t="shared" si="16"/>
        <v>0</v>
      </c>
      <c r="AQ76" s="11">
        <f t="shared" si="16"/>
        <v>0</v>
      </c>
      <c r="AV76" s="94">
        <f t="shared" si="3"/>
        <v>0</v>
      </c>
      <c r="AW76" s="94">
        <f t="shared" si="4"/>
        <v>0</v>
      </c>
      <c r="AX76" s="94">
        <f t="shared" si="5"/>
        <v>0</v>
      </c>
      <c r="AY76" s="94">
        <f t="shared" si="6"/>
        <v>0</v>
      </c>
      <c r="AZ76" s="94">
        <f t="shared" si="7"/>
        <v>0</v>
      </c>
      <c r="BA76" s="94">
        <f t="shared" si="8"/>
        <v>0</v>
      </c>
      <c r="BB76" s="94">
        <f t="shared" si="9"/>
        <v>0</v>
      </c>
      <c r="BC76" s="94">
        <f t="shared" si="10"/>
        <v>0</v>
      </c>
      <c r="BD76" s="94">
        <f t="shared" si="11"/>
        <v>0</v>
      </c>
      <c r="BE76" s="94">
        <f t="shared" si="12"/>
        <v>0</v>
      </c>
      <c r="BF76" s="94">
        <f t="shared" si="13"/>
        <v>0</v>
      </c>
      <c r="BG76" s="94">
        <f t="shared" si="14"/>
        <v>0</v>
      </c>
      <c r="BH76" s="94">
        <f t="shared" si="2"/>
        <v>0</v>
      </c>
    </row>
    <row r="77" spans="1:60" ht="20.25" customHeight="1">
      <c r="A77" s="116">
        <v>60</v>
      </c>
      <c r="B77" s="327"/>
      <c r="C77" s="328"/>
      <c r="D77" s="117"/>
      <c r="E77" s="28"/>
      <c r="F77" s="29"/>
      <c r="G77" s="30"/>
      <c r="H77" s="28"/>
      <c r="I77" s="29"/>
      <c r="J77" s="30"/>
      <c r="K77" s="28"/>
      <c r="L77" s="29"/>
      <c r="M77" s="30"/>
      <c r="N77" s="28"/>
      <c r="O77" s="29"/>
      <c r="P77" s="30"/>
      <c r="Q77" s="28"/>
      <c r="R77" s="29"/>
      <c r="S77" s="30"/>
      <c r="T77" s="28"/>
      <c r="U77" s="29"/>
      <c r="V77" s="30"/>
      <c r="W77" s="28"/>
      <c r="X77" s="29"/>
      <c r="Y77" s="30"/>
      <c r="Z77" s="28"/>
      <c r="AA77" s="29"/>
      <c r="AB77" s="30"/>
      <c r="AC77" s="28"/>
      <c r="AD77" s="29"/>
      <c r="AE77" s="30"/>
      <c r="AF77" s="28"/>
      <c r="AG77" s="29"/>
      <c r="AH77" s="30"/>
      <c r="AI77" s="28"/>
      <c r="AJ77" s="29"/>
      <c r="AK77" s="30"/>
      <c r="AL77" s="28"/>
      <c r="AM77" s="29"/>
      <c r="AN77" s="30"/>
      <c r="AO77" s="13">
        <f t="shared" si="16"/>
        <v>0</v>
      </c>
      <c r="AP77" s="17">
        <f t="shared" si="16"/>
        <v>0</v>
      </c>
      <c r="AQ77" s="11">
        <f t="shared" si="16"/>
        <v>0</v>
      </c>
      <c r="AV77" s="94">
        <f t="shared" si="3"/>
        <v>0</v>
      </c>
      <c r="AW77" s="94">
        <f t="shared" si="4"/>
        <v>0</v>
      </c>
      <c r="AX77" s="94">
        <f t="shared" si="5"/>
        <v>0</v>
      </c>
      <c r="AY77" s="94">
        <f t="shared" si="6"/>
        <v>0</v>
      </c>
      <c r="AZ77" s="94">
        <f t="shared" si="7"/>
        <v>0</v>
      </c>
      <c r="BA77" s="94">
        <f t="shared" si="8"/>
        <v>0</v>
      </c>
      <c r="BB77" s="94">
        <f t="shared" si="9"/>
        <v>0</v>
      </c>
      <c r="BC77" s="94">
        <f t="shared" si="10"/>
        <v>0</v>
      </c>
      <c r="BD77" s="94">
        <f t="shared" si="11"/>
        <v>0</v>
      </c>
      <c r="BE77" s="94">
        <f t="shared" si="12"/>
        <v>0</v>
      </c>
      <c r="BF77" s="94">
        <f t="shared" si="13"/>
        <v>0</v>
      </c>
      <c r="BG77" s="94">
        <f t="shared" si="14"/>
        <v>0</v>
      </c>
      <c r="BH77" s="94">
        <f t="shared" si="2"/>
        <v>0</v>
      </c>
    </row>
    <row r="78" spans="1:60" ht="20.25" customHeight="1">
      <c r="A78" s="116">
        <v>61</v>
      </c>
      <c r="B78" s="327"/>
      <c r="C78" s="328"/>
      <c r="D78" s="117"/>
      <c r="E78" s="28"/>
      <c r="F78" s="29"/>
      <c r="G78" s="30"/>
      <c r="H78" s="28"/>
      <c r="I78" s="29"/>
      <c r="J78" s="30"/>
      <c r="K78" s="28"/>
      <c r="L78" s="29"/>
      <c r="M78" s="30"/>
      <c r="N78" s="28"/>
      <c r="O78" s="29"/>
      <c r="P78" s="30"/>
      <c r="Q78" s="28"/>
      <c r="R78" s="29"/>
      <c r="S78" s="30"/>
      <c r="T78" s="28"/>
      <c r="U78" s="29"/>
      <c r="V78" s="30"/>
      <c r="W78" s="28"/>
      <c r="X78" s="29"/>
      <c r="Y78" s="30"/>
      <c r="Z78" s="28"/>
      <c r="AA78" s="29"/>
      <c r="AB78" s="30"/>
      <c r="AC78" s="28"/>
      <c r="AD78" s="29"/>
      <c r="AE78" s="30"/>
      <c r="AF78" s="28"/>
      <c r="AG78" s="29"/>
      <c r="AH78" s="30"/>
      <c r="AI78" s="28"/>
      <c r="AJ78" s="29"/>
      <c r="AK78" s="30"/>
      <c r="AL78" s="28"/>
      <c r="AM78" s="29"/>
      <c r="AN78" s="30"/>
      <c r="AO78" s="13">
        <f t="shared" si="16"/>
        <v>0</v>
      </c>
      <c r="AP78" s="17">
        <f t="shared" si="16"/>
        <v>0</v>
      </c>
      <c r="AQ78" s="11">
        <f t="shared" si="16"/>
        <v>0</v>
      </c>
      <c r="AV78" s="94">
        <f t="shared" si="3"/>
        <v>0</v>
      </c>
      <c r="AW78" s="94">
        <f t="shared" si="4"/>
        <v>0</v>
      </c>
      <c r="AX78" s="94">
        <f t="shared" si="5"/>
        <v>0</v>
      </c>
      <c r="AY78" s="94">
        <f t="shared" si="6"/>
        <v>0</v>
      </c>
      <c r="AZ78" s="94">
        <f t="shared" si="7"/>
        <v>0</v>
      </c>
      <c r="BA78" s="94">
        <f t="shared" si="8"/>
        <v>0</v>
      </c>
      <c r="BB78" s="94">
        <f t="shared" si="9"/>
        <v>0</v>
      </c>
      <c r="BC78" s="94">
        <f t="shared" si="10"/>
        <v>0</v>
      </c>
      <c r="BD78" s="94">
        <f t="shared" si="11"/>
        <v>0</v>
      </c>
      <c r="BE78" s="94">
        <f t="shared" si="12"/>
        <v>0</v>
      </c>
      <c r="BF78" s="94">
        <f t="shared" si="13"/>
        <v>0</v>
      </c>
      <c r="BG78" s="94">
        <f t="shared" si="14"/>
        <v>0</v>
      </c>
      <c r="BH78" s="94">
        <f t="shared" si="2"/>
        <v>0</v>
      </c>
    </row>
    <row r="79" spans="1:60" ht="20.25" customHeight="1">
      <c r="A79" s="116">
        <v>62</v>
      </c>
      <c r="B79" s="327"/>
      <c r="C79" s="328"/>
      <c r="D79" s="117"/>
      <c r="E79" s="28"/>
      <c r="F79" s="29"/>
      <c r="G79" s="30"/>
      <c r="H79" s="28"/>
      <c r="I79" s="29"/>
      <c r="J79" s="30"/>
      <c r="K79" s="28"/>
      <c r="L79" s="29"/>
      <c r="M79" s="30"/>
      <c r="N79" s="28"/>
      <c r="O79" s="29"/>
      <c r="P79" s="30"/>
      <c r="Q79" s="28"/>
      <c r="R79" s="29"/>
      <c r="S79" s="30"/>
      <c r="T79" s="28"/>
      <c r="U79" s="29"/>
      <c r="V79" s="30"/>
      <c r="W79" s="28"/>
      <c r="X79" s="29"/>
      <c r="Y79" s="30"/>
      <c r="Z79" s="28"/>
      <c r="AA79" s="29"/>
      <c r="AB79" s="30"/>
      <c r="AC79" s="28"/>
      <c r="AD79" s="29"/>
      <c r="AE79" s="30"/>
      <c r="AF79" s="28"/>
      <c r="AG79" s="29"/>
      <c r="AH79" s="30"/>
      <c r="AI79" s="28"/>
      <c r="AJ79" s="29"/>
      <c r="AK79" s="30"/>
      <c r="AL79" s="28"/>
      <c r="AM79" s="29"/>
      <c r="AN79" s="30"/>
      <c r="AO79" s="13">
        <f t="shared" si="16"/>
        <v>0</v>
      </c>
      <c r="AP79" s="17">
        <f t="shared" si="16"/>
        <v>0</v>
      </c>
      <c r="AQ79" s="11">
        <f t="shared" si="16"/>
        <v>0</v>
      </c>
      <c r="AV79" s="94">
        <f t="shared" si="3"/>
        <v>0</v>
      </c>
      <c r="AW79" s="94">
        <f t="shared" si="4"/>
        <v>0</v>
      </c>
      <c r="AX79" s="94">
        <f t="shared" si="5"/>
        <v>0</v>
      </c>
      <c r="AY79" s="94">
        <f t="shared" si="6"/>
        <v>0</v>
      </c>
      <c r="AZ79" s="94">
        <f t="shared" si="7"/>
        <v>0</v>
      </c>
      <c r="BA79" s="94">
        <f t="shared" si="8"/>
        <v>0</v>
      </c>
      <c r="BB79" s="94">
        <f t="shared" si="9"/>
        <v>0</v>
      </c>
      <c r="BC79" s="94">
        <f t="shared" si="10"/>
        <v>0</v>
      </c>
      <c r="BD79" s="94">
        <f t="shared" si="11"/>
        <v>0</v>
      </c>
      <c r="BE79" s="94">
        <f t="shared" si="12"/>
        <v>0</v>
      </c>
      <c r="BF79" s="94">
        <f t="shared" si="13"/>
        <v>0</v>
      </c>
      <c r="BG79" s="94">
        <f t="shared" si="14"/>
        <v>0</v>
      </c>
      <c r="BH79" s="94">
        <f t="shared" si="2"/>
        <v>0</v>
      </c>
    </row>
    <row r="80" spans="1:60" ht="20.25" customHeight="1">
      <c r="A80" s="116">
        <v>63</v>
      </c>
      <c r="B80" s="327"/>
      <c r="C80" s="328"/>
      <c r="D80" s="117"/>
      <c r="E80" s="28"/>
      <c r="F80" s="29"/>
      <c r="G80" s="30"/>
      <c r="H80" s="28"/>
      <c r="I80" s="29"/>
      <c r="J80" s="30"/>
      <c r="K80" s="28"/>
      <c r="L80" s="29"/>
      <c r="M80" s="30"/>
      <c r="N80" s="28"/>
      <c r="O80" s="29"/>
      <c r="P80" s="30"/>
      <c r="Q80" s="28"/>
      <c r="R80" s="29"/>
      <c r="S80" s="30"/>
      <c r="T80" s="28"/>
      <c r="U80" s="29"/>
      <c r="V80" s="30"/>
      <c r="W80" s="28"/>
      <c r="X80" s="29"/>
      <c r="Y80" s="30"/>
      <c r="Z80" s="28"/>
      <c r="AA80" s="29"/>
      <c r="AB80" s="30"/>
      <c r="AC80" s="28"/>
      <c r="AD80" s="29"/>
      <c r="AE80" s="30"/>
      <c r="AF80" s="28"/>
      <c r="AG80" s="29"/>
      <c r="AH80" s="30"/>
      <c r="AI80" s="28"/>
      <c r="AJ80" s="29"/>
      <c r="AK80" s="30"/>
      <c r="AL80" s="28"/>
      <c r="AM80" s="29"/>
      <c r="AN80" s="30"/>
      <c r="AO80" s="13">
        <f t="shared" si="16"/>
        <v>0</v>
      </c>
      <c r="AP80" s="17">
        <f t="shared" si="16"/>
        <v>0</v>
      </c>
      <c r="AQ80" s="11">
        <f t="shared" si="16"/>
        <v>0</v>
      </c>
      <c r="AV80" s="94">
        <f t="shared" si="3"/>
        <v>0</v>
      </c>
      <c r="AW80" s="94">
        <f t="shared" si="4"/>
        <v>0</v>
      </c>
      <c r="AX80" s="94">
        <f t="shared" si="5"/>
        <v>0</v>
      </c>
      <c r="AY80" s="94">
        <f t="shared" si="6"/>
        <v>0</v>
      </c>
      <c r="AZ80" s="94">
        <f t="shared" si="7"/>
        <v>0</v>
      </c>
      <c r="BA80" s="94">
        <f t="shared" si="8"/>
        <v>0</v>
      </c>
      <c r="BB80" s="94">
        <f t="shared" si="9"/>
        <v>0</v>
      </c>
      <c r="BC80" s="94">
        <f t="shared" si="10"/>
        <v>0</v>
      </c>
      <c r="BD80" s="94">
        <f t="shared" si="11"/>
        <v>0</v>
      </c>
      <c r="BE80" s="94">
        <f t="shared" si="12"/>
        <v>0</v>
      </c>
      <c r="BF80" s="94">
        <f t="shared" si="13"/>
        <v>0</v>
      </c>
      <c r="BG80" s="94">
        <f t="shared" si="14"/>
        <v>0</v>
      </c>
      <c r="BH80" s="94">
        <f t="shared" si="2"/>
        <v>0</v>
      </c>
    </row>
    <row r="81" spans="1:60" ht="20.25" customHeight="1">
      <c r="A81" s="116">
        <v>64</v>
      </c>
      <c r="B81" s="327"/>
      <c r="C81" s="328"/>
      <c r="D81" s="117"/>
      <c r="E81" s="28"/>
      <c r="F81" s="29"/>
      <c r="G81" s="30"/>
      <c r="H81" s="28"/>
      <c r="I81" s="29"/>
      <c r="J81" s="30"/>
      <c r="K81" s="28"/>
      <c r="L81" s="29"/>
      <c r="M81" s="30"/>
      <c r="N81" s="28"/>
      <c r="O81" s="29"/>
      <c r="P81" s="30"/>
      <c r="Q81" s="28"/>
      <c r="R81" s="29"/>
      <c r="S81" s="30"/>
      <c r="T81" s="28"/>
      <c r="U81" s="29"/>
      <c r="V81" s="30"/>
      <c r="W81" s="28"/>
      <c r="X81" s="29"/>
      <c r="Y81" s="30"/>
      <c r="Z81" s="28"/>
      <c r="AA81" s="29"/>
      <c r="AB81" s="30"/>
      <c r="AC81" s="28"/>
      <c r="AD81" s="29"/>
      <c r="AE81" s="30"/>
      <c r="AF81" s="28"/>
      <c r="AG81" s="29"/>
      <c r="AH81" s="30"/>
      <c r="AI81" s="28"/>
      <c r="AJ81" s="29"/>
      <c r="AK81" s="30"/>
      <c r="AL81" s="28"/>
      <c r="AM81" s="29"/>
      <c r="AN81" s="30"/>
      <c r="AO81" s="13">
        <f t="shared" si="16"/>
        <v>0</v>
      </c>
      <c r="AP81" s="17">
        <f t="shared" si="16"/>
        <v>0</v>
      </c>
      <c r="AQ81" s="11">
        <f t="shared" si="16"/>
        <v>0</v>
      </c>
      <c r="AV81" s="94">
        <f t="shared" si="3"/>
        <v>0</v>
      </c>
      <c r="AW81" s="94">
        <f t="shared" si="4"/>
        <v>0</v>
      </c>
      <c r="AX81" s="94">
        <f t="shared" si="5"/>
        <v>0</v>
      </c>
      <c r="AY81" s="94">
        <f t="shared" si="6"/>
        <v>0</v>
      </c>
      <c r="AZ81" s="94">
        <f t="shared" si="7"/>
        <v>0</v>
      </c>
      <c r="BA81" s="94">
        <f t="shared" si="8"/>
        <v>0</v>
      </c>
      <c r="BB81" s="94">
        <f t="shared" si="9"/>
        <v>0</v>
      </c>
      <c r="BC81" s="94">
        <f t="shared" si="10"/>
        <v>0</v>
      </c>
      <c r="BD81" s="94">
        <f t="shared" si="11"/>
        <v>0</v>
      </c>
      <c r="BE81" s="94">
        <f t="shared" si="12"/>
        <v>0</v>
      </c>
      <c r="BF81" s="94">
        <f t="shared" si="13"/>
        <v>0</v>
      </c>
      <c r="BG81" s="94">
        <f t="shared" si="14"/>
        <v>0</v>
      </c>
      <c r="BH81" s="94">
        <f t="shared" si="2"/>
        <v>0</v>
      </c>
    </row>
    <row r="82" spans="1:60" ht="20.25" customHeight="1">
      <c r="A82" s="116">
        <v>65</v>
      </c>
      <c r="B82" s="327"/>
      <c r="C82" s="328"/>
      <c r="D82" s="117"/>
      <c r="E82" s="28"/>
      <c r="F82" s="29"/>
      <c r="G82" s="30"/>
      <c r="H82" s="28"/>
      <c r="I82" s="29"/>
      <c r="J82" s="30"/>
      <c r="K82" s="28"/>
      <c r="L82" s="29"/>
      <c r="M82" s="30"/>
      <c r="N82" s="28"/>
      <c r="O82" s="29"/>
      <c r="P82" s="30"/>
      <c r="Q82" s="28"/>
      <c r="R82" s="29"/>
      <c r="S82" s="30"/>
      <c r="T82" s="28"/>
      <c r="U82" s="29"/>
      <c r="V82" s="30"/>
      <c r="W82" s="28"/>
      <c r="X82" s="29"/>
      <c r="Y82" s="30"/>
      <c r="Z82" s="28"/>
      <c r="AA82" s="29"/>
      <c r="AB82" s="30"/>
      <c r="AC82" s="28"/>
      <c r="AD82" s="29"/>
      <c r="AE82" s="30"/>
      <c r="AF82" s="28"/>
      <c r="AG82" s="29"/>
      <c r="AH82" s="30"/>
      <c r="AI82" s="28"/>
      <c r="AJ82" s="29"/>
      <c r="AK82" s="30"/>
      <c r="AL82" s="28"/>
      <c r="AM82" s="29"/>
      <c r="AN82" s="30"/>
      <c r="AO82" s="13">
        <f t="shared" si="16"/>
        <v>0</v>
      </c>
      <c r="AP82" s="17">
        <f t="shared" si="16"/>
        <v>0</v>
      </c>
      <c r="AQ82" s="11">
        <f t="shared" si="16"/>
        <v>0</v>
      </c>
      <c r="AV82" s="94">
        <f t="shared" si="3"/>
        <v>0</v>
      </c>
      <c r="AW82" s="94">
        <f t="shared" si="4"/>
        <v>0</v>
      </c>
      <c r="AX82" s="94">
        <f t="shared" si="5"/>
        <v>0</v>
      </c>
      <c r="AY82" s="94">
        <f t="shared" si="6"/>
        <v>0</v>
      </c>
      <c r="AZ82" s="94">
        <f t="shared" si="7"/>
        <v>0</v>
      </c>
      <c r="BA82" s="94">
        <f t="shared" si="8"/>
        <v>0</v>
      </c>
      <c r="BB82" s="94">
        <f t="shared" si="9"/>
        <v>0</v>
      </c>
      <c r="BC82" s="94">
        <f t="shared" si="10"/>
        <v>0</v>
      </c>
      <c r="BD82" s="94">
        <f t="shared" si="11"/>
        <v>0</v>
      </c>
      <c r="BE82" s="94">
        <f t="shared" si="12"/>
        <v>0</v>
      </c>
      <c r="BF82" s="94">
        <f t="shared" si="13"/>
        <v>0</v>
      </c>
      <c r="BG82" s="94">
        <f t="shared" si="14"/>
        <v>0</v>
      </c>
      <c r="BH82" s="94">
        <f t="shared" ref="BH82:BH145" si="17">COUNTIF(AV82:BG82,$AT$10)</f>
        <v>0</v>
      </c>
    </row>
    <row r="83" spans="1:60" ht="20.25" customHeight="1">
      <c r="A83" s="116">
        <v>66</v>
      </c>
      <c r="B83" s="327"/>
      <c r="C83" s="328"/>
      <c r="D83" s="117"/>
      <c r="E83" s="28"/>
      <c r="F83" s="29"/>
      <c r="G83" s="30"/>
      <c r="H83" s="28"/>
      <c r="I83" s="29"/>
      <c r="J83" s="30"/>
      <c r="K83" s="28"/>
      <c r="L83" s="29"/>
      <c r="M83" s="30"/>
      <c r="N83" s="28"/>
      <c r="O83" s="29"/>
      <c r="P83" s="30"/>
      <c r="Q83" s="28"/>
      <c r="R83" s="29"/>
      <c r="S83" s="30"/>
      <c r="T83" s="28"/>
      <c r="U83" s="29"/>
      <c r="V83" s="30"/>
      <c r="W83" s="28"/>
      <c r="X83" s="29"/>
      <c r="Y83" s="30"/>
      <c r="Z83" s="28"/>
      <c r="AA83" s="29"/>
      <c r="AB83" s="30"/>
      <c r="AC83" s="28"/>
      <c r="AD83" s="29"/>
      <c r="AE83" s="30"/>
      <c r="AF83" s="28"/>
      <c r="AG83" s="29"/>
      <c r="AH83" s="30"/>
      <c r="AI83" s="28"/>
      <c r="AJ83" s="29"/>
      <c r="AK83" s="30"/>
      <c r="AL83" s="28"/>
      <c r="AM83" s="29"/>
      <c r="AN83" s="30"/>
      <c r="AO83" s="13">
        <f t="shared" si="16"/>
        <v>0</v>
      </c>
      <c r="AP83" s="17">
        <f t="shared" si="16"/>
        <v>0</v>
      </c>
      <c r="AQ83" s="11">
        <f t="shared" si="16"/>
        <v>0</v>
      </c>
      <c r="AV83" s="94">
        <f t="shared" ref="AV83:AV146" si="18">E83</f>
        <v>0</v>
      </c>
      <c r="AW83" s="94">
        <f t="shared" ref="AW83:AW146" si="19">H83</f>
        <v>0</v>
      </c>
      <c r="AX83" s="94">
        <f t="shared" ref="AX83:AX146" si="20">K83</f>
        <v>0</v>
      </c>
      <c r="AY83" s="94">
        <f t="shared" ref="AY83:AY146" si="21">N83</f>
        <v>0</v>
      </c>
      <c r="AZ83" s="94">
        <f t="shared" ref="AZ83:AZ146" si="22">Q83</f>
        <v>0</v>
      </c>
      <c r="BA83" s="94">
        <f t="shared" ref="BA83:BA146" si="23">T83</f>
        <v>0</v>
      </c>
      <c r="BB83" s="94">
        <f t="shared" ref="BB83:BB146" si="24">W83</f>
        <v>0</v>
      </c>
      <c r="BC83" s="94">
        <f t="shared" ref="BC83:BC146" si="25">Z83</f>
        <v>0</v>
      </c>
      <c r="BD83" s="94">
        <f t="shared" ref="BD83:BD146" si="26">AC83</f>
        <v>0</v>
      </c>
      <c r="BE83" s="94">
        <f t="shared" ref="BE83:BE146" si="27">AF83</f>
        <v>0</v>
      </c>
      <c r="BF83" s="94">
        <f t="shared" ref="BF83:BF146" si="28">AI83</f>
        <v>0</v>
      </c>
      <c r="BG83" s="94">
        <f t="shared" ref="BG83:BG146" si="29">AL83</f>
        <v>0</v>
      </c>
      <c r="BH83" s="94">
        <f t="shared" si="17"/>
        <v>0</v>
      </c>
    </row>
    <row r="84" spans="1:60" ht="20.25" customHeight="1">
      <c r="A84" s="116">
        <v>67</v>
      </c>
      <c r="B84" s="327"/>
      <c r="C84" s="328"/>
      <c r="D84" s="117"/>
      <c r="E84" s="28"/>
      <c r="F84" s="29"/>
      <c r="G84" s="30"/>
      <c r="H84" s="28"/>
      <c r="I84" s="29"/>
      <c r="J84" s="30"/>
      <c r="K84" s="28"/>
      <c r="L84" s="29"/>
      <c r="M84" s="30"/>
      <c r="N84" s="28"/>
      <c r="O84" s="29"/>
      <c r="P84" s="30"/>
      <c r="Q84" s="28"/>
      <c r="R84" s="29"/>
      <c r="S84" s="30"/>
      <c r="T84" s="28"/>
      <c r="U84" s="29"/>
      <c r="V84" s="30"/>
      <c r="W84" s="28"/>
      <c r="X84" s="29"/>
      <c r="Y84" s="30"/>
      <c r="Z84" s="28"/>
      <c r="AA84" s="29"/>
      <c r="AB84" s="30"/>
      <c r="AC84" s="28"/>
      <c r="AD84" s="29"/>
      <c r="AE84" s="30"/>
      <c r="AF84" s="28"/>
      <c r="AG84" s="29"/>
      <c r="AH84" s="30"/>
      <c r="AI84" s="28"/>
      <c r="AJ84" s="29"/>
      <c r="AK84" s="30"/>
      <c r="AL84" s="28"/>
      <c r="AM84" s="29"/>
      <c r="AN84" s="30"/>
      <c r="AO84" s="13">
        <f t="shared" si="16"/>
        <v>0</v>
      </c>
      <c r="AP84" s="17">
        <f t="shared" si="16"/>
        <v>0</v>
      </c>
      <c r="AQ84" s="11">
        <f t="shared" si="16"/>
        <v>0</v>
      </c>
      <c r="AV84" s="94">
        <f t="shared" si="18"/>
        <v>0</v>
      </c>
      <c r="AW84" s="94">
        <f t="shared" si="19"/>
        <v>0</v>
      </c>
      <c r="AX84" s="94">
        <f t="shared" si="20"/>
        <v>0</v>
      </c>
      <c r="AY84" s="94">
        <f t="shared" si="21"/>
        <v>0</v>
      </c>
      <c r="AZ84" s="94">
        <f t="shared" si="22"/>
        <v>0</v>
      </c>
      <c r="BA84" s="94">
        <f t="shared" si="23"/>
        <v>0</v>
      </c>
      <c r="BB84" s="94">
        <f t="shared" si="24"/>
        <v>0</v>
      </c>
      <c r="BC84" s="94">
        <f t="shared" si="25"/>
        <v>0</v>
      </c>
      <c r="BD84" s="94">
        <f t="shared" si="26"/>
        <v>0</v>
      </c>
      <c r="BE84" s="94">
        <f t="shared" si="27"/>
        <v>0</v>
      </c>
      <c r="BF84" s="94">
        <f t="shared" si="28"/>
        <v>0</v>
      </c>
      <c r="BG84" s="94">
        <f t="shared" si="29"/>
        <v>0</v>
      </c>
      <c r="BH84" s="94">
        <f t="shared" si="17"/>
        <v>0</v>
      </c>
    </row>
    <row r="85" spans="1:60" ht="20.25" customHeight="1">
      <c r="A85" s="116">
        <v>68</v>
      </c>
      <c r="B85" s="327"/>
      <c r="C85" s="328"/>
      <c r="D85" s="117"/>
      <c r="E85" s="28"/>
      <c r="F85" s="29"/>
      <c r="G85" s="30"/>
      <c r="H85" s="28"/>
      <c r="I85" s="29"/>
      <c r="J85" s="30"/>
      <c r="K85" s="28"/>
      <c r="L85" s="29"/>
      <c r="M85" s="30"/>
      <c r="N85" s="28"/>
      <c r="O85" s="29"/>
      <c r="P85" s="30"/>
      <c r="Q85" s="28"/>
      <c r="R85" s="29"/>
      <c r="S85" s="30"/>
      <c r="T85" s="28"/>
      <c r="U85" s="29"/>
      <c r="V85" s="30"/>
      <c r="W85" s="28"/>
      <c r="X85" s="29"/>
      <c r="Y85" s="30"/>
      <c r="Z85" s="28"/>
      <c r="AA85" s="29"/>
      <c r="AB85" s="30"/>
      <c r="AC85" s="28"/>
      <c r="AD85" s="29"/>
      <c r="AE85" s="30"/>
      <c r="AF85" s="28"/>
      <c r="AG85" s="29"/>
      <c r="AH85" s="30"/>
      <c r="AI85" s="28"/>
      <c r="AJ85" s="29"/>
      <c r="AK85" s="30"/>
      <c r="AL85" s="28"/>
      <c r="AM85" s="29"/>
      <c r="AN85" s="30"/>
      <c r="AO85" s="13">
        <f t="shared" si="16"/>
        <v>0</v>
      </c>
      <c r="AP85" s="17">
        <f t="shared" si="16"/>
        <v>0</v>
      </c>
      <c r="AQ85" s="11">
        <f t="shared" si="16"/>
        <v>0</v>
      </c>
      <c r="AV85" s="94">
        <f t="shared" si="18"/>
        <v>0</v>
      </c>
      <c r="AW85" s="94">
        <f t="shared" si="19"/>
        <v>0</v>
      </c>
      <c r="AX85" s="94">
        <f t="shared" si="20"/>
        <v>0</v>
      </c>
      <c r="AY85" s="94">
        <f t="shared" si="21"/>
        <v>0</v>
      </c>
      <c r="AZ85" s="94">
        <f t="shared" si="22"/>
        <v>0</v>
      </c>
      <c r="BA85" s="94">
        <f t="shared" si="23"/>
        <v>0</v>
      </c>
      <c r="BB85" s="94">
        <f t="shared" si="24"/>
        <v>0</v>
      </c>
      <c r="BC85" s="94">
        <f t="shared" si="25"/>
        <v>0</v>
      </c>
      <c r="BD85" s="94">
        <f t="shared" si="26"/>
        <v>0</v>
      </c>
      <c r="BE85" s="94">
        <f t="shared" si="27"/>
        <v>0</v>
      </c>
      <c r="BF85" s="94">
        <f t="shared" si="28"/>
        <v>0</v>
      </c>
      <c r="BG85" s="94">
        <f t="shared" si="29"/>
        <v>0</v>
      </c>
      <c r="BH85" s="94">
        <f t="shared" si="17"/>
        <v>0</v>
      </c>
    </row>
    <row r="86" spans="1:60" ht="20.25" customHeight="1">
      <c r="A86" s="116">
        <v>69</v>
      </c>
      <c r="B86" s="327"/>
      <c r="C86" s="328"/>
      <c r="D86" s="117"/>
      <c r="E86" s="28"/>
      <c r="F86" s="29"/>
      <c r="G86" s="30"/>
      <c r="H86" s="28"/>
      <c r="I86" s="29"/>
      <c r="J86" s="30"/>
      <c r="K86" s="28"/>
      <c r="L86" s="29"/>
      <c r="M86" s="30"/>
      <c r="N86" s="28"/>
      <c r="O86" s="29"/>
      <c r="P86" s="30"/>
      <c r="Q86" s="28"/>
      <c r="R86" s="29"/>
      <c r="S86" s="30"/>
      <c r="T86" s="28"/>
      <c r="U86" s="29"/>
      <c r="V86" s="30"/>
      <c r="W86" s="28"/>
      <c r="X86" s="29"/>
      <c r="Y86" s="30"/>
      <c r="Z86" s="28"/>
      <c r="AA86" s="29"/>
      <c r="AB86" s="30"/>
      <c r="AC86" s="28"/>
      <c r="AD86" s="29"/>
      <c r="AE86" s="30"/>
      <c r="AF86" s="28"/>
      <c r="AG86" s="29"/>
      <c r="AH86" s="30"/>
      <c r="AI86" s="28"/>
      <c r="AJ86" s="29"/>
      <c r="AK86" s="30"/>
      <c r="AL86" s="28"/>
      <c r="AM86" s="29"/>
      <c r="AN86" s="30"/>
      <c r="AO86" s="13">
        <f t="shared" si="16"/>
        <v>0</v>
      </c>
      <c r="AP86" s="17">
        <f t="shared" si="16"/>
        <v>0</v>
      </c>
      <c r="AQ86" s="11">
        <f t="shared" si="16"/>
        <v>0</v>
      </c>
      <c r="AV86" s="94">
        <f t="shared" si="18"/>
        <v>0</v>
      </c>
      <c r="AW86" s="94">
        <f t="shared" si="19"/>
        <v>0</v>
      </c>
      <c r="AX86" s="94">
        <f t="shared" si="20"/>
        <v>0</v>
      </c>
      <c r="AY86" s="94">
        <f t="shared" si="21"/>
        <v>0</v>
      </c>
      <c r="AZ86" s="94">
        <f t="shared" si="22"/>
        <v>0</v>
      </c>
      <c r="BA86" s="94">
        <f t="shared" si="23"/>
        <v>0</v>
      </c>
      <c r="BB86" s="94">
        <f t="shared" si="24"/>
        <v>0</v>
      </c>
      <c r="BC86" s="94">
        <f t="shared" si="25"/>
        <v>0</v>
      </c>
      <c r="BD86" s="94">
        <f t="shared" si="26"/>
        <v>0</v>
      </c>
      <c r="BE86" s="94">
        <f t="shared" si="27"/>
        <v>0</v>
      </c>
      <c r="BF86" s="94">
        <f t="shared" si="28"/>
        <v>0</v>
      </c>
      <c r="BG86" s="94">
        <f t="shared" si="29"/>
        <v>0</v>
      </c>
      <c r="BH86" s="94">
        <f t="shared" si="17"/>
        <v>0</v>
      </c>
    </row>
    <row r="87" spans="1:60" ht="20.25" customHeight="1">
      <c r="A87" s="116">
        <v>70</v>
      </c>
      <c r="B87" s="327"/>
      <c r="C87" s="328"/>
      <c r="D87" s="117"/>
      <c r="E87" s="28"/>
      <c r="F87" s="29"/>
      <c r="G87" s="30"/>
      <c r="H87" s="28"/>
      <c r="I87" s="29"/>
      <c r="J87" s="30"/>
      <c r="K87" s="28"/>
      <c r="L87" s="29"/>
      <c r="M87" s="30"/>
      <c r="N87" s="28"/>
      <c r="O87" s="29"/>
      <c r="P87" s="30"/>
      <c r="Q87" s="28"/>
      <c r="R87" s="29"/>
      <c r="S87" s="30"/>
      <c r="T87" s="28"/>
      <c r="U87" s="29"/>
      <c r="V87" s="30"/>
      <c r="W87" s="28"/>
      <c r="X87" s="29"/>
      <c r="Y87" s="30"/>
      <c r="Z87" s="28"/>
      <c r="AA87" s="29"/>
      <c r="AB87" s="30"/>
      <c r="AC87" s="28"/>
      <c r="AD87" s="29"/>
      <c r="AE87" s="30"/>
      <c r="AF87" s="28"/>
      <c r="AG87" s="29"/>
      <c r="AH87" s="30"/>
      <c r="AI87" s="28"/>
      <c r="AJ87" s="29"/>
      <c r="AK87" s="30"/>
      <c r="AL87" s="28"/>
      <c r="AM87" s="29"/>
      <c r="AN87" s="30"/>
      <c r="AO87" s="13">
        <f t="shared" si="16"/>
        <v>0</v>
      </c>
      <c r="AP87" s="17">
        <f t="shared" si="16"/>
        <v>0</v>
      </c>
      <c r="AQ87" s="11">
        <f t="shared" si="16"/>
        <v>0</v>
      </c>
      <c r="AV87" s="94">
        <f t="shared" si="18"/>
        <v>0</v>
      </c>
      <c r="AW87" s="94">
        <f t="shared" si="19"/>
        <v>0</v>
      </c>
      <c r="AX87" s="94">
        <f t="shared" si="20"/>
        <v>0</v>
      </c>
      <c r="AY87" s="94">
        <f t="shared" si="21"/>
        <v>0</v>
      </c>
      <c r="AZ87" s="94">
        <f t="shared" si="22"/>
        <v>0</v>
      </c>
      <c r="BA87" s="94">
        <f t="shared" si="23"/>
        <v>0</v>
      </c>
      <c r="BB87" s="94">
        <f t="shared" si="24"/>
        <v>0</v>
      </c>
      <c r="BC87" s="94">
        <f t="shared" si="25"/>
        <v>0</v>
      </c>
      <c r="BD87" s="94">
        <f t="shared" si="26"/>
        <v>0</v>
      </c>
      <c r="BE87" s="94">
        <f t="shared" si="27"/>
        <v>0</v>
      </c>
      <c r="BF87" s="94">
        <f t="shared" si="28"/>
        <v>0</v>
      </c>
      <c r="BG87" s="94">
        <f t="shared" si="29"/>
        <v>0</v>
      </c>
      <c r="BH87" s="94">
        <f t="shared" si="17"/>
        <v>0</v>
      </c>
    </row>
    <row r="88" spans="1:60" ht="20.25" customHeight="1">
      <c r="A88" s="116">
        <v>71</v>
      </c>
      <c r="B88" s="327"/>
      <c r="C88" s="328"/>
      <c r="D88" s="117"/>
      <c r="E88" s="28"/>
      <c r="F88" s="29"/>
      <c r="G88" s="30"/>
      <c r="H88" s="28"/>
      <c r="I88" s="29"/>
      <c r="J88" s="30"/>
      <c r="K88" s="28"/>
      <c r="L88" s="29"/>
      <c r="M88" s="30"/>
      <c r="N88" s="28"/>
      <c r="O88" s="29"/>
      <c r="P88" s="30"/>
      <c r="Q88" s="28"/>
      <c r="R88" s="29"/>
      <c r="S88" s="30"/>
      <c r="T88" s="28"/>
      <c r="U88" s="29"/>
      <c r="V88" s="30"/>
      <c r="W88" s="28"/>
      <c r="X88" s="29"/>
      <c r="Y88" s="30"/>
      <c r="Z88" s="28"/>
      <c r="AA88" s="29"/>
      <c r="AB88" s="30"/>
      <c r="AC88" s="28"/>
      <c r="AD88" s="29"/>
      <c r="AE88" s="30"/>
      <c r="AF88" s="28"/>
      <c r="AG88" s="29"/>
      <c r="AH88" s="30"/>
      <c r="AI88" s="28"/>
      <c r="AJ88" s="29"/>
      <c r="AK88" s="30"/>
      <c r="AL88" s="28"/>
      <c r="AM88" s="29"/>
      <c r="AN88" s="30"/>
      <c r="AO88" s="13">
        <f t="shared" si="16"/>
        <v>0</v>
      </c>
      <c r="AP88" s="17">
        <f t="shared" si="16"/>
        <v>0</v>
      </c>
      <c r="AQ88" s="11">
        <f t="shared" si="16"/>
        <v>0</v>
      </c>
      <c r="AV88" s="94">
        <f t="shared" si="18"/>
        <v>0</v>
      </c>
      <c r="AW88" s="94">
        <f t="shared" si="19"/>
        <v>0</v>
      </c>
      <c r="AX88" s="94">
        <f t="shared" si="20"/>
        <v>0</v>
      </c>
      <c r="AY88" s="94">
        <f t="shared" si="21"/>
        <v>0</v>
      </c>
      <c r="AZ88" s="94">
        <f t="shared" si="22"/>
        <v>0</v>
      </c>
      <c r="BA88" s="94">
        <f t="shared" si="23"/>
        <v>0</v>
      </c>
      <c r="BB88" s="94">
        <f t="shared" si="24"/>
        <v>0</v>
      </c>
      <c r="BC88" s="94">
        <f t="shared" si="25"/>
        <v>0</v>
      </c>
      <c r="BD88" s="94">
        <f t="shared" si="26"/>
        <v>0</v>
      </c>
      <c r="BE88" s="94">
        <f t="shared" si="27"/>
        <v>0</v>
      </c>
      <c r="BF88" s="94">
        <f t="shared" si="28"/>
        <v>0</v>
      </c>
      <c r="BG88" s="94">
        <f t="shared" si="29"/>
        <v>0</v>
      </c>
      <c r="BH88" s="94">
        <f t="shared" si="17"/>
        <v>0</v>
      </c>
    </row>
    <row r="89" spans="1:60" ht="20.25" customHeight="1">
      <c r="A89" s="116">
        <v>72</v>
      </c>
      <c r="B89" s="327"/>
      <c r="C89" s="328"/>
      <c r="D89" s="117"/>
      <c r="E89" s="28"/>
      <c r="F89" s="29"/>
      <c r="G89" s="30"/>
      <c r="H89" s="28"/>
      <c r="I89" s="29"/>
      <c r="J89" s="30"/>
      <c r="K89" s="28"/>
      <c r="L89" s="29"/>
      <c r="M89" s="30"/>
      <c r="N89" s="28"/>
      <c r="O89" s="29"/>
      <c r="P89" s="30"/>
      <c r="Q89" s="28"/>
      <c r="R89" s="29"/>
      <c r="S89" s="30"/>
      <c r="T89" s="28"/>
      <c r="U89" s="29"/>
      <c r="V89" s="30"/>
      <c r="W89" s="28"/>
      <c r="X89" s="29"/>
      <c r="Y89" s="30"/>
      <c r="Z89" s="28"/>
      <c r="AA89" s="29"/>
      <c r="AB89" s="30"/>
      <c r="AC89" s="28"/>
      <c r="AD89" s="29"/>
      <c r="AE89" s="30"/>
      <c r="AF89" s="28"/>
      <c r="AG89" s="29"/>
      <c r="AH89" s="30"/>
      <c r="AI89" s="28"/>
      <c r="AJ89" s="29"/>
      <c r="AK89" s="30"/>
      <c r="AL89" s="28"/>
      <c r="AM89" s="29"/>
      <c r="AN89" s="30"/>
      <c r="AO89" s="13">
        <f t="shared" si="16"/>
        <v>0</v>
      </c>
      <c r="AP89" s="17">
        <f t="shared" si="16"/>
        <v>0</v>
      </c>
      <c r="AQ89" s="11">
        <f t="shared" si="16"/>
        <v>0</v>
      </c>
      <c r="AV89" s="94">
        <f t="shared" si="18"/>
        <v>0</v>
      </c>
      <c r="AW89" s="94">
        <f t="shared" si="19"/>
        <v>0</v>
      </c>
      <c r="AX89" s="94">
        <f t="shared" si="20"/>
        <v>0</v>
      </c>
      <c r="AY89" s="94">
        <f t="shared" si="21"/>
        <v>0</v>
      </c>
      <c r="AZ89" s="94">
        <f t="shared" si="22"/>
        <v>0</v>
      </c>
      <c r="BA89" s="94">
        <f t="shared" si="23"/>
        <v>0</v>
      </c>
      <c r="BB89" s="94">
        <f t="shared" si="24"/>
        <v>0</v>
      </c>
      <c r="BC89" s="94">
        <f t="shared" si="25"/>
        <v>0</v>
      </c>
      <c r="BD89" s="94">
        <f t="shared" si="26"/>
        <v>0</v>
      </c>
      <c r="BE89" s="94">
        <f t="shared" si="27"/>
        <v>0</v>
      </c>
      <c r="BF89" s="94">
        <f t="shared" si="28"/>
        <v>0</v>
      </c>
      <c r="BG89" s="94">
        <f t="shared" si="29"/>
        <v>0</v>
      </c>
      <c r="BH89" s="94">
        <f t="shared" si="17"/>
        <v>0</v>
      </c>
    </row>
    <row r="90" spans="1:60" ht="20.25" customHeight="1">
      <c r="A90" s="116">
        <v>73</v>
      </c>
      <c r="B90" s="327"/>
      <c r="C90" s="328"/>
      <c r="D90" s="117"/>
      <c r="E90" s="28"/>
      <c r="F90" s="29"/>
      <c r="G90" s="30"/>
      <c r="H90" s="28"/>
      <c r="I90" s="29"/>
      <c r="J90" s="30"/>
      <c r="K90" s="28"/>
      <c r="L90" s="29"/>
      <c r="M90" s="30"/>
      <c r="N90" s="28"/>
      <c r="O90" s="29"/>
      <c r="P90" s="30"/>
      <c r="Q90" s="28"/>
      <c r="R90" s="29"/>
      <c r="S90" s="30"/>
      <c r="T90" s="28"/>
      <c r="U90" s="29"/>
      <c r="V90" s="30"/>
      <c r="W90" s="28"/>
      <c r="X90" s="29"/>
      <c r="Y90" s="30"/>
      <c r="Z90" s="28"/>
      <c r="AA90" s="29"/>
      <c r="AB90" s="30"/>
      <c r="AC90" s="28"/>
      <c r="AD90" s="29"/>
      <c r="AE90" s="30"/>
      <c r="AF90" s="28"/>
      <c r="AG90" s="29"/>
      <c r="AH90" s="30"/>
      <c r="AI90" s="28"/>
      <c r="AJ90" s="29"/>
      <c r="AK90" s="30"/>
      <c r="AL90" s="28"/>
      <c r="AM90" s="29"/>
      <c r="AN90" s="30"/>
      <c r="AO90" s="13">
        <f t="shared" si="16"/>
        <v>0</v>
      </c>
      <c r="AP90" s="17">
        <f t="shared" si="16"/>
        <v>0</v>
      </c>
      <c r="AQ90" s="11">
        <f t="shared" si="16"/>
        <v>0</v>
      </c>
      <c r="AV90" s="94">
        <f t="shared" si="18"/>
        <v>0</v>
      </c>
      <c r="AW90" s="94">
        <f t="shared" si="19"/>
        <v>0</v>
      </c>
      <c r="AX90" s="94">
        <f t="shared" si="20"/>
        <v>0</v>
      </c>
      <c r="AY90" s="94">
        <f t="shared" si="21"/>
        <v>0</v>
      </c>
      <c r="AZ90" s="94">
        <f t="shared" si="22"/>
        <v>0</v>
      </c>
      <c r="BA90" s="94">
        <f t="shared" si="23"/>
        <v>0</v>
      </c>
      <c r="BB90" s="94">
        <f t="shared" si="24"/>
        <v>0</v>
      </c>
      <c r="BC90" s="94">
        <f t="shared" si="25"/>
        <v>0</v>
      </c>
      <c r="BD90" s="94">
        <f t="shared" si="26"/>
        <v>0</v>
      </c>
      <c r="BE90" s="94">
        <f t="shared" si="27"/>
        <v>0</v>
      </c>
      <c r="BF90" s="94">
        <f t="shared" si="28"/>
        <v>0</v>
      </c>
      <c r="BG90" s="94">
        <f t="shared" si="29"/>
        <v>0</v>
      </c>
      <c r="BH90" s="94">
        <f t="shared" si="17"/>
        <v>0</v>
      </c>
    </row>
    <row r="91" spans="1:60" ht="20.25" customHeight="1">
      <c r="A91" s="116">
        <v>74</v>
      </c>
      <c r="B91" s="327"/>
      <c r="C91" s="328"/>
      <c r="D91" s="117"/>
      <c r="E91" s="28"/>
      <c r="F91" s="29"/>
      <c r="G91" s="30"/>
      <c r="H91" s="28"/>
      <c r="I91" s="29"/>
      <c r="J91" s="30"/>
      <c r="K91" s="28"/>
      <c r="L91" s="29"/>
      <c r="M91" s="30"/>
      <c r="N91" s="28"/>
      <c r="O91" s="29"/>
      <c r="P91" s="30"/>
      <c r="Q91" s="28"/>
      <c r="R91" s="29"/>
      <c r="S91" s="30"/>
      <c r="T91" s="28"/>
      <c r="U91" s="29"/>
      <c r="V91" s="30"/>
      <c r="W91" s="28"/>
      <c r="X91" s="29"/>
      <c r="Y91" s="30"/>
      <c r="Z91" s="28"/>
      <c r="AA91" s="29"/>
      <c r="AB91" s="30"/>
      <c r="AC91" s="28"/>
      <c r="AD91" s="29"/>
      <c r="AE91" s="30"/>
      <c r="AF91" s="28"/>
      <c r="AG91" s="29"/>
      <c r="AH91" s="30"/>
      <c r="AI91" s="28"/>
      <c r="AJ91" s="29"/>
      <c r="AK91" s="30"/>
      <c r="AL91" s="28"/>
      <c r="AM91" s="29"/>
      <c r="AN91" s="30"/>
      <c r="AO91" s="13">
        <f t="shared" si="16"/>
        <v>0</v>
      </c>
      <c r="AP91" s="17">
        <f t="shared" si="16"/>
        <v>0</v>
      </c>
      <c r="AQ91" s="11">
        <f t="shared" si="16"/>
        <v>0</v>
      </c>
      <c r="AV91" s="94">
        <f t="shared" si="18"/>
        <v>0</v>
      </c>
      <c r="AW91" s="94">
        <f t="shared" si="19"/>
        <v>0</v>
      </c>
      <c r="AX91" s="94">
        <f t="shared" si="20"/>
        <v>0</v>
      </c>
      <c r="AY91" s="94">
        <f t="shared" si="21"/>
        <v>0</v>
      </c>
      <c r="AZ91" s="94">
        <f t="shared" si="22"/>
        <v>0</v>
      </c>
      <c r="BA91" s="94">
        <f t="shared" si="23"/>
        <v>0</v>
      </c>
      <c r="BB91" s="94">
        <f t="shared" si="24"/>
        <v>0</v>
      </c>
      <c r="BC91" s="94">
        <f t="shared" si="25"/>
        <v>0</v>
      </c>
      <c r="BD91" s="94">
        <f t="shared" si="26"/>
        <v>0</v>
      </c>
      <c r="BE91" s="94">
        <f t="shared" si="27"/>
        <v>0</v>
      </c>
      <c r="BF91" s="94">
        <f t="shared" si="28"/>
        <v>0</v>
      </c>
      <c r="BG91" s="94">
        <f t="shared" si="29"/>
        <v>0</v>
      </c>
      <c r="BH91" s="94">
        <f t="shared" si="17"/>
        <v>0</v>
      </c>
    </row>
    <row r="92" spans="1:60" ht="20.25" customHeight="1">
      <c r="A92" s="116">
        <v>75</v>
      </c>
      <c r="B92" s="327"/>
      <c r="C92" s="328"/>
      <c r="D92" s="117"/>
      <c r="E92" s="28"/>
      <c r="F92" s="29"/>
      <c r="G92" s="30"/>
      <c r="H92" s="28"/>
      <c r="I92" s="29"/>
      <c r="J92" s="30"/>
      <c r="K92" s="28"/>
      <c r="L92" s="29"/>
      <c r="M92" s="30"/>
      <c r="N92" s="28"/>
      <c r="O92" s="29"/>
      <c r="P92" s="30"/>
      <c r="Q92" s="28"/>
      <c r="R92" s="29"/>
      <c r="S92" s="30"/>
      <c r="T92" s="28"/>
      <c r="U92" s="29"/>
      <c r="V92" s="30"/>
      <c r="W92" s="28"/>
      <c r="X92" s="29"/>
      <c r="Y92" s="30"/>
      <c r="Z92" s="28"/>
      <c r="AA92" s="29"/>
      <c r="AB92" s="30"/>
      <c r="AC92" s="28"/>
      <c r="AD92" s="29"/>
      <c r="AE92" s="30"/>
      <c r="AF92" s="28"/>
      <c r="AG92" s="29"/>
      <c r="AH92" s="30"/>
      <c r="AI92" s="28"/>
      <c r="AJ92" s="29"/>
      <c r="AK92" s="30"/>
      <c r="AL92" s="28"/>
      <c r="AM92" s="29"/>
      <c r="AN92" s="30"/>
      <c r="AO92" s="13">
        <f t="shared" si="16"/>
        <v>0</v>
      </c>
      <c r="AP92" s="17">
        <f t="shared" si="16"/>
        <v>0</v>
      </c>
      <c r="AQ92" s="11">
        <f t="shared" si="16"/>
        <v>0</v>
      </c>
      <c r="AV92" s="94">
        <f t="shared" si="18"/>
        <v>0</v>
      </c>
      <c r="AW92" s="94">
        <f t="shared" si="19"/>
        <v>0</v>
      </c>
      <c r="AX92" s="94">
        <f t="shared" si="20"/>
        <v>0</v>
      </c>
      <c r="AY92" s="94">
        <f t="shared" si="21"/>
        <v>0</v>
      </c>
      <c r="AZ92" s="94">
        <f t="shared" si="22"/>
        <v>0</v>
      </c>
      <c r="BA92" s="94">
        <f t="shared" si="23"/>
        <v>0</v>
      </c>
      <c r="BB92" s="94">
        <f t="shared" si="24"/>
        <v>0</v>
      </c>
      <c r="BC92" s="94">
        <f t="shared" si="25"/>
        <v>0</v>
      </c>
      <c r="BD92" s="94">
        <f t="shared" si="26"/>
        <v>0</v>
      </c>
      <c r="BE92" s="94">
        <f t="shared" si="27"/>
        <v>0</v>
      </c>
      <c r="BF92" s="94">
        <f t="shared" si="28"/>
        <v>0</v>
      </c>
      <c r="BG92" s="94">
        <f t="shared" si="29"/>
        <v>0</v>
      </c>
      <c r="BH92" s="94">
        <f t="shared" si="17"/>
        <v>0</v>
      </c>
    </row>
    <row r="93" spans="1:60" ht="20.25" customHeight="1">
      <c r="A93" s="116">
        <v>76</v>
      </c>
      <c r="B93" s="327"/>
      <c r="C93" s="328"/>
      <c r="D93" s="117"/>
      <c r="E93" s="28"/>
      <c r="F93" s="29"/>
      <c r="G93" s="30"/>
      <c r="H93" s="28"/>
      <c r="I93" s="29"/>
      <c r="J93" s="30"/>
      <c r="K93" s="28"/>
      <c r="L93" s="29"/>
      <c r="M93" s="30"/>
      <c r="N93" s="28"/>
      <c r="O93" s="29"/>
      <c r="P93" s="30"/>
      <c r="Q93" s="28"/>
      <c r="R93" s="29"/>
      <c r="S93" s="30"/>
      <c r="T93" s="28"/>
      <c r="U93" s="29"/>
      <c r="V93" s="30"/>
      <c r="W93" s="28"/>
      <c r="X93" s="29"/>
      <c r="Y93" s="30"/>
      <c r="Z93" s="28"/>
      <c r="AA93" s="29"/>
      <c r="AB93" s="30"/>
      <c r="AC93" s="28"/>
      <c r="AD93" s="29"/>
      <c r="AE93" s="30"/>
      <c r="AF93" s="28"/>
      <c r="AG93" s="29"/>
      <c r="AH93" s="30"/>
      <c r="AI93" s="28"/>
      <c r="AJ93" s="29"/>
      <c r="AK93" s="30"/>
      <c r="AL93" s="28"/>
      <c r="AM93" s="29"/>
      <c r="AN93" s="30"/>
      <c r="AO93" s="13">
        <f t="shared" si="16"/>
        <v>0</v>
      </c>
      <c r="AP93" s="17">
        <f t="shared" si="16"/>
        <v>0</v>
      </c>
      <c r="AQ93" s="11">
        <f t="shared" si="16"/>
        <v>0</v>
      </c>
      <c r="AV93" s="94">
        <f t="shared" si="18"/>
        <v>0</v>
      </c>
      <c r="AW93" s="94">
        <f t="shared" si="19"/>
        <v>0</v>
      </c>
      <c r="AX93" s="94">
        <f t="shared" si="20"/>
        <v>0</v>
      </c>
      <c r="AY93" s="94">
        <f t="shared" si="21"/>
        <v>0</v>
      </c>
      <c r="AZ93" s="94">
        <f t="shared" si="22"/>
        <v>0</v>
      </c>
      <c r="BA93" s="94">
        <f t="shared" si="23"/>
        <v>0</v>
      </c>
      <c r="BB93" s="94">
        <f t="shared" si="24"/>
        <v>0</v>
      </c>
      <c r="BC93" s="94">
        <f t="shared" si="25"/>
        <v>0</v>
      </c>
      <c r="BD93" s="94">
        <f t="shared" si="26"/>
        <v>0</v>
      </c>
      <c r="BE93" s="94">
        <f t="shared" si="27"/>
        <v>0</v>
      </c>
      <c r="BF93" s="94">
        <f t="shared" si="28"/>
        <v>0</v>
      </c>
      <c r="BG93" s="94">
        <f t="shared" si="29"/>
        <v>0</v>
      </c>
      <c r="BH93" s="94">
        <f t="shared" si="17"/>
        <v>0</v>
      </c>
    </row>
    <row r="94" spans="1:60" ht="20.25" customHeight="1">
      <c r="A94" s="116">
        <v>77</v>
      </c>
      <c r="B94" s="327"/>
      <c r="C94" s="328"/>
      <c r="D94" s="117"/>
      <c r="E94" s="28"/>
      <c r="F94" s="29"/>
      <c r="G94" s="30"/>
      <c r="H94" s="28"/>
      <c r="I94" s="29"/>
      <c r="J94" s="30"/>
      <c r="K94" s="28"/>
      <c r="L94" s="29"/>
      <c r="M94" s="30"/>
      <c r="N94" s="28"/>
      <c r="O94" s="29"/>
      <c r="P94" s="30"/>
      <c r="Q94" s="28"/>
      <c r="R94" s="29"/>
      <c r="S94" s="30"/>
      <c r="T94" s="28"/>
      <c r="U94" s="29"/>
      <c r="V94" s="30"/>
      <c r="W94" s="28"/>
      <c r="X94" s="29"/>
      <c r="Y94" s="30"/>
      <c r="Z94" s="28"/>
      <c r="AA94" s="29"/>
      <c r="AB94" s="30"/>
      <c r="AC94" s="28"/>
      <c r="AD94" s="29"/>
      <c r="AE94" s="30"/>
      <c r="AF94" s="28"/>
      <c r="AG94" s="29"/>
      <c r="AH94" s="30"/>
      <c r="AI94" s="28"/>
      <c r="AJ94" s="29"/>
      <c r="AK94" s="30"/>
      <c r="AL94" s="28"/>
      <c r="AM94" s="29"/>
      <c r="AN94" s="30"/>
      <c r="AO94" s="13">
        <f t="shared" si="16"/>
        <v>0</v>
      </c>
      <c r="AP94" s="17">
        <f t="shared" si="16"/>
        <v>0</v>
      </c>
      <c r="AQ94" s="11">
        <f t="shared" si="16"/>
        <v>0</v>
      </c>
      <c r="AV94" s="94">
        <f t="shared" si="18"/>
        <v>0</v>
      </c>
      <c r="AW94" s="94">
        <f t="shared" si="19"/>
        <v>0</v>
      </c>
      <c r="AX94" s="94">
        <f t="shared" si="20"/>
        <v>0</v>
      </c>
      <c r="AY94" s="94">
        <f t="shared" si="21"/>
        <v>0</v>
      </c>
      <c r="AZ94" s="94">
        <f t="shared" si="22"/>
        <v>0</v>
      </c>
      <c r="BA94" s="94">
        <f t="shared" si="23"/>
        <v>0</v>
      </c>
      <c r="BB94" s="94">
        <f t="shared" si="24"/>
        <v>0</v>
      </c>
      <c r="BC94" s="94">
        <f t="shared" si="25"/>
        <v>0</v>
      </c>
      <c r="BD94" s="94">
        <f t="shared" si="26"/>
        <v>0</v>
      </c>
      <c r="BE94" s="94">
        <f t="shared" si="27"/>
        <v>0</v>
      </c>
      <c r="BF94" s="94">
        <f t="shared" si="28"/>
        <v>0</v>
      </c>
      <c r="BG94" s="94">
        <f t="shared" si="29"/>
        <v>0</v>
      </c>
      <c r="BH94" s="94">
        <f t="shared" si="17"/>
        <v>0</v>
      </c>
    </row>
    <row r="95" spans="1:60" ht="20.25" customHeight="1">
      <c r="A95" s="116">
        <v>78</v>
      </c>
      <c r="B95" s="327"/>
      <c r="C95" s="328"/>
      <c r="D95" s="117"/>
      <c r="E95" s="28"/>
      <c r="F95" s="29"/>
      <c r="G95" s="30"/>
      <c r="H95" s="28"/>
      <c r="I95" s="29"/>
      <c r="J95" s="30"/>
      <c r="K95" s="28"/>
      <c r="L95" s="29"/>
      <c r="M95" s="30"/>
      <c r="N95" s="28"/>
      <c r="O95" s="29"/>
      <c r="P95" s="30"/>
      <c r="Q95" s="28"/>
      <c r="R95" s="29"/>
      <c r="S95" s="30"/>
      <c r="T95" s="28"/>
      <c r="U95" s="29"/>
      <c r="V95" s="30"/>
      <c r="W95" s="28"/>
      <c r="X95" s="29"/>
      <c r="Y95" s="30"/>
      <c r="Z95" s="28"/>
      <c r="AA95" s="29"/>
      <c r="AB95" s="30"/>
      <c r="AC95" s="28"/>
      <c r="AD95" s="29"/>
      <c r="AE95" s="30"/>
      <c r="AF95" s="28"/>
      <c r="AG95" s="29"/>
      <c r="AH95" s="30"/>
      <c r="AI95" s="28"/>
      <c r="AJ95" s="29"/>
      <c r="AK95" s="30"/>
      <c r="AL95" s="28"/>
      <c r="AM95" s="29"/>
      <c r="AN95" s="30"/>
      <c r="AO95" s="13">
        <f t="shared" si="16"/>
        <v>0</v>
      </c>
      <c r="AP95" s="17">
        <f t="shared" si="16"/>
        <v>0</v>
      </c>
      <c r="AQ95" s="11">
        <f t="shared" si="16"/>
        <v>0</v>
      </c>
      <c r="AV95" s="94">
        <f t="shared" si="18"/>
        <v>0</v>
      </c>
      <c r="AW95" s="94">
        <f t="shared" si="19"/>
        <v>0</v>
      </c>
      <c r="AX95" s="94">
        <f t="shared" si="20"/>
        <v>0</v>
      </c>
      <c r="AY95" s="94">
        <f t="shared" si="21"/>
        <v>0</v>
      </c>
      <c r="AZ95" s="94">
        <f t="shared" si="22"/>
        <v>0</v>
      </c>
      <c r="BA95" s="94">
        <f t="shared" si="23"/>
        <v>0</v>
      </c>
      <c r="BB95" s="94">
        <f t="shared" si="24"/>
        <v>0</v>
      </c>
      <c r="BC95" s="94">
        <f t="shared" si="25"/>
        <v>0</v>
      </c>
      <c r="BD95" s="94">
        <f t="shared" si="26"/>
        <v>0</v>
      </c>
      <c r="BE95" s="94">
        <f t="shared" si="27"/>
        <v>0</v>
      </c>
      <c r="BF95" s="94">
        <f t="shared" si="28"/>
        <v>0</v>
      </c>
      <c r="BG95" s="94">
        <f t="shared" si="29"/>
        <v>0</v>
      </c>
      <c r="BH95" s="94">
        <f t="shared" si="17"/>
        <v>0</v>
      </c>
    </row>
    <row r="96" spans="1:60" ht="20.25" customHeight="1">
      <c r="A96" s="116">
        <v>79</v>
      </c>
      <c r="B96" s="327"/>
      <c r="C96" s="328"/>
      <c r="D96" s="117"/>
      <c r="E96" s="28"/>
      <c r="F96" s="29"/>
      <c r="G96" s="30"/>
      <c r="H96" s="28"/>
      <c r="I96" s="29"/>
      <c r="J96" s="30"/>
      <c r="K96" s="28"/>
      <c r="L96" s="29"/>
      <c r="M96" s="30"/>
      <c r="N96" s="28"/>
      <c r="O96" s="29"/>
      <c r="P96" s="30"/>
      <c r="Q96" s="28"/>
      <c r="R96" s="29"/>
      <c r="S96" s="30"/>
      <c r="T96" s="28"/>
      <c r="U96" s="29"/>
      <c r="V96" s="30"/>
      <c r="W96" s="28"/>
      <c r="X96" s="29"/>
      <c r="Y96" s="30"/>
      <c r="Z96" s="28"/>
      <c r="AA96" s="29"/>
      <c r="AB96" s="30"/>
      <c r="AC96" s="28"/>
      <c r="AD96" s="29"/>
      <c r="AE96" s="30"/>
      <c r="AF96" s="28"/>
      <c r="AG96" s="29"/>
      <c r="AH96" s="30"/>
      <c r="AI96" s="28"/>
      <c r="AJ96" s="29"/>
      <c r="AK96" s="30"/>
      <c r="AL96" s="28"/>
      <c r="AM96" s="29"/>
      <c r="AN96" s="30"/>
      <c r="AO96" s="13">
        <f t="shared" si="16"/>
        <v>0</v>
      </c>
      <c r="AP96" s="17">
        <f t="shared" si="16"/>
        <v>0</v>
      </c>
      <c r="AQ96" s="11">
        <f t="shared" si="16"/>
        <v>0</v>
      </c>
      <c r="AV96" s="94">
        <f t="shared" si="18"/>
        <v>0</v>
      </c>
      <c r="AW96" s="94">
        <f t="shared" si="19"/>
        <v>0</v>
      </c>
      <c r="AX96" s="94">
        <f t="shared" si="20"/>
        <v>0</v>
      </c>
      <c r="AY96" s="94">
        <f t="shared" si="21"/>
        <v>0</v>
      </c>
      <c r="AZ96" s="94">
        <f t="shared" si="22"/>
        <v>0</v>
      </c>
      <c r="BA96" s="94">
        <f t="shared" si="23"/>
        <v>0</v>
      </c>
      <c r="BB96" s="94">
        <f t="shared" si="24"/>
        <v>0</v>
      </c>
      <c r="BC96" s="94">
        <f t="shared" si="25"/>
        <v>0</v>
      </c>
      <c r="BD96" s="94">
        <f t="shared" si="26"/>
        <v>0</v>
      </c>
      <c r="BE96" s="94">
        <f t="shared" si="27"/>
        <v>0</v>
      </c>
      <c r="BF96" s="94">
        <f t="shared" si="28"/>
        <v>0</v>
      </c>
      <c r="BG96" s="94">
        <f t="shared" si="29"/>
        <v>0</v>
      </c>
      <c r="BH96" s="94">
        <f t="shared" si="17"/>
        <v>0</v>
      </c>
    </row>
    <row r="97" spans="1:60" ht="20.25" customHeight="1">
      <c r="A97" s="116">
        <v>80</v>
      </c>
      <c r="B97" s="327"/>
      <c r="C97" s="328"/>
      <c r="D97" s="117"/>
      <c r="E97" s="28"/>
      <c r="F97" s="29"/>
      <c r="G97" s="30"/>
      <c r="H97" s="28"/>
      <c r="I97" s="29"/>
      <c r="J97" s="30"/>
      <c r="K97" s="28"/>
      <c r="L97" s="29"/>
      <c r="M97" s="30"/>
      <c r="N97" s="28"/>
      <c r="O97" s="29"/>
      <c r="P97" s="30"/>
      <c r="Q97" s="28"/>
      <c r="R97" s="29"/>
      <c r="S97" s="30"/>
      <c r="T97" s="28"/>
      <c r="U97" s="29"/>
      <c r="V97" s="30"/>
      <c r="W97" s="28"/>
      <c r="X97" s="29"/>
      <c r="Y97" s="30"/>
      <c r="Z97" s="28"/>
      <c r="AA97" s="29"/>
      <c r="AB97" s="30"/>
      <c r="AC97" s="28"/>
      <c r="AD97" s="29"/>
      <c r="AE97" s="30"/>
      <c r="AF97" s="28"/>
      <c r="AG97" s="29"/>
      <c r="AH97" s="30"/>
      <c r="AI97" s="28"/>
      <c r="AJ97" s="29"/>
      <c r="AK97" s="30"/>
      <c r="AL97" s="28"/>
      <c r="AM97" s="29"/>
      <c r="AN97" s="30"/>
      <c r="AO97" s="13">
        <f t="shared" si="16"/>
        <v>0</v>
      </c>
      <c r="AP97" s="17">
        <f t="shared" si="16"/>
        <v>0</v>
      </c>
      <c r="AQ97" s="11">
        <f t="shared" si="16"/>
        <v>0</v>
      </c>
      <c r="AV97" s="94">
        <f t="shared" si="18"/>
        <v>0</v>
      </c>
      <c r="AW97" s="94">
        <f t="shared" si="19"/>
        <v>0</v>
      </c>
      <c r="AX97" s="94">
        <f t="shared" si="20"/>
        <v>0</v>
      </c>
      <c r="AY97" s="94">
        <f t="shared" si="21"/>
        <v>0</v>
      </c>
      <c r="AZ97" s="94">
        <f t="shared" si="22"/>
        <v>0</v>
      </c>
      <c r="BA97" s="94">
        <f t="shared" si="23"/>
        <v>0</v>
      </c>
      <c r="BB97" s="94">
        <f t="shared" si="24"/>
        <v>0</v>
      </c>
      <c r="BC97" s="94">
        <f t="shared" si="25"/>
        <v>0</v>
      </c>
      <c r="BD97" s="94">
        <f t="shared" si="26"/>
        <v>0</v>
      </c>
      <c r="BE97" s="94">
        <f t="shared" si="27"/>
        <v>0</v>
      </c>
      <c r="BF97" s="94">
        <f t="shared" si="28"/>
        <v>0</v>
      </c>
      <c r="BG97" s="94">
        <f t="shared" si="29"/>
        <v>0</v>
      </c>
      <c r="BH97" s="94">
        <f t="shared" si="17"/>
        <v>0</v>
      </c>
    </row>
    <row r="98" spans="1:60" ht="20.25" customHeight="1">
      <c r="A98" s="116">
        <v>81</v>
      </c>
      <c r="B98" s="327"/>
      <c r="C98" s="328"/>
      <c r="D98" s="117"/>
      <c r="E98" s="28"/>
      <c r="F98" s="29"/>
      <c r="G98" s="30"/>
      <c r="H98" s="28"/>
      <c r="I98" s="29"/>
      <c r="J98" s="30"/>
      <c r="K98" s="28"/>
      <c r="L98" s="29"/>
      <c r="M98" s="30"/>
      <c r="N98" s="28"/>
      <c r="O98" s="29"/>
      <c r="P98" s="30"/>
      <c r="Q98" s="28"/>
      <c r="R98" s="29"/>
      <c r="S98" s="30"/>
      <c r="T98" s="28"/>
      <c r="U98" s="29"/>
      <c r="V98" s="30"/>
      <c r="W98" s="28"/>
      <c r="X98" s="29"/>
      <c r="Y98" s="30"/>
      <c r="Z98" s="28"/>
      <c r="AA98" s="29"/>
      <c r="AB98" s="30"/>
      <c r="AC98" s="28"/>
      <c r="AD98" s="29"/>
      <c r="AE98" s="30"/>
      <c r="AF98" s="28"/>
      <c r="AG98" s="29"/>
      <c r="AH98" s="30"/>
      <c r="AI98" s="28"/>
      <c r="AJ98" s="29"/>
      <c r="AK98" s="30"/>
      <c r="AL98" s="28"/>
      <c r="AM98" s="29"/>
      <c r="AN98" s="30"/>
      <c r="AO98" s="13">
        <f t="shared" ref="AO98:AQ129" si="30">E98+H98+K98+N98+Q98+T98+W98+Z98+AC98+AF98+AI98+AL98</f>
        <v>0</v>
      </c>
      <c r="AP98" s="17">
        <f t="shared" si="30"/>
        <v>0</v>
      </c>
      <c r="AQ98" s="11">
        <f t="shared" si="30"/>
        <v>0</v>
      </c>
      <c r="AV98" s="94">
        <f t="shared" si="18"/>
        <v>0</v>
      </c>
      <c r="AW98" s="94">
        <f t="shared" si="19"/>
        <v>0</v>
      </c>
      <c r="AX98" s="94">
        <f t="shared" si="20"/>
        <v>0</v>
      </c>
      <c r="AY98" s="94">
        <f t="shared" si="21"/>
        <v>0</v>
      </c>
      <c r="AZ98" s="94">
        <f t="shared" si="22"/>
        <v>0</v>
      </c>
      <c r="BA98" s="94">
        <f t="shared" si="23"/>
        <v>0</v>
      </c>
      <c r="BB98" s="94">
        <f t="shared" si="24"/>
        <v>0</v>
      </c>
      <c r="BC98" s="94">
        <f t="shared" si="25"/>
        <v>0</v>
      </c>
      <c r="BD98" s="94">
        <f t="shared" si="26"/>
        <v>0</v>
      </c>
      <c r="BE98" s="94">
        <f t="shared" si="27"/>
        <v>0</v>
      </c>
      <c r="BF98" s="94">
        <f t="shared" si="28"/>
        <v>0</v>
      </c>
      <c r="BG98" s="94">
        <f t="shared" si="29"/>
        <v>0</v>
      </c>
      <c r="BH98" s="94">
        <f t="shared" si="17"/>
        <v>0</v>
      </c>
    </row>
    <row r="99" spans="1:60" ht="20.25" customHeight="1">
      <c r="A99" s="116">
        <v>82</v>
      </c>
      <c r="B99" s="327"/>
      <c r="C99" s="328"/>
      <c r="D99" s="117"/>
      <c r="E99" s="28"/>
      <c r="F99" s="29"/>
      <c r="G99" s="30"/>
      <c r="H99" s="28"/>
      <c r="I99" s="29"/>
      <c r="J99" s="30"/>
      <c r="K99" s="28"/>
      <c r="L99" s="29"/>
      <c r="M99" s="30"/>
      <c r="N99" s="28"/>
      <c r="O99" s="29"/>
      <c r="P99" s="30"/>
      <c r="Q99" s="28"/>
      <c r="R99" s="29"/>
      <c r="S99" s="30"/>
      <c r="T99" s="28"/>
      <c r="U99" s="29"/>
      <c r="V99" s="30"/>
      <c r="W99" s="28"/>
      <c r="X99" s="29"/>
      <c r="Y99" s="30"/>
      <c r="Z99" s="28"/>
      <c r="AA99" s="29"/>
      <c r="AB99" s="30"/>
      <c r="AC99" s="28"/>
      <c r="AD99" s="29"/>
      <c r="AE99" s="30"/>
      <c r="AF99" s="28"/>
      <c r="AG99" s="29"/>
      <c r="AH99" s="30"/>
      <c r="AI99" s="28"/>
      <c r="AJ99" s="29"/>
      <c r="AK99" s="30"/>
      <c r="AL99" s="28"/>
      <c r="AM99" s="29"/>
      <c r="AN99" s="30"/>
      <c r="AO99" s="13">
        <f t="shared" si="30"/>
        <v>0</v>
      </c>
      <c r="AP99" s="17">
        <f t="shared" si="30"/>
        <v>0</v>
      </c>
      <c r="AQ99" s="11">
        <f t="shared" si="30"/>
        <v>0</v>
      </c>
      <c r="AV99" s="94">
        <f t="shared" si="18"/>
        <v>0</v>
      </c>
      <c r="AW99" s="94">
        <f t="shared" si="19"/>
        <v>0</v>
      </c>
      <c r="AX99" s="94">
        <f t="shared" si="20"/>
        <v>0</v>
      </c>
      <c r="AY99" s="94">
        <f t="shared" si="21"/>
        <v>0</v>
      </c>
      <c r="AZ99" s="94">
        <f t="shared" si="22"/>
        <v>0</v>
      </c>
      <c r="BA99" s="94">
        <f t="shared" si="23"/>
        <v>0</v>
      </c>
      <c r="BB99" s="94">
        <f t="shared" si="24"/>
        <v>0</v>
      </c>
      <c r="BC99" s="94">
        <f t="shared" si="25"/>
        <v>0</v>
      </c>
      <c r="BD99" s="94">
        <f t="shared" si="26"/>
        <v>0</v>
      </c>
      <c r="BE99" s="94">
        <f t="shared" si="27"/>
        <v>0</v>
      </c>
      <c r="BF99" s="94">
        <f t="shared" si="28"/>
        <v>0</v>
      </c>
      <c r="BG99" s="94">
        <f t="shared" si="29"/>
        <v>0</v>
      </c>
      <c r="BH99" s="94">
        <f t="shared" si="17"/>
        <v>0</v>
      </c>
    </row>
    <row r="100" spans="1:60" ht="20.25" customHeight="1">
      <c r="A100" s="116">
        <v>83</v>
      </c>
      <c r="B100" s="327"/>
      <c r="C100" s="328"/>
      <c r="D100" s="117"/>
      <c r="E100" s="28"/>
      <c r="F100" s="29"/>
      <c r="G100" s="30"/>
      <c r="H100" s="28"/>
      <c r="I100" s="29"/>
      <c r="J100" s="30"/>
      <c r="K100" s="28"/>
      <c r="L100" s="29"/>
      <c r="M100" s="30"/>
      <c r="N100" s="28"/>
      <c r="O100" s="29"/>
      <c r="P100" s="30"/>
      <c r="Q100" s="28"/>
      <c r="R100" s="29"/>
      <c r="S100" s="30"/>
      <c r="T100" s="28"/>
      <c r="U100" s="29"/>
      <c r="V100" s="30"/>
      <c r="W100" s="28"/>
      <c r="X100" s="29"/>
      <c r="Y100" s="30"/>
      <c r="Z100" s="28"/>
      <c r="AA100" s="29"/>
      <c r="AB100" s="30"/>
      <c r="AC100" s="28"/>
      <c r="AD100" s="29"/>
      <c r="AE100" s="30"/>
      <c r="AF100" s="28"/>
      <c r="AG100" s="29"/>
      <c r="AH100" s="30"/>
      <c r="AI100" s="28"/>
      <c r="AJ100" s="29"/>
      <c r="AK100" s="30"/>
      <c r="AL100" s="28"/>
      <c r="AM100" s="29"/>
      <c r="AN100" s="30"/>
      <c r="AO100" s="13">
        <f t="shared" si="30"/>
        <v>0</v>
      </c>
      <c r="AP100" s="17">
        <f t="shared" si="30"/>
        <v>0</v>
      </c>
      <c r="AQ100" s="11">
        <f t="shared" si="30"/>
        <v>0</v>
      </c>
      <c r="AV100" s="94">
        <f t="shared" si="18"/>
        <v>0</v>
      </c>
      <c r="AW100" s="94">
        <f t="shared" si="19"/>
        <v>0</v>
      </c>
      <c r="AX100" s="94">
        <f t="shared" si="20"/>
        <v>0</v>
      </c>
      <c r="AY100" s="94">
        <f t="shared" si="21"/>
        <v>0</v>
      </c>
      <c r="AZ100" s="94">
        <f t="shared" si="22"/>
        <v>0</v>
      </c>
      <c r="BA100" s="94">
        <f t="shared" si="23"/>
        <v>0</v>
      </c>
      <c r="BB100" s="94">
        <f t="shared" si="24"/>
        <v>0</v>
      </c>
      <c r="BC100" s="94">
        <f t="shared" si="25"/>
        <v>0</v>
      </c>
      <c r="BD100" s="94">
        <f t="shared" si="26"/>
        <v>0</v>
      </c>
      <c r="BE100" s="94">
        <f t="shared" si="27"/>
        <v>0</v>
      </c>
      <c r="BF100" s="94">
        <f t="shared" si="28"/>
        <v>0</v>
      </c>
      <c r="BG100" s="94">
        <f t="shared" si="29"/>
        <v>0</v>
      </c>
      <c r="BH100" s="94">
        <f t="shared" si="17"/>
        <v>0</v>
      </c>
    </row>
    <row r="101" spans="1:60" ht="20.25" customHeight="1">
      <c r="A101" s="116">
        <v>84</v>
      </c>
      <c r="B101" s="327"/>
      <c r="C101" s="328"/>
      <c r="D101" s="117"/>
      <c r="E101" s="28"/>
      <c r="F101" s="29"/>
      <c r="G101" s="30"/>
      <c r="H101" s="28"/>
      <c r="I101" s="29"/>
      <c r="J101" s="30"/>
      <c r="K101" s="28"/>
      <c r="L101" s="29"/>
      <c r="M101" s="30"/>
      <c r="N101" s="28"/>
      <c r="O101" s="29"/>
      <c r="P101" s="30"/>
      <c r="Q101" s="28"/>
      <c r="R101" s="29"/>
      <c r="S101" s="30"/>
      <c r="T101" s="28"/>
      <c r="U101" s="29"/>
      <c r="V101" s="30"/>
      <c r="W101" s="28"/>
      <c r="X101" s="29"/>
      <c r="Y101" s="30"/>
      <c r="Z101" s="28"/>
      <c r="AA101" s="29"/>
      <c r="AB101" s="30"/>
      <c r="AC101" s="28"/>
      <c r="AD101" s="29"/>
      <c r="AE101" s="30"/>
      <c r="AF101" s="28"/>
      <c r="AG101" s="29"/>
      <c r="AH101" s="30"/>
      <c r="AI101" s="28"/>
      <c r="AJ101" s="29"/>
      <c r="AK101" s="30"/>
      <c r="AL101" s="28"/>
      <c r="AM101" s="29"/>
      <c r="AN101" s="30"/>
      <c r="AO101" s="13">
        <f t="shared" si="30"/>
        <v>0</v>
      </c>
      <c r="AP101" s="17">
        <f t="shared" si="30"/>
        <v>0</v>
      </c>
      <c r="AQ101" s="11">
        <f t="shared" si="30"/>
        <v>0</v>
      </c>
      <c r="AV101" s="94">
        <f t="shared" si="18"/>
        <v>0</v>
      </c>
      <c r="AW101" s="94">
        <f t="shared" si="19"/>
        <v>0</v>
      </c>
      <c r="AX101" s="94">
        <f t="shared" si="20"/>
        <v>0</v>
      </c>
      <c r="AY101" s="94">
        <f t="shared" si="21"/>
        <v>0</v>
      </c>
      <c r="AZ101" s="94">
        <f t="shared" si="22"/>
        <v>0</v>
      </c>
      <c r="BA101" s="94">
        <f t="shared" si="23"/>
        <v>0</v>
      </c>
      <c r="BB101" s="94">
        <f t="shared" si="24"/>
        <v>0</v>
      </c>
      <c r="BC101" s="94">
        <f t="shared" si="25"/>
        <v>0</v>
      </c>
      <c r="BD101" s="94">
        <f t="shared" si="26"/>
        <v>0</v>
      </c>
      <c r="BE101" s="94">
        <f t="shared" si="27"/>
        <v>0</v>
      </c>
      <c r="BF101" s="94">
        <f t="shared" si="28"/>
        <v>0</v>
      </c>
      <c r="BG101" s="94">
        <f t="shared" si="29"/>
        <v>0</v>
      </c>
      <c r="BH101" s="94">
        <f t="shared" si="17"/>
        <v>0</v>
      </c>
    </row>
    <row r="102" spans="1:60" ht="20.25" customHeight="1">
      <c r="A102" s="116">
        <v>85</v>
      </c>
      <c r="B102" s="327"/>
      <c r="C102" s="328"/>
      <c r="D102" s="117"/>
      <c r="E102" s="28"/>
      <c r="F102" s="29"/>
      <c r="G102" s="30"/>
      <c r="H102" s="28"/>
      <c r="I102" s="29"/>
      <c r="J102" s="30"/>
      <c r="K102" s="28"/>
      <c r="L102" s="29"/>
      <c r="M102" s="30"/>
      <c r="N102" s="28"/>
      <c r="O102" s="29"/>
      <c r="P102" s="30"/>
      <c r="Q102" s="28"/>
      <c r="R102" s="29"/>
      <c r="S102" s="30"/>
      <c r="T102" s="28"/>
      <c r="U102" s="29"/>
      <c r="V102" s="30"/>
      <c r="W102" s="28"/>
      <c r="X102" s="29"/>
      <c r="Y102" s="30"/>
      <c r="Z102" s="28"/>
      <c r="AA102" s="29"/>
      <c r="AB102" s="30"/>
      <c r="AC102" s="28"/>
      <c r="AD102" s="29"/>
      <c r="AE102" s="30"/>
      <c r="AF102" s="28"/>
      <c r="AG102" s="29"/>
      <c r="AH102" s="30"/>
      <c r="AI102" s="28"/>
      <c r="AJ102" s="29"/>
      <c r="AK102" s="30"/>
      <c r="AL102" s="28"/>
      <c r="AM102" s="29"/>
      <c r="AN102" s="30"/>
      <c r="AO102" s="13">
        <f t="shared" si="30"/>
        <v>0</v>
      </c>
      <c r="AP102" s="17">
        <f t="shared" si="30"/>
        <v>0</v>
      </c>
      <c r="AQ102" s="11">
        <f t="shared" si="30"/>
        <v>0</v>
      </c>
      <c r="AV102" s="94">
        <f t="shared" si="18"/>
        <v>0</v>
      </c>
      <c r="AW102" s="94">
        <f t="shared" si="19"/>
        <v>0</v>
      </c>
      <c r="AX102" s="94">
        <f t="shared" si="20"/>
        <v>0</v>
      </c>
      <c r="AY102" s="94">
        <f t="shared" si="21"/>
        <v>0</v>
      </c>
      <c r="AZ102" s="94">
        <f t="shared" si="22"/>
        <v>0</v>
      </c>
      <c r="BA102" s="94">
        <f t="shared" si="23"/>
        <v>0</v>
      </c>
      <c r="BB102" s="94">
        <f t="shared" si="24"/>
        <v>0</v>
      </c>
      <c r="BC102" s="94">
        <f t="shared" si="25"/>
        <v>0</v>
      </c>
      <c r="BD102" s="94">
        <f t="shared" si="26"/>
        <v>0</v>
      </c>
      <c r="BE102" s="94">
        <f t="shared" si="27"/>
        <v>0</v>
      </c>
      <c r="BF102" s="94">
        <f t="shared" si="28"/>
        <v>0</v>
      </c>
      <c r="BG102" s="94">
        <f t="shared" si="29"/>
        <v>0</v>
      </c>
      <c r="BH102" s="94">
        <f t="shared" si="17"/>
        <v>0</v>
      </c>
    </row>
    <row r="103" spans="1:60" ht="20.25" customHeight="1">
      <c r="A103" s="116">
        <v>86</v>
      </c>
      <c r="B103" s="327"/>
      <c r="C103" s="328"/>
      <c r="D103" s="117"/>
      <c r="E103" s="28"/>
      <c r="F103" s="29"/>
      <c r="G103" s="30"/>
      <c r="H103" s="28"/>
      <c r="I103" s="29"/>
      <c r="J103" s="30"/>
      <c r="K103" s="28"/>
      <c r="L103" s="29"/>
      <c r="M103" s="30"/>
      <c r="N103" s="28"/>
      <c r="O103" s="29"/>
      <c r="P103" s="30"/>
      <c r="Q103" s="28"/>
      <c r="R103" s="29"/>
      <c r="S103" s="30"/>
      <c r="T103" s="28"/>
      <c r="U103" s="29"/>
      <c r="V103" s="30"/>
      <c r="W103" s="28"/>
      <c r="X103" s="29"/>
      <c r="Y103" s="30"/>
      <c r="Z103" s="28"/>
      <c r="AA103" s="29"/>
      <c r="AB103" s="30"/>
      <c r="AC103" s="28"/>
      <c r="AD103" s="29"/>
      <c r="AE103" s="30"/>
      <c r="AF103" s="28"/>
      <c r="AG103" s="29"/>
      <c r="AH103" s="30"/>
      <c r="AI103" s="28"/>
      <c r="AJ103" s="29"/>
      <c r="AK103" s="30"/>
      <c r="AL103" s="28"/>
      <c r="AM103" s="29"/>
      <c r="AN103" s="30"/>
      <c r="AO103" s="13">
        <f t="shared" si="30"/>
        <v>0</v>
      </c>
      <c r="AP103" s="17">
        <f t="shared" si="30"/>
        <v>0</v>
      </c>
      <c r="AQ103" s="11">
        <f t="shared" si="30"/>
        <v>0</v>
      </c>
      <c r="AV103" s="94">
        <f t="shared" si="18"/>
        <v>0</v>
      </c>
      <c r="AW103" s="94">
        <f t="shared" si="19"/>
        <v>0</v>
      </c>
      <c r="AX103" s="94">
        <f t="shared" si="20"/>
        <v>0</v>
      </c>
      <c r="AY103" s="94">
        <f t="shared" si="21"/>
        <v>0</v>
      </c>
      <c r="AZ103" s="94">
        <f t="shared" si="22"/>
        <v>0</v>
      </c>
      <c r="BA103" s="94">
        <f t="shared" si="23"/>
        <v>0</v>
      </c>
      <c r="BB103" s="94">
        <f t="shared" si="24"/>
        <v>0</v>
      </c>
      <c r="BC103" s="94">
        <f t="shared" si="25"/>
        <v>0</v>
      </c>
      <c r="BD103" s="94">
        <f t="shared" si="26"/>
        <v>0</v>
      </c>
      <c r="BE103" s="94">
        <f t="shared" si="27"/>
        <v>0</v>
      </c>
      <c r="BF103" s="94">
        <f t="shared" si="28"/>
        <v>0</v>
      </c>
      <c r="BG103" s="94">
        <f t="shared" si="29"/>
        <v>0</v>
      </c>
      <c r="BH103" s="94">
        <f t="shared" si="17"/>
        <v>0</v>
      </c>
    </row>
    <row r="104" spans="1:60" ht="20.25" customHeight="1">
      <c r="A104" s="116">
        <v>87</v>
      </c>
      <c r="B104" s="327"/>
      <c r="C104" s="328"/>
      <c r="D104" s="117"/>
      <c r="E104" s="28"/>
      <c r="F104" s="29"/>
      <c r="G104" s="30"/>
      <c r="H104" s="28"/>
      <c r="I104" s="29"/>
      <c r="J104" s="30"/>
      <c r="K104" s="28"/>
      <c r="L104" s="29"/>
      <c r="M104" s="30"/>
      <c r="N104" s="28"/>
      <c r="O104" s="29"/>
      <c r="P104" s="30"/>
      <c r="Q104" s="28"/>
      <c r="R104" s="29"/>
      <c r="S104" s="30"/>
      <c r="T104" s="28"/>
      <c r="U104" s="29"/>
      <c r="V104" s="30"/>
      <c r="W104" s="28"/>
      <c r="X104" s="29"/>
      <c r="Y104" s="30"/>
      <c r="Z104" s="28"/>
      <c r="AA104" s="29"/>
      <c r="AB104" s="30"/>
      <c r="AC104" s="28"/>
      <c r="AD104" s="29"/>
      <c r="AE104" s="30"/>
      <c r="AF104" s="28"/>
      <c r="AG104" s="29"/>
      <c r="AH104" s="30"/>
      <c r="AI104" s="28"/>
      <c r="AJ104" s="29"/>
      <c r="AK104" s="30"/>
      <c r="AL104" s="28"/>
      <c r="AM104" s="29"/>
      <c r="AN104" s="30"/>
      <c r="AO104" s="13">
        <f t="shared" si="30"/>
        <v>0</v>
      </c>
      <c r="AP104" s="17">
        <f t="shared" si="30"/>
        <v>0</v>
      </c>
      <c r="AQ104" s="11">
        <f t="shared" si="30"/>
        <v>0</v>
      </c>
      <c r="AV104" s="94">
        <f t="shared" si="18"/>
        <v>0</v>
      </c>
      <c r="AW104" s="94">
        <f t="shared" si="19"/>
        <v>0</v>
      </c>
      <c r="AX104" s="94">
        <f t="shared" si="20"/>
        <v>0</v>
      </c>
      <c r="AY104" s="94">
        <f t="shared" si="21"/>
        <v>0</v>
      </c>
      <c r="AZ104" s="94">
        <f t="shared" si="22"/>
        <v>0</v>
      </c>
      <c r="BA104" s="94">
        <f t="shared" si="23"/>
        <v>0</v>
      </c>
      <c r="BB104" s="94">
        <f t="shared" si="24"/>
        <v>0</v>
      </c>
      <c r="BC104" s="94">
        <f t="shared" si="25"/>
        <v>0</v>
      </c>
      <c r="BD104" s="94">
        <f t="shared" si="26"/>
        <v>0</v>
      </c>
      <c r="BE104" s="94">
        <f t="shared" si="27"/>
        <v>0</v>
      </c>
      <c r="BF104" s="94">
        <f t="shared" si="28"/>
        <v>0</v>
      </c>
      <c r="BG104" s="94">
        <f t="shared" si="29"/>
        <v>0</v>
      </c>
      <c r="BH104" s="94">
        <f t="shared" si="17"/>
        <v>0</v>
      </c>
    </row>
    <row r="105" spans="1:60" ht="20.25" customHeight="1">
      <c r="A105" s="116">
        <v>88</v>
      </c>
      <c r="B105" s="327"/>
      <c r="C105" s="328"/>
      <c r="D105" s="117"/>
      <c r="E105" s="28"/>
      <c r="F105" s="29"/>
      <c r="G105" s="30"/>
      <c r="H105" s="28"/>
      <c r="I105" s="29"/>
      <c r="J105" s="30"/>
      <c r="K105" s="28"/>
      <c r="L105" s="29"/>
      <c r="M105" s="30"/>
      <c r="N105" s="28"/>
      <c r="O105" s="29"/>
      <c r="P105" s="30"/>
      <c r="Q105" s="28"/>
      <c r="R105" s="29"/>
      <c r="S105" s="30"/>
      <c r="T105" s="28"/>
      <c r="U105" s="29"/>
      <c r="V105" s="30"/>
      <c r="W105" s="28"/>
      <c r="X105" s="29"/>
      <c r="Y105" s="30"/>
      <c r="Z105" s="28"/>
      <c r="AA105" s="29"/>
      <c r="AB105" s="30"/>
      <c r="AC105" s="28"/>
      <c r="AD105" s="29"/>
      <c r="AE105" s="30"/>
      <c r="AF105" s="28"/>
      <c r="AG105" s="29"/>
      <c r="AH105" s="30"/>
      <c r="AI105" s="28"/>
      <c r="AJ105" s="29"/>
      <c r="AK105" s="30"/>
      <c r="AL105" s="28"/>
      <c r="AM105" s="29"/>
      <c r="AN105" s="30"/>
      <c r="AO105" s="13">
        <f t="shared" si="30"/>
        <v>0</v>
      </c>
      <c r="AP105" s="17">
        <f t="shared" si="30"/>
        <v>0</v>
      </c>
      <c r="AQ105" s="11">
        <f t="shared" si="30"/>
        <v>0</v>
      </c>
      <c r="AV105" s="94">
        <f t="shared" si="18"/>
        <v>0</v>
      </c>
      <c r="AW105" s="94">
        <f t="shared" si="19"/>
        <v>0</v>
      </c>
      <c r="AX105" s="94">
        <f t="shared" si="20"/>
        <v>0</v>
      </c>
      <c r="AY105" s="94">
        <f t="shared" si="21"/>
        <v>0</v>
      </c>
      <c r="AZ105" s="94">
        <f t="shared" si="22"/>
        <v>0</v>
      </c>
      <c r="BA105" s="94">
        <f t="shared" si="23"/>
        <v>0</v>
      </c>
      <c r="BB105" s="94">
        <f t="shared" si="24"/>
        <v>0</v>
      </c>
      <c r="BC105" s="94">
        <f t="shared" si="25"/>
        <v>0</v>
      </c>
      <c r="BD105" s="94">
        <f t="shared" si="26"/>
        <v>0</v>
      </c>
      <c r="BE105" s="94">
        <f t="shared" si="27"/>
        <v>0</v>
      </c>
      <c r="BF105" s="94">
        <f t="shared" si="28"/>
        <v>0</v>
      </c>
      <c r="BG105" s="94">
        <f t="shared" si="29"/>
        <v>0</v>
      </c>
      <c r="BH105" s="94">
        <f t="shared" si="17"/>
        <v>0</v>
      </c>
    </row>
    <row r="106" spans="1:60" ht="20.25" customHeight="1">
      <c r="A106" s="116">
        <v>89</v>
      </c>
      <c r="B106" s="327"/>
      <c r="C106" s="328"/>
      <c r="D106" s="117"/>
      <c r="E106" s="28"/>
      <c r="F106" s="29"/>
      <c r="G106" s="30"/>
      <c r="H106" s="28"/>
      <c r="I106" s="29"/>
      <c r="J106" s="30"/>
      <c r="K106" s="28"/>
      <c r="L106" s="29"/>
      <c r="M106" s="30"/>
      <c r="N106" s="28"/>
      <c r="O106" s="29"/>
      <c r="P106" s="30"/>
      <c r="Q106" s="28"/>
      <c r="R106" s="29"/>
      <c r="S106" s="30"/>
      <c r="T106" s="28"/>
      <c r="U106" s="29"/>
      <c r="V106" s="30"/>
      <c r="W106" s="28"/>
      <c r="X106" s="29"/>
      <c r="Y106" s="30"/>
      <c r="Z106" s="28"/>
      <c r="AA106" s="29"/>
      <c r="AB106" s="30"/>
      <c r="AC106" s="28"/>
      <c r="AD106" s="29"/>
      <c r="AE106" s="30"/>
      <c r="AF106" s="28"/>
      <c r="AG106" s="29"/>
      <c r="AH106" s="30"/>
      <c r="AI106" s="28"/>
      <c r="AJ106" s="29"/>
      <c r="AK106" s="30"/>
      <c r="AL106" s="28"/>
      <c r="AM106" s="29"/>
      <c r="AN106" s="30"/>
      <c r="AO106" s="13">
        <f t="shared" si="30"/>
        <v>0</v>
      </c>
      <c r="AP106" s="17">
        <f t="shared" si="30"/>
        <v>0</v>
      </c>
      <c r="AQ106" s="11">
        <f t="shared" si="30"/>
        <v>0</v>
      </c>
      <c r="AV106" s="94">
        <f t="shared" si="18"/>
        <v>0</v>
      </c>
      <c r="AW106" s="94">
        <f t="shared" si="19"/>
        <v>0</v>
      </c>
      <c r="AX106" s="94">
        <f t="shared" si="20"/>
        <v>0</v>
      </c>
      <c r="AY106" s="94">
        <f t="shared" si="21"/>
        <v>0</v>
      </c>
      <c r="AZ106" s="94">
        <f t="shared" si="22"/>
        <v>0</v>
      </c>
      <c r="BA106" s="94">
        <f t="shared" si="23"/>
        <v>0</v>
      </c>
      <c r="BB106" s="94">
        <f t="shared" si="24"/>
        <v>0</v>
      </c>
      <c r="BC106" s="94">
        <f t="shared" si="25"/>
        <v>0</v>
      </c>
      <c r="BD106" s="94">
        <f t="shared" si="26"/>
        <v>0</v>
      </c>
      <c r="BE106" s="94">
        <f t="shared" si="27"/>
        <v>0</v>
      </c>
      <c r="BF106" s="94">
        <f t="shared" si="28"/>
        <v>0</v>
      </c>
      <c r="BG106" s="94">
        <f t="shared" si="29"/>
        <v>0</v>
      </c>
      <c r="BH106" s="94">
        <f t="shared" si="17"/>
        <v>0</v>
      </c>
    </row>
    <row r="107" spans="1:60" ht="20.25" customHeight="1">
      <c r="A107" s="116">
        <v>90</v>
      </c>
      <c r="B107" s="327"/>
      <c r="C107" s="328"/>
      <c r="D107" s="117"/>
      <c r="E107" s="28"/>
      <c r="F107" s="29"/>
      <c r="G107" s="30"/>
      <c r="H107" s="28"/>
      <c r="I107" s="29"/>
      <c r="J107" s="30"/>
      <c r="K107" s="28"/>
      <c r="L107" s="29"/>
      <c r="M107" s="30"/>
      <c r="N107" s="28"/>
      <c r="O107" s="29"/>
      <c r="P107" s="30"/>
      <c r="Q107" s="28"/>
      <c r="R107" s="29"/>
      <c r="S107" s="30"/>
      <c r="T107" s="28"/>
      <c r="U107" s="29"/>
      <c r="V107" s="30"/>
      <c r="W107" s="28"/>
      <c r="X107" s="29"/>
      <c r="Y107" s="30"/>
      <c r="Z107" s="28"/>
      <c r="AA107" s="29"/>
      <c r="AB107" s="30"/>
      <c r="AC107" s="28"/>
      <c r="AD107" s="29"/>
      <c r="AE107" s="30"/>
      <c r="AF107" s="28"/>
      <c r="AG107" s="29"/>
      <c r="AH107" s="30"/>
      <c r="AI107" s="28"/>
      <c r="AJ107" s="29"/>
      <c r="AK107" s="30"/>
      <c r="AL107" s="28"/>
      <c r="AM107" s="29"/>
      <c r="AN107" s="30"/>
      <c r="AO107" s="13">
        <f t="shared" si="30"/>
        <v>0</v>
      </c>
      <c r="AP107" s="17">
        <f t="shared" si="30"/>
        <v>0</v>
      </c>
      <c r="AQ107" s="11">
        <f t="shared" si="30"/>
        <v>0</v>
      </c>
      <c r="AV107" s="94">
        <f t="shared" si="18"/>
        <v>0</v>
      </c>
      <c r="AW107" s="94">
        <f t="shared" si="19"/>
        <v>0</v>
      </c>
      <c r="AX107" s="94">
        <f t="shared" si="20"/>
        <v>0</v>
      </c>
      <c r="AY107" s="94">
        <f t="shared" si="21"/>
        <v>0</v>
      </c>
      <c r="AZ107" s="94">
        <f t="shared" si="22"/>
        <v>0</v>
      </c>
      <c r="BA107" s="94">
        <f t="shared" si="23"/>
        <v>0</v>
      </c>
      <c r="BB107" s="94">
        <f t="shared" si="24"/>
        <v>0</v>
      </c>
      <c r="BC107" s="94">
        <f t="shared" si="25"/>
        <v>0</v>
      </c>
      <c r="BD107" s="94">
        <f t="shared" si="26"/>
        <v>0</v>
      </c>
      <c r="BE107" s="94">
        <f t="shared" si="27"/>
        <v>0</v>
      </c>
      <c r="BF107" s="94">
        <f t="shared" si="28"/>
        <v>0</v>
      </c>
      <c r="BG107" s="94">
        <f t="shared" si="29"/>
        <v>0</v>
      </c>
      <c r="BH107" s="94">
        <f t="shared" si="17"/>
        <v>0</v>
      </c>
    </row>
    <row r="108" spans="1:60" ht="20.25" customHeight="1">
      <c r="A108" s="116">
        <v>91</v>
      </c>
      <c r="B108" s="327"/>
      <c r="C108" s="328"/>
      <c r="D108" s="117"/>
      <c r="E108" s="28"/>
      <c r="F108" s="29"/>
      <c r="G108" s="30"/>
      <c r="H108" s="28"/>
      <c r="I108" s="29"/>
      <c r="J108" s="30"/>
      <c r="K108" s="28"/>
      <c r="L108" s="29"/>
      <c r="M108" s="30"/>
      <c r="N108" s="28"/>
      <c r="O108" s="29"/>
      <c r="P108" s="30"/>
      <c r="Q108" s="28"/>
      <c r="R108" s="29"/>
      <c r="S108" s="30"/>
      <c r="T108" s="28"/>
      <c r="U108" s="29"/>
      <c r="V108" s="30"/>
      <c r="W108" s="28"/>
      <c r="X108" s="29"/>
      <c r="Y108" s="30"/>
      <c r="Z108" s="28"/>
      <c r="AA108" s="29"/>
      <c r="AB108" s="30"/>
      <c r="AC108" s="28"/>
      <c r="AD108" s="29"/>
      <c r="AE108" s="30"/>
      <c r="AF108" s="28"/>
      <c r="AG108" s="29"/>
      <c r="AH108" s="30"/>
      <c r="AI108" s="28"/>
      <c r="AJ108" s="29"/>
      <c r="AK108" s="30"/>
      <c r="AL108" s="28"/>
      <c r="AM108" s="29"/>
      <c r="AN108" s="30"/>
      <c r="AO108" s="13">
        <f t="shared" si="30"/>
        <v>0</v>
      </c>
      <c r="AP108" s="17">
        <f t="shared" si="30"/>
        <v>0</v>
      </c>
      <c r="AQ108" s="11">
        <f t="shared" si="30"/>
        <v>0</v>
      </c>
      <c r="AV108" s="94">
        <f t="shared" si="18"/>
        <v>0</v>
      </c>
      <c r="AW108" s="94">
        <f t="shared" si="19"/>
        <v>0</v>
      </c>
      <c r="AX108" s="94">
        <f t="shared" si="20"/>
        <v>0</v>
      </c>
      <c r="AY108" s="94">
        <f t="shared" si="21"/>
        <v>0</v>
      </c>
      <c r="AZ108" s="94">
        <f t="shared" si="22"/>
        <v>0</v>
      </c>
      <c r="BA108" s="94">
        <f t="shared" si="23"/>
        <v>0</v>
      </c>
      <c r="BB108" s="94">
        <f t="shared" si="24"/>
        <v>0</v>
      </c>
      <c r="BC108" s="94">
        <f t="shared" si="25"/>
        <v>0</v>
      </c>
      <c r="BD108" s="94">
        <f t="shared" si="26"/>
        <v>0</v>
      </c>
      <c r="BE108" s="94">
        <f t="shared" si="27"/>
        <v>0</v>
      </c>
      <c r="BF108" s="94">
        <f t="shared" si="28"/>
        <v>0</v>
      </c>
      <c r="BG108" s="94">
        <f t="shared" si="29"/>
        <v>0</v>
      </c>
      <c r="BH108" s="94">
        <f t="shared" si="17"/>
        <v>0</v>
      </c>
    </row>
    <row r="109" spans="1:60" ht="20.25" customHeight="1">
      <c r="A109" s="116">
        <v>92</v>
      </c>
      <c r="B109" s="327"/>
      <c r="C109" s="328"/>
      <c r="D109" s="117"/>
      <c r="E109" s="28"/>
      <c r="F109" s="29"/>
      <c r="G109" s="30"/>
      <c r="H109" s="28"/>
      <c r="I109" s="29"/>
      <c r="J109" s="30"/>
      <c r="K109" s="28"/>
      <c r="L109" s="29"/>
      <c r="M109" s="30"/>
      <c r="N109" s="28"/>
      <c r="O109" s="29"/>
      <c r="P109" s="30"/>
      <c r="Q109" s="28"/>
      <c r="R109" s="29"/>
      <c r="S109" s="30"/>
      <c r="T109" s="28"/>
      <c r="U109" s="29"/>
      <c r="V109" s="30"/>
      <c r="W109" s="28"/>
      <c r="X109" s="29"/>
      <c r="Y109" s="30"/>
      <c r="Z109" s="28"/>
      <c r="AA109" s="29"/>
      <c r="AB109" s="30"/>
      <c r="AC109" s="28"/>
      <c r="AD109" s="29"/>
      <c r="AE109" s="30"/>
      <c r="AF109" s="28"/>
      <c r="AG109" s="29"/>
      <c r="AH109" s="30"/>
      <c r="AI109" s="28"/>
      <c r="AJ109" s="29"/>
      <c r="AK109" s="30"/>
      <c r="AL109" s="28"/>
      <c r="AM109" s="29"/>
      <c r="AN109" s="30"/>
      <c r="AO109" s="13">
        <f t="shared" si="30"/>
        <v>0</v>
      </c>
      <c r="AP109" s="17">
        <f t="shared" si="30"/>
        <v>0</v>
      </c>
      <c r="AQ109" s="11">
        <f t="shared" si="30"/>
        <v>0</v>
      </c>
      <c r="AV109" s="94">
        <f t="shared" si="18"/>
        <v>0</v>
      </c>
      <c r="AW109" s="94">
        <f t="shared" si="19"/>
        <v>0</v>
      </c>
      <c r="AX109" s="94">
        <f t="shared" si="20"/>
        <v>0</v>
      </c>
      <c r="AY109" s="94">
        <f t="shared" si="21"/>
        <v>0</v>
      </c>
      <c r="AZ109" s="94">
        <f t="shared" si="22"/>
        <v>0</v>
      </c>
      <c r="BA109" s="94">
        <f t="shared" si="23"/>
        <v>0</v>
      </c>
      <c r="BB109" s="94">
        <f t="shared" si="24"/>
        <v>0</v>
      </c>
      <c r="BC109" s="94">
        <f t="shared" si="25"/>
        <v>0</v>
      </c>
      <c r="BD109" s="94">
        <f t="shared" si="26"/>
        <v>0</v>
      </c>
      <c r="BE109" s="94">
        <f t="shared" si="27"/>
        <v>0</v>
      </c>
      <c r="BF109" s="94">
        <f t="shared" si="28"/>
        <v>0</v>
      </c>
      <c r="BG109" s="94">
        <f t="shared" si="29"/>
        <v>0</v>
      </c>
      <c r="BH109" s="94">
        <f t="shared" si="17"/>
        <v>0</v>
      </c>
    </row>
    <row r="110" spans="1:60" ht="20.25" customHeight="1">
      <c r="A110" s="116">
        <v>93</v>
      </c>
      <c r="B110" s="327"/>
      <c r="C110" s="328"/>
      <c r="D110" s="117"/>
      <c r="E110" s="28"/>
      <c r="F110" s="29"/>
      <c r="G110" s="30"/>
      <c r="H110" s="28"/>
      <c r="I110" s="29"/>
      <c r="J110" s="30"/>
      <c r="K110" s="28"/>
      <c r="L110" s="29"/>
      <c r="M110" s="30"/>
      <c r="N110" s="28"/>
      <c r="O110" s="29"/>
      <c r="P110" s="30"/>
      <c r="Q110" s="28"/>
      <c r="R110" s="29"/>
      <c r="S110" s="30"/>
      <c r="T110" s="28"/>
      <c r="U110" s="29"/>
      <c r="V110" s="30"/>
      <c r="W110" s="28"/>
      <c r="X110" s="29"/>
      <c r="Y110" s="30"/>
      <c r="Z110" s="28"/>
      <c r="AA110" s="29"/>
      <c r="AB110" s="30"/>
      <c r="AC110" s="28"/>
      <c r="AD110" s="29"/>
      <c r="AE110" s="30"/>
      <c r="AF110" s="28"/>
      <c r="AG110" s="29"/>
      <c r="AH110" s="30"/>
      <c r="AI110" s="28"/>
      <c r="AJ110" s="29"/>
      <c r="AK110" s="30"/>
      <c r="AL110" s="28"/>
      <c r="AM110" s="29"/>
      <c r="AN110" s="30"/>
      <c r="AO110" s="13">
        <f t="shared" si="30"/>
        <v>0</v>
      </c>
      <c r="AP110" s="17">
        <f t="shared" si="30"/>
        <v>0</v>
      </c>
      <c r="AQ110" s="11">
        <f t="shared" si="30"/>
        <v>0</v>
      </c>
      <c r="AV110" s="94">
        <f t="shared" si="18"/>
        <v>0</v>
      </c>
      <c r="AW110" s="94">
        <f t="shared" si="19"/>
        <v>0</v>
      </c>
      <c r="AX110" s="94">
        <f t="shared" si="20"/>
        <v>0</v>
      </c>
      <c r="AY110" s="94">
        <f t="shared" si="21"/>
        <v>0</v>
      </c>
      <c r="AZ110" s="94">
        <f t="shared" si="22"/>
        <v>0</v>
      </c>
      <c r="BA110" s="94">
        <f t="shared" si="23"/>
        <v>0</v>
      </c>
      <c r="BB110" s="94">
        <f t="shared" si="24"/>
        <v>0</v>
      </c>
      <c r="BC110" s="94">
        <f t="shared" si="25"/>
        <v>0</v>
      </c>
      <c r="BD110" s="94">
        <f t="shared" si="26"/>
        <v>0</v>
      </c>
      <c r="BE110" s="94">
        <f t="shared" si="27"/>
        <v>0</v>
      </c>
      <c r="BF110" s="94">
        <f t="shared" si="28"/>
        <v>0</v>
      </c>
      <c r="BG110" s="94">
        <f t="shared" si="29"/>
        <v>0</v>
      </c>
      <c r="BH110" s="94">
        <f t="shared" si="17"/>
        <v>0</v>
      </c>
    </row>
    <row r="111" spans="1:60" ht="20.25" customHeight="1">
      <c r="A111" s="116">
        <v>94</v>
      </c>
      <c r="B111" s="327"/>
      <c r="C111" s="328"/>
      <c r="D111" s="117"/>
      <c r="E111" s="28"/>
      <c r="F111" s="29"/>
      <c r="G111" s="30"/>
      <c r="H111" s="28"/>
      <c r="I111" s="29"/>
      <c r="J111" s="30"/>
      <c r="K111" s="28"/>
      <c r="L111" s="29"/>
      <c r="M111" s="30"/>
      <c r="N111" s="28"/>
      <c r="O111" s="29"/>
      <c r="P111" s="30"/>
      <c r="Q111" s="28"/>
      <c r="R111" s="29"/>
      <c r="S111" s="30"/>
      <c r="T111" s="28"/>
      <c r="U111" s="29"/>
      <c r="V111" s="30"/>
      <c r="W111" s="28"/>
      <c r="X111" s="29"/>
      <c r="Y111" s="30"/>
      <c r="Z111" s="28"/>
      <c r="AA111" s="29"/>
      <c r="AB111" s="30"/>
      <c r="AC111" s="28"/>
      <c r="AD111" s="29"/>
      <c r="AE111" s="30"/>
      <c r="AF111" s="28"/>
      <c r="AG111" s="29"/>
      <c r="AH111" s="30"/>
      <c r="AI111" s="28"/>
      <c r="AJ111" s="29"/>
      <c r="AK111" s="30"/>
      <c r="AL111" s="28"/>
      <c r="AM111" s="29"/>
      <c r="AN111" s="30"/>
      <c r="AO111" s="13">
        <f t="shared" si="30"/>
        <v>0</v>
      </c>
      <c r="AP111" s="17">
        <f t="shared" si="30"/>
        <v>0</v>
      </c>
      <c r="AQ111" s="11">
        <f t="shared" si="30"/>
        <v>0</v>
      </c>
      <c r="AV111" s="94">
        <f t="shared" si="18"/>
        <v>0</v>
      </c>
      <c r="AW111" s="94">
        <f t="shared" si="19"/>
        <v>0</v>
      </c>
      <c r="AX111" s="94">
        <f t="shared" si="20"/>
        <v>0</v>
      </c>
      <c r="AY111" s="94">
        <f t="shared" si="21"/>
        <v>0</v>
      </c>
      <c r="AZ111" s="94">
        <f t="shared" si="22"/>
        <v>0</v>
      </c>
      <c r="BA111" s="94">
        <f t="shared" si="23"/>
        <v>0</v>
      </c>
      <c r="BB111" s="94">
        <f t="shared" si="24"/>
        <v>0</v>
      </c>
      <c r="BC111" s="94">
        <f t="shared" si="25"/>
        <v>0</v>
      </c>
      <c r="BD111" s="94">
        <f t="shared" si="26"/>
        <v>0</v>
      </c>
      <c r="BE111" s="94">
        <f t="shared" si="27"/>
        <v>0</v>
      </c>
      <c r="BF111" s="94">
        <f t="shared" si="28"/>
        <v>0</v>
      </c>
      <c r="BG111" s="94">
        <f t="shared" si="29"/>
        <v>0</v>
      </c>
      <c r="BH111" s="94">
        <f t="shared" si="17"/>
        <v>0</v>
      </c>
    </row>
    <row r="112" spans="1:60" ht="20.25" customHeight="1">
      <c r="A112" s="116">
        <v>95</v>
      </c>
      <c r="B112" s="327"/>
      <c r="C112" s="328"/>
      <c r="D112" s="117"/>
      <c r="E112" s="28"/>
      <c r="F112" s="29"/>
      <c r="G112" s="30"/>
      <c r="H112" s="28"/>
      <c r="I112" s="29"/>
      <c r="J112" s="30"/>
      <c r="K112" s="28"/>
      <c r="L112" s="29"/>
      <c r="M112" s="30"/>
      <c r="N112" s="28"/>
      <c r="O112" s="29"/>
      <c r="P112" s="30"/>
      <c r="Q112" s="28"/>
      <c r="R112" s="29"/>
      <c r="S112" s="30"/>
      <c r="T112" s="28"/>
      <c r="U112" s="29"/>
      <c r="V112" s="30"/>
      <c r="W112" s="28"/>
      <c r="X112" s="29"/>
      <c r="Y112" s="30"/>
      <c r="Z112" s="28"/>
      <c r="AA112" s="29"/>
      <c r="AB112" s="30"/>
      <c r="AC112" s="28"/>
      <c r="AD112" s="29"/>
      <c r="AE112" s="30"/>
      <c r="AF112" s="28"/>
      <c r="AG112" s="29"/>
      <c r="AH112" s="30"/>
      <c r="AI112" s="28"/>
      <c r="AJ112" s="29"/>
      <c r="AK112" s="30"/>
      <c r="AL112" s="28"/>
      <c r="AM112" s="29"/>
      <c r="AN112" s="30"/>
      <c r="AO112" s="13">
        <f t="shared" si="30"/>
        <v>0</v>
      </c>
      <c r="AP112" s="17">
        <f t="shared" si="30"/>
        <v>0</v>
      </c>
      <c r="AQ112" s="11">
        <f t="shared" si="30"/>
        <v>0</v>
      </c>
      <c r="AV112" s="94">
        <f t="shared" si="18"/>
        <v>0</v>
      </c>
      <c r="AW112" s="94">
        <f t="shared" si="19"/>
        <v>0</v>
      </c>
      <c r="AX112" s="94">
        <f t="shared" si="20"/>
        <v>0</v>
      </c>
      <c r="AY112" s="94">
        <f t="shared" si="21"/>
        <v>0</v>
      </c>
      <c r="AZ112" s="94">
        <f t="shared" si="22"/>
        <v>0</v>
      </c>
      <c r="BA112" s="94">
        <f t="shared" si="23"/>
        <v>0</v>
      </c>
      <c r="BB112" s="94">
        <f t="shared" si="24"/>
        <v>0</v>
      </c>
      <c r="BC112" s="94">
        <f t="shared" si="25"/>
        <v>0</v>
      </c>
      <c r="BD112" s="94">
        <f t="shared" si="26"/>
        <v>0</v>
      </c>
      <c r="BE112" s="94">
        <f t="shared" si="27"/>
        <v>0</v>
      </c>
      <c r="BF112" s="94">
        <f t="shared" si="28"/>
        <v>0</v>
      </c>
      <c r="BG112" s="94">
        <f t="shared" si="29"/>
        <v>0</v>
      </c>
      <c r="BH112" s="94">
        <f t="shared" si="17"/>
        <v>0</v>
      </c>
    </row>
    <row r="113" spans="1:60" ht="20.25" customHeight="1">
      <c r="A113" s="116">
        <v>96</v>
      </c>
      <c r="B113" s="327"/>
      <c r="C113" s="328"/>
      <c r="D113" s="117"/>
      <c r="E113" s="28"/>
      <c r="F113" s="29"/>
      <c r="G113" s="30"/>
      <c r="H113" s="28"/>
      <c r="I113" s="29"/>
      <c r="J113" s="30"/>
      <c r="K113" s="28"/>
      <c r="L113" s="29"/>
      <c r="M113" s="30"/>
      <c r="N113" s="28"/>
      <c r="O113" s="29"/>
      <c r="P113" s="30"/>
      <c r="Q113" s="28"/>
      <c r="R113" s="29"/>
      <c r="S113" s="30"/>
      <c r="T113" s="28"/>
      <c r="U113" s="29"/>
      <c r="V113" s="30"/>
      <c r="W113" s="28"/>
      <c r="X113" s="29"/>
      <c r="Y113" s="30"/>
      <c r="Z113" s="28"/>
      <c r="AA113" s="29"/>
      <c r="AB113" s="30"/>
      <c r="AC113" s="28"/>
      <c r="AD113" s="29"/>
      <c r="AE113" s="30"/>
      <c r="AF113" s="28"/>
      <c r="AG113" s="29"/>
      <c r="AH113" s="30"/>
      <c r="AI113" s="28"/>
      <c r="AJ113" s="29"/>
      <c r="AK113" s="30"/>
      <c r="AL113" s="28"/>
      <c r="AM113" s="29"/>
      <c r="AN113" s="30"/>
      <c r="AO113" s="13">
        <f t="shared" si="30"/>
        <v>0</v>
      </c>
      <c r="AP113" s="17">
        <f t="shared" si="30"/>
        <v>0</v>
      </c>
      <c r="AQ113" s="11">
        <f t="shared" si="30"/>
        <v>0</v>
      </c>
      <c r="AV113" s="94">
        <f t="shared" si="18"/>
        <v>0</v>
      </c>
      <c r="AW113" s="94">
        <f t="shared" si="19"/>
        <v>0</v>
      </c>
      <c r="AX113" s="94">
        <f t="shared" si="20"/>
        <v>0</v>
      </c>
      <c r="AY113" s="94">
        <f t="shared" si="21"/>
        <v>0</v>
      </c>
      <c r="AZ113" s="94">
        <f t="shared" si="22"/>
        <v>0</v>
      </c>
      <c r="BA113" s="94">
        <f t="shared" si="23"/>
        <v>0</v>
      </c>
      <c r="BB113" s="94">
        <f t="shared" si="24"/>
        <v>0</v>
      </c>
      <c r="BC113" s="94">
        <f t="shared" si="25"/>
        <v>0</v>
      </c>
      <c r="BD113" s="94">
        <f t="shared" si="26"/>
        <v>0</v>
      </c>
      <c r="BE113" s="94">
        <f t="shared" si="27"/>
        <v>0</v>
      </c>
      <c r="BF113" s="94">
        <f t="shared" si="28"/>
        <v>0</v>
      </c>
      <c r="BG113" s="94">
        <f t="shared" si="29"/>
        <v>0</v>
      </c>
      <c r="BH113" s="94">
        <f t="shared" si="17"/>
        <v>0</v>
      </c>
    </row>
    <row r="114" spans="1:60" ht="20.25" customHeight="1">
      <c r="A114" s="116">
        <v>97</v>
      </c>
      <c r="B114" s="327"/>
      <c r="C114" s="328"/>
      <c r="D114" s="117"/>
      <c r="E114" s="28"/>
      <c r="F114" s="29"/>
      <c r="G114" s="30"/>
      <c r="H114" s="28"/>
      <c r="I114" s="29"/>
      <c r="J114" s="30"/>
      <c r="K114" s="28"/>
      <c r="L114" s="29"/>
      <c r="M114" s="30"/>
      <c r="N114" s="28"/>
      <c r="O114" s="29"/>
      <c r="P114" s="30"/>
      <c r="Q114" s="28"/>
      <c r="R114" s="29"/>
      <c r="S114" s="30"/>
      <c r="T114" s="28"/>
      <c r="U114" s="29"/>
      <c r="V114" s="30"/>
      <c r="W114" s="28"/>
      <c r="X114" s="29"/>
      <c r="Y114" s="30"/>
      <c r="Z114" s="28"/>
      <c r="AA114" s="29"/>
      <c r="AB114" s="30"/>
      <c r="AC114" s="28"/>
      <c r="AD114" s="29"/>
      <c r="AE114" s="30"/>
      <c r="AF114" s="28"/>
      <c r="AG114" s="29"/>
      <c r="AH114" s="30"/>
      <c r="AI114" s="28"/>
      <c r="AJ114" s="29"/>
      <c r="AK114" s="30"/>
      <c r="AL114" s="28"/>
      <c r="AM114" s="29"/>
      <c r="AN114" s="30"/>
      <c r="AO114" s="13">
        <f t="shared" si="30"/>
        <v>0</v>
      </c>
      <c r="AP114" s="17">
        <f t="shared" si="30"/>
        <v>0</v>
      </c>
      <c r="AQ114" s="11">
        <f t="shared" si="30"/>
        <v>0</v>
      </c>
      <c r="AV114" s="94">
        <f t="shared" si="18"/>
        <v>0</v>
      </c>
      <c r="AW114" s="94">
        <f t="shared" si="19"/>
        <v>0</v>
      </c>
      <c r="AX114" s="94">
        <f t="shared" si="20"/>
        <v>0</v>
      </c>
      <c r="AY114" s="94">
        <f t="shared" si="21"/>
        <v>0</v>
      </c>
      <c r="AZ114" s="94">
        <f t="shared" si="22"/>
        <v>0</v>
      </c>
      <c r="BA114" s="94">
        <f t="shared" si="23"/>
        <v>0</v>
      </c>
      <c r="BB114" s="94">
        <f t="shared" si="24"/>
        <v>0</v>
      </c>
      <c r="BC114" s="94">
        <f t="shared" si="25"/>
        <v>0</v>
      </c>
      <c r="BD114" s="94">
        <f t="shared" si="26"/>
        <v>0</v>
      </c>
      <c r="BE114" s="94">
        <f t="shared" si="27"/>
        <v>0</v>
      </c>
      <c r="BF114" s="94">
        <f t="shared" si="28"/>
        <v>0</v>
      </c>
      <c r="BG114" s="94">
        <f t="shared" si="29"/>
        <v>0</v>
      </c>
      <c r="BH114" s="94">
        <f t="shared" si="17"/>
        <v>0</v>
      </c>
    </row>
    <row r="115" spans="1:60" ht="20.25" customHeight="1">
      <c r="A115" s="116">
        <v>98</v>
      </c>
      <c r="B115" s="327"/>
      <c r="C115" s="328"/>
      <c r="D115" s="117"/>
      <c r="E115" s="28"/>
      <c r="F115" s="29"/>
      <c r="G115" s="30"/>
      <c r="H115" s="28"/>
      <c r="I115" s="29"/>
      <c r="J115" s="30"/>
      <c r="K115" s="28"/>
      <c r="L115" s="29"/>
      <c r="M115" s="30"/>
      <c r="N115" s="28"/>
      <c r="O115" s="29"/>
      <c r="P115" s="30"/>
      <c r="Q115" s="28"/>
      <c r="R115" s="29"/>
      <c r="S115" s="30"/>
      <c r="T115" s="28"/>
      <c r="U115" s="29"/>
      <c r="V115" s="30"/>
      <c r="W115" s="28"/>
      <c r="X115" s="29"/>
      <c r="Y115" s="30"/>
      <c r="Z115" s="28"/>
      <c r="AA115" s="29"/>
      <c r="AB115" s="30"/>
      <c r="AC115" s="28"/>
      <c r="AD115" s="29"/>
      <c r="AE115" s="30"/>
      <c r="AF115" s="28"/>
      <c r="AG115" s="29"/>
      <c r="AH115" s="30"/>
      <c r="AI115" s="28"/>
      <c r="AJ115" s="29"/>
      <c r="AK115" s="30"/>
      <c r="AL115" s="28"/>
      <c r="AM115" s="29"/>
      <c r="AN115" s="30"/>
      <c r="AO115" s="13">
        <f t="shared" si="30"/>
        <v>0</v>
      </c>
      <c r="AP115" s="17">
        <f t="shared" si="30"/>
        <v>0</v>
      </c>
      <c r="AQ115" s="11">
        <f t="shared" si="30"/>
        <v>0</v>
      </c>
      <c r="AV115" s="94">
        <f t="shared" si="18"/>
        <v>0</v>
      </c>
      <c r="AW115" s="94">
        <f t="shared" si="19"/>
        <v>0</v>
      </c>
      <c r="AX115" s="94">
        <f t="shared" si="20"/>
        <v>0</v>
      </c>
      <c r="AY115" s="94">
        <f t="shared" si="21"/>
        <v>0</v>
      </c>
      <c r="AZ115" s="94">
        <f t="shared" si="22"/>
        <v>0</v>
      </c>
      <c r="BA115" s="94">
        <f t="shared" si="23"/>
        <v>0</v>
      </c>
      <c r="BB115" s="94">
        <f t="shared" si="24"/>
        <v>0</v>
      </c>
      <c r="BC115" s="94">
        <f t="shared" si="25"/>
        <v>0</v>
      </c>
      <c r="BD115" s="94">
        <f t="shared" si="26"/>
        <v>0</v>
      </c>
      <c r="BE115" s="94">
        <f t="shared" si="27"/>
        <v>0</v>
      </c>
      <c r="BF115" s="94">
        <f t="shared" si="28"/>
        <v>0</v>
      </c>
      <c r="BG115" s="94">
        <f t="shared" si="29"/>
        <v>0</v>
      </c>
      <c r="BH115" s="94">
        <f t="shared" si="17"/>
        <v>0</v>
      </c>
    </row>
    <row r="116" spans="1:60" ht="20.25" customHeight="1">
      <c r="A116" s="116">
        <v>99</v>
      </c>
      <c r="B116" s="327"/>
      <c r="C116" s="328"/>
      <c r="D116" s="117"/>
      <c r="E116" s="28"/>
      <c r="F116" s="29"/>
      <c r="G116" s="30"/>
      <c r="H116" s="28"/>
      <c r="I116" s="29"/>
      <c r="J116" s="30"/>
      <c r="K116" s="28"/>
      <c r="L116" s="29"/>
      <c r="M116" s="30"/>
      <c r="N116" s="28"/>
      <c r="O116" s="29"/>
      <c r="P116" s="30"/>
      <c r="Q116" s="28"/>
      <c r="R116" s="29"/>
      <c r="S116" s="30"/>
      <c r="T116" s="28"/>
      <c r="U116" s="29"/>
      <c r="V116" s="30"/>
      <c r="W116" s="28"/>
      <c r="X116" s="29"/>
      <c r="Y116" s="30"/>
      <c r="Z116" s="28"/>
      <c r="AA116" s="29"/>
      <c r="AB116" s="30"/>
      <c r="AC116" s="28"/>
      <c r="AD116" s="29"/>
      <c r="AE116" s="30"/>
      <c r="AF116" s="28"/>
      <c r="AG116" s="29"/>
      <c r="AH116" s="30"/>
      <c r="AI116" s="28"/>
      <c r="AJ116" s="29"/>
      <c r="AK116" s="30"/>
      <c r="AL116" s="28"/>
      <c r="AM116" s="29"/>
      <c r="AN116" s="30"/>
      <c r="AO116" s="13">
        <f t="shared" si="30"/>
        <v>0</v>
      </c>
      <c r="AP116" s="17">
        <f t="shared" si="30"/>
        <v>0</v>
      </c>
      <c r="AQ116" s="11">
        <f t="shared" si="30"/>
        <v>0</v>
      </c>
      <c r="AV116" s="94">
        <f t="shared" si="18"/>
        <v>0</v>
      </c>
      <c r="AW116" s="94">
        <f t="shared" si="19"/>
        <v>0</v>
      </c>
      <c r="AX116" s="94">
        <f t="shared" si="20"/>
        <v>0</v>
      </c>
      <c r="AY116" s="94">
        <f t="shared" si="21"/>
        <v>0</v>
      </c>
      <c r="AZ116" s="94">
        <f t="shared" si="22"/>
        <v>0</v>
      </c>
      <c r="BA116" s="94">
        <f t="shared" si="23"/>
        <v>0</v>
      </c>
      <c r="BB116" s="94">
        <f t="shared" si="24"/>
        <v>0</v>
      </c>
      <c r="BC116" s="94">
        <f t="shared" si="25"/>
        <v>0</v>
      </c>
      <c r="BD116" s="94">
        <f t="shared" si="26"/>
        <v>0</v>
      </c>
      <c r="BE116" s="94">
        <f t="shared" si="27"/>
        <v>0</v>
      </c>
      <c r="BF116" s="94">
        <f t="shared" si="28"/>
        <v>0</v>
      </c>
      <c r="BG116" s="94">
        <f t="shared" si="29"/>
        <v>0</v>
      </c>
      <c r="BH116" s="94">
        <f t="shared" si="17"/>
        <v>0</v>
      </c>
    </row>
    <row r="117" spans="1:60" ht="20.25" customHeight="1">
      <c r="A117" s="116">
        <v>100</v>
      </c>
      <c r="B117" s="327"/>
      <c r="C117" s="328"/>
      <c r="D117" s="117"/>
      <c r="E117" s="28"/>
      <c r="F117" s="29"/>
      <c r="G117" s="30"/>
      <c r="H117" s="28"/>
      <c r="I117" s="29"/>
      <c r="J117" s="30"/>
      <c r="K117" s="28"/>
      <c r="L117" s="29"/>
      <c r="M117" s="30"/>
      <c r="N117" s="28"/>
      <c r="O117" s="29"/>
      <c r="P117" s="30"/>
      <c r="Q117" s="28"/>
      <c r="R117" s="29"/>
      <c r="S117" s="30"/>
      <c r="T117" s="28"/>
      <c r="U117" s="29"/>
      <c r="V117" s="30"/>
      <c r="W117" s="28"/>
      <c r="X117" s="29"/>
      <c r="Y117" s="30"/>
      <c r="Z117" s="28"/>
      <c r="AA117" s="29"/>
      <c r="AB117" s="30"/>
      <c r="AC117" s="28"/>
      <c r="AD117" s="29"/>
      <c r="AE117" s="30"/>
      <c r="AF117" s="28"/>
      <c r="AG117" s="29"/>
      <c r="AH117" s="30"/>
      <c r="AI117" s="28"/>
      <c r="AJ117" s="29"/>
      <c r="AK117" s="30"/>
      <c r="AL117" s="28"/>
      <c r="AM117" s="29"/>
      <c r="AN117" s="30"/>
      <c r="AO117" s="13">
        <f t="shared" si="30"/>
        <v>0</v>
      </c>
      <c r="AP117" s="17">
        <f t="shared" si="30"/>
        <v>0</v>
      </c>
      <c r="AQ117" s="11">
        <f t="shared" si="30"/>
        <v>0</v>
      </c>
      <c r="AV117" s="94">
        <f t="shared" si="18"/>
        <v>0</v>
      </c>
      <c r="AW117" s="94">
        <f t="shared" si="19"/>
        <v>0</v>
      </c>
      <c r="AX117" s="94">
        <f t="shared" si="20"/>
        <v>0</v>
      </c>
      <c r="AY117" s="94">
        <f t="shared" si="21"/>
        <v>0</v>
      </c>
      <c r="AZ117" s="94">
        <f t="shared" si="22"/>
        <v>0</v>
      </c>
      <c r="BA117" s="94">
        <f t="shared" si="23"/>
        <v>0</v>
      </c>
      <c r="BB117" s="94">
        <f t="shared" si="24"/>
        <v>0</v>
      </c>
      <c r="BC117" s="94">
        <f t="shared" si="25"/>
        <v>0</v>
      </c>
      <c r="BD117" s="94">
        <f t="shared" si="26"/>
        <v>0</v>
      </c>
      <c r="BE117" s="94">
        <f t="shared" si="27"/>
        <v>0</v>
      </c>
      <c r="BF117" s="94">
        <f t="shared" si="28"/>
        <v>0</v>
      </c>
      <c r="BG117" s="94">
        <f t="shared" si="29"/>
        <v>0</v>
      </c>
      <c r="BH117" s="94">
        <f t="shared" si="17"/>
        <v>0</v>
      </c>
    </row>
    <row r="118" spans="1:60" ht="20.25" customHeight="1">
      <c r="A118" s="116">
        <v>101</v>
      </c>
      <c r="B118" s="327"/>
      <c r="C118" s="328"/>
      <c r="D118" s="117"/>
      <c r="E118" s="28"/>
      <c r="F118" s="29"/>
      <c r="G118" s="30"/>
      <c r="H118" s="28"/>
      <c r="I118" s="29"/>
      <c r="J118" s="30"/>
      <c r="K118" s="28"/>
      <c r="L118" s="29"/>
      <c r="M118" s="30"/>
      <c r="N118" s="28"/>
      <c r="O118" s="29"/>
      <c r="P118" s="30"/>
      <c r="Q118" s="28"/>
      <c r="R118" s="29"/>
      <c r="S118" s="30"/>
      <c r="T118" s="28"/>
      <c r="U118" s="29"/>
      <c r="V118" s="30"/>
      <c r="W118" s="28"/>
      <c r="X118" s="29"/>
      <c r="Y118" s="30"/>
      <c r="Z118" s="28"/>
      <c r="AA118" s="29"/>
      <c r="AB118" s="30"/>
      <c r="AC118" s="28"/>
      <c r="AD118" s="29"/>
      <c r="AE118" s="30"/>
      <c r="AF118" s="28"/>
      <c r="AG118" s="29"/>
      <c r="AH118" s="30"/>
      <c r="AI118" s="28"/>
      <c r="AJ118" s="29"/>
      <c r="AK118" s="30"/>
      <c r="AL118" s="28"/>
      <c r="AM118" s="29"/>
      <c r="AN118" s="30"/>
      <c r="AO118" s="13">
        <f t="shared" si="30"/>
        <v>0</v>
      </c>
      <c r="AP118" s="17">
        <f t="shared" si="30"/>
        <v>0</v>
      </c>
      <c r="AQ118" s="11">
        <f t="shared" si="30"/>
        <v>0</v>
      </c>
      <c r="AV118" s="94">
        <f t="shared" si="18"/>
        <v>0</v>
      </c>
      <c r="AW118" s="94">
        <f t="shared" si="19"/>
        <v>0</v>
      </c>
      <c r="AX118" s="94">
        <f t="shared" si="20"/>
        <v>0</v>
      </c>
      <c r="AY118" s="94">
        <f t="shared" si="21"/>
        <v>0</v>
      </c>
      <c r="AZ118" s="94">
        <f t="shared" si="22"/>
        <v>0</v>
      </c>
      <c r="BA118" s="94">
        <f t="shared" si="23"/>
        <v>0</v>
      </c>
      <c r="BB118" s="94">
        <f t="shared" si="24"/>
        <v>0</v>
      </c>
      <c r="BC118" s="94">
        <f t="shared" si="25"/>
        <v>0</v>
      </c>
      <c r="BD118" s="94">
        <f t="shared" si="26"/>
        <v>0</v>
      </c>
      <c r="BE118" s="94">
        <f t="shared" si="27"/>
        <v>0</v>
      </c>
      <c r="BF118" s="94">
        <f t="shared" si="28"/>
        <v>0</v>
      </c>
      <c r="BG118" s="94">
        <f t="shared" si="29"/>
        <v>0</v>
      </c>
      <c r="BH118" s="94">
        <f t="shared" si="17"/>
        <v>0</v>
      </c>
    </row>
    <row r="119" spans="1:60" ht="20.25" customHeight="1">
      <c r="A119" s="116">
        <v>102</v>
      </c>
      <c r="B119" s="327"/>
      <c r="C119" s="328"/>
      <c r="D119" s="117"/>
      <c r="E119" s="28"/>
      <c r="F119" s="29"/>
      <c r="G119" s="30"/>
      <c r="H119" s="28"/>
      <c r="I119" s="29"/>
      <c r="J119" s="30"/>
      <c r="K119" s="28"/>
      <c r="L119" s="29"/>
      <c r="M119" s="30"/>
      <c r="N119" s="28"/>
      <c r="O119" s="29"/>
      <c r="P119" s="30"/>
      <c r="Q119" s="28"/>
      <c r="R119" s="29"/>
      <c r="S119" s="30"/>
      <c r="T119" s="28"/>
      <c r="U119" s="29"/>
      <c r="V119" s="30"/>
      <c r="W119" s="28"/>
      <c r="X119" s="29"/>
      <c r="Y119" s="30"/>
      <c r="Z119" s="28"/>
      <c r="AA119" s="29"/>
      <c r="AB119" s="30"/>
      <c r="AC119" s="28"/>
      <c r="AD119" s="29"/>
      <c r="AE119" s="30"/>
      <c r="AF119" s="28"/>
      <c r="AG119" s="29"/>
      <c r="AH119" s="30"/>
      <c r="AI119" s="28"/>
      <c r="AJ119" s="29"/>
      <c r="AK119" s="30"/>
      <c r="AL119" s="28"/>
      <c r="AM119" s="29"/>
      <c r="AN119" s="30"/>
      <c r="AO119" s="13">
        <f t="shared" si="30"/>
        <v>0</v>
      </c>
      <c r="AP119" s="17">
        <f t="shared" si="30"/>
        <v>0</v>
      </c>
      <c r="AQ119" s="11">
        <f t="shared" si="30"/>
        <v>0</v>
      </c>
      <c r="AV119" s="94">
        <f t="shared" si="18"/>
        <v>0</v>
      </c>
      <c r="AW119" s="94">
        <f t="shared" si="19"/>
        <v>0</v>
      </c>
      <c r="AX119" s="94">
        <f t="shared" si="20"/>
        <v>0</v>
      </c>
      <c r="AY119" s="94">
        <f t="shared" si="21"/>
        <v>0</v>
      </c>
      <c r="AZ119" s="94">
        <f t="shared" si="22"/>
        <v>0</v>
      </c>
      <c r="BA119" s="94">
        <f t="shared" si="23"/>
        <v>0</v>
      </c>
      <c r="BB119" s="94">
        <f t="shared" si="24"/>
        <v>0</v>
      </c>
      <c r="BC119" s="94">
        <f t="shared" si="25"/>
        <v>0</v>
      </c>
      <c r="BD119" s="94">
        <f t="shared" si="26"/>
        <v>0</v>
      </c>
      <c r="BE119" s="94">
        <f t="shared" si="27"/>
        <v>0</v>
      </c>
      <c r="BF119" s="94">
        <f t="shared" si="28"/>
        <v>0</v>
      </c>
      <c r="BG119" s="94">
        <f t="shared" si="29"/>
        <v>0</v>
      </c>
      <c r="BH119" s="94">
        <f t="shared" si="17"/>
        <v>0</v>
      </c>
    </row>
    <row r="120" spans="1:60" ht="20.25" customHeight="1">
      <c r="A120" s="116">
        <v>103</v>
      </c>
      <c r="B120" s="327"/>
      <c r="C120" s="328"/>
      <c r="D120" s="117"/>
      <c r="E120" s="28"/>
      <c r="F120" s="29"/>
      <c r="G120" s="30"/>
      <c r="H120" s="28"/>
      <c r="I120" s="29"/>
      <c r="J120" s="30"/>
      <c r="K120" s="28"/>
      <c r="L120" s="29"/>
      <c r="M120" s="30"/>
      <c r="N120" s="28"/>
      <c r="O120" s="29"/>
      <c r="P120" s="30"/>
      <c r="Q120" s="28"/>
      <c r="R120" s="29"/>
      <c r="S120" s="30"/>
      <c r="T120" s="28"/>
      <c r="U120" s="29"/>
      <c r="V120" s="30"/>
      <c r="W120" s="28"/>
      <c r="X120" s="29"/>
      <c r="Y120" s="30"/>
      <c r="Z120" s="28"/>
      <c r="AA120" s="29"/>
      <c r="AB120" s="30"/>
      <c r="AC120" s="28"/>
      <c r="AD120" s="29"/>
      <c r="AE120" s="30"/>
      <c r="AF120" s="28"/>
      <c r="AG120" s="29"/>
      <c r="AH120" s="30"/>
      <c r="AI120" s="28"/>
      <c r="AJ120" s="29"/>
      <c r="AK120" s="30"/>
      <c r="AL120" s="28"/>
      <c r="AM120" s="29"/>
      <c r="AN120" s="30"/>
      <c r="AO120" s="13">
        <f t="shared" si="30"/>
        <v>0</v>
      </c>
      <c r="AP120" s="17">
        <f t="shared" si="30"/>
        <v>0</v>
      </c>
      <c r="AQ120" s="11">
        <f t="shared" si="30"/>
        <v>0</v>
      </c>
      <c r="AV120" s="94">
        <f t="shared" si="18"/>
        <v>0</v>
      </c>
      <c r="AW120" s="94">
        <f t="shared" si="19"/>
        <v>0</v>
      </c>
      <c r="AX120" s="94">
        <f t="shared" si="20"/>
        <v>0</v>
      </c>
      <c r="AY120" s="94">
        <f t="shared" si="21"/>
        <v>0</v>
      </c>
      <c r="AZ120" s="94">
        <f t="shared" si="22"/>
        <v>0</v>
      </c>
      <c r="BA120" s="94">
        <f t="shared" si="23"/>
        <v>0</v>
      </c>
      <c r="BB120" s="94">
        <f t="shared" si="24"/>
        <v>0</v>
      </c>
      <c r="BC120" s="94">
        <f t="shared" si="25"/>
        <v>0</v>
      </c>
      <c r="BD120" s="94">
        <f t="shared" si="26"/>
        <v>0</v>
      </c>
      <c r="BE120" s="94">
        <f t="shared" si="27"/>
        <v>0</v>
      </c>
      <c r="BF120" s="94">
        <f t="shared" si="28"/>
        <v>0</v>
      </c>
      <c r="BG120" s="94">
        <f t="shared" si="29"/>
        <v>0</v>
      </c>
      <c r="BH120" s="94">
        <f t="shared" si="17"/>
        <v>0</v>
      </c>
    </row>
    <row r="121" spans="1:60" ht="20.25" customHeight="1">
      <c r="A121" s="116">
        <v>104</v>
      </c>
      <c r="B121" s="327"/>
      <c r="C121" s="328"/>
      <c r="D121" s="117"/>
      <c r="E121" s="28"/>
      <c r="F121" s="29"/>
      <c r="G121" s="30"/>
      <c r="H121" s="28"/>
      <c r="I121" s="29"/>
      <c r="J121" s="30"/>
      <c r="K121" s="28"/>
      <c r="L121" s="29"/>
      <c r="M121" s="30"/>
      <c r="N121" s="28"/>
      <c r="O121" s="29"/>
      <c r="P121" s="30"/>
      <c r="Q121" s="28"/>
      <c r="R121" s="29"/>
      <c r="S121" s="30"/>
      <c r="T121" s="28"/>
      <c r="U121" s="29"/>
      <c r="V121" s="30"/>
      <c r="W121" s="28"/>
      <c r="X121" s="29"/>
      <c r="Y121" s="30"/>
      <c r="Z121" s="28"/>
      <c r="AA121" s="29"/>
      <c r="AB121" s="30"/>
      <c r="AC121" s="28"/>
      <c r="AD121" s="29"/>
      <c r="AE121" s="30"/>
      <c r="AF121" s="28"/>
      <c r="AG121" s="29"/>
      <c r="AH121" s="30"/>
      <c r="AI121" s="28"/>
      <c r="AJ121" s="29"/>
      <c r="AK121" s="30"/>
      <c r="AL121" s="28"/>
      <c r="AM121" s="29"/>
      <c r="AN121" s="30"/>
      <c r="AO121" s="13">
        <f t="shared" si="30"/>
        <v>0</v>
      </c>
      <c r="AP121" s="17">
        <f t="shared" si="30"/>
        <v>0</v>
      </c>
      <c r="AQ121" s="11">
        <f t="shared" si="30"/>
        <v>0</v>
      </c>
      <c r="AV121" s="94">
        <f t="shared" si="18"/>
        <v>0</v>
      </c>
      <c r="AW121" s="94">
        <f t="shared" si="19"/>
        <v>0</v>
      </c>
      <c r="AX121" s="94">
        <f t="shared" si="20"/>
        <v>0</v>
      </c>
      <c r="AY121" s="94">
        <f t="shared" si="21"/>
        <v>0</v>
      </c>
      <c r="AZ121" s="94">
        <f t="shared" si="22"/>
        <v>0</v>
      </c>
      <c r="BA121" s="94">
        <f t="shared" si="23"/>
        <v>0</v>
      </c>
      <c r="BB121" s="94">
        <f t="shared" si="24"/>
        <v>0</v>
      </c>
      <c r="BC121" s="94">
        <f t="shared" si="25"/>
        <v>0</v>
      </c>
      <c r="BD121" s="94">
        <f t="shared" si="26"/>
        <v>0</v>
      </c>
      <c r="BE121" s="94">
        <f t="shared" si="27"/>
        <v>0</v>
      </c>
      <c r="BF121" s="94">
        <f t="shared" si="28"/>
        <v>0</v>
      </c>
      <c r="BG121" s="94">
        <f t="shared" si="29"/>
        <v>0</v>
      </c>
      <c r="BH121" s="94">
        <f t="shared" si="17"/>
        <v>0</v>
      </c>
    </row>
    <row r="122" spans="1:60" ht="20.25" customHeight="1">
      <c r="A122" s="116">
        <v>105</v>
      </c>
      <c r="B122" s="327"/>
      <c r="C122" s="328"/>
      <c r="D122" s="117"/>
      <c r="E122" s="28"/>
      <c r="F122" s="29"/>
      <c r="G122" s="30"/>
      <c r="H122" s="28"/>
      <c r="I122" s="29"/>
      <c r="J122" s="30"/>
      <c r="K122" s="28"/>
      <c r="L122" s="29"/>
      <c r="M122" s="30"/>
      <c r="N122" s="28"/>
      <c r="O122" s="29"/>
      <c r="P122" s="30"/>
      <c r="Q122" s="28"/>
      <c r="R122" s="29"/>
      <c r="S122" s="30"/>
      <c r="T122" s="28"/>
      <c r="U122" s="29"/>
      <c r="V122" s="30"/>
      <c r="W122" s="28"/>
      <c r="X122" s="29"/>
      <c r="Y122" s="30"/>
      <c r="Z122" s="28"/>
      <c r="AA122" s="29"/>
      <c r="AB122" s="30"/>
      <c r="AC122" s="28"/>
      <c r="AD122" s="29"/>
      <c r="AE122" s="30"/>
      <c r="AF122" s="28"/>
      <c r="AG122" s="29"/>
      <c r="AH122" s="30"/>
      <c r="AI122" s="28"/>
      <c r="AJ122" s="29"/>
      <c r="AK122" s="30"/>
      <c r="AL122" s="28"/>
      <c r="AM122" s="29"/>
      <c r="AN122" s="30"/>
      <c r="AO122" s="13">
        <f t="shared" si="30"/>
        <v>0</v>
      </c>
      <c r="AP122" s="17">
        <f t="shared" si="30"/>
        <v>0</v>
      </c>
      <c r="AQ122" s="11">
        <f t="shared" si="30"/>
        <v>0</v>
      </c>
      <c r="AV122" s="94">
        <f t="shared" si="18"/>
        <v>0</v>
      </c>
      <c r="AW122" s="94">
        <f t="shared" si="19"/>
        <v>0</v>
      </c>
      <c r="AX122" s="94">
        <f t="shared" si="20"/>
        <v>0</v>
      </c>
      <c r="AY122" s="94">
        <f t="shared" si="21"/>
        <v>0</v>
      </c>
      <c r="AZ122" s="94">
        <f t="shared" si="22"/>
        <v>0</v>
      </c>
      <c r="BA122" s="94">
        <f t="shared" si="23"/>
        <v>0</v>
      </c>
      <c r="BB122" s="94">
        <f t="shared" si="24"/>
        <v>0</v>
      </c>
      <c r="BC122" s="94">
        <f t="shared" si="25"/>
        <v>0</v>
      </c>
      <c r="BD122" s="94">
        <f t="shared" si="26"/>
        <v>0</v>
      </c>
      <c r="BE122" s="94">
        <f t="shared" si="27"/>
        <v>0</v>
      </c>
      <c r="BF122" s="94">
        <f t="shared" si="28"/>
        <v>0</v>
      </c>
      <c r="BG122" s="94">
        <f t="shared" si="29"/>
        <v>0</v>
      </c>
      <c r="BH122" s="94">
        <f t="shared" si="17"/>
        <v>0</v>
      </c>
    </row>
    <row r="123" spans="1:60" ht="20.25" customHeight="1">
      <c r="A123" s="116">
        <v>106</v>
      </c>
      <c r="B123" s="327"/>
      <c r="C123" s="328"/>
      <c r="D123" s="117"/>
      <c r="E123" s="28"/>
      <c r="F123" s="29"/>
      <c r="G123" s="30"/>
      <c r="H123" s="28"/>
      <c r="I123" s="29"/>
      <c r="J123" s="30"/>
      <c r="K123" s="28"/>
      <c r="L123" s="29"/>
      <c r="M123" s="30"/>
      <c r="N123" s="28"/>
      <c r="O123" s="29"/>
      <c r="P123" s="30"/>
      <c r="Q123" s="28"/>
      <c r="R123" s="29"/>
      <c r="S123" s="30"/>
      <c r="T123" s="28"/>
      <c r="U123" s="29"/>
      <c r="V123" s="30"/>
      <c r="W123" s="28"/>
      <c r="X123" s="29"/>
      <c r="Y123" s="30"/>
      <c r="Z123" s="28"/>
      <c r="AA123" s="29"/>
      <c r="AB123" s="30"/>
      <c r="AC123" s="28"/>
      <c r="AD123" s="29"/>
      <c r="AE123" s="30"/>
      <c r="AF123" s="28"/>
      <c r="AG123" s="29"/>
      <c r="AH123" s="30"/>
      <c r="AI123" s="28"/>
      <c r="AJ123" s="29"/>
      <c r="AK123" s="30"/>
      <c r="AL123" s="28"/>
      <c r="AM123" s="29"/>
      <c r="AN123" s="30"/>
      <c r="AO123" s="13">
        <f t="shared" si="30"/>
        <v>0</v>
      </c>
      <c r="AP123" s="17">
        <f t="shared" si="30"/>
        <v>0</v>
      </c>
      <c r="AQ123" s="11">
        <f t="shared" si="30"/>
        <v>0</v>
      </c>
      <c r="AV123" s="94">
        <f t="shared" si="18"/>
        <v>0</v>
      </c>
      <c r="AW123" s="94">
        <f t="shared" si="19"/>
        <v>0</v>
      </c>
      <c r="AX123" s="94">
        <f t="shared" si="20"/>
        <v>0</v>
      </c>
      <c r="AY123" s="94">
        <f t="shared" si="21"/>
        <v>0</v>
      </c>
      <c r="AZ123" s="94">
        <f t="shared" si="22"/>
        <v>0</v>
      </c>
      <c r="BA123" s="94">
        <f t="shared" si="23"/>
        <v>0</v>
      </c>
      <c r="BB123" s="94">
        <f t="shared" si="24"/>
        <v>0</v>
      </c>
      <c r="BC123" s="94">
        <f t="shared" si="25"/>
        <v>0</v>
      </c>
      <c r="BD123" s="94">
        <f t="shared" si="26"/>
        <v>0</v>
      </c>
      <c r="BE123" s="94">
        <f t="shared" si="27"/>
        <v>0</v>
      </c>
      <c r="BF123" s="94">
        <f t="shared" si="28"/>
        <v>0</v>
      </c>
      <c r="BG123" s="94">
        <f t="shared" si="29"/>
        <v>0</v>
      </c>
      <c r="BH123" s="94">
        <f t="shared" si="17"/>
        <v>0</v>
      </c>
    </row>
    <row r="124" spans="1:60" ht="20.25" customHeight="1">
      <c r="A124" s="116">
        <v>107</v>
      </c>
      <c r="B124" s="327"/>
      <c r="C124" s="328"/>
      <c r="D124" s="117"/>
      <c r="E124" s="28"/>
      <c r="F124" s="29"/>
      <c r="G124" s="30"/>
      <c r="H124" s="28"/>
      <c r="I124" s="29"/>
      <c r="J124" s="30"/>
      <c r="K124" s="28"/>
      <c r="L124" s="29"/>
      <c r="M124" s="30"/>
      <c r="N124" s="28"/>
      <c r="O124" s="29"/>
      <c r="P124" s="30"/>
      <c r="Q124" s="28"/>
      <c r="R124" s="29"/>
      <c r="S124" s="30"/>
      <c r="T124" s="28"/>
      <c r="U124" s="29"/>
      <c r="V124" s="30"/>
      <c r="W124" s="28"/>
      <c r="X124" s="29"/>
      <c r="Y124" s="30"/>
      <c r="Z124" s="28"/>
      <c r="AA124" s="29"/>
      <c r="AB124" s="30"/>
      <c r="AC124" s="28"/>
      <c r="AD124" s="29"/>
      <c r="AE124" s="30"/>
      <c r="AF124" s="28"/>
      <c r="AG124" s="29"/>
      <c r="AH124" s="30"/>
      <c r="AI124" s="28"/>
      <c r="AJ124" s="29"/>
      <c r="AK124" s="30"/>
      <c r="AL124" s="28"/>
      <c r="AM124" s="29"/>
      <c r="AN124" s="30"/>
      <c r="AO124" s="13">
        <f t="shared" si="30"/>
        <v>0</v>
      </c>
      <c r="AP124" s="17">
        <f t="shared" si="30"/>
        <v>0</v>
      </c>
      <c r="AQ124" s="11">
        <f t="shared" si="30"/>
        <v>0</v>
      </c>
      <c r="AV124" s="94">
        <f t="shared" si="18"/>
        <v>0</v>
      </c>
      <c r="AW124" s="94">
        <f t="shared" si="19"/>
        <v>0</v>
      </c>
      <c r="AX124" s="94">
        <f t="shared" si="20"/>
        <v>0</v>
      </c>
      <c r="AY124" s="94">
        <f t="shared" si="21"/>
        <v>0</v>
      </c>
      <c r="AZ124" s="94">
        <f t="shared" si="22"/>
        <v>0</v>
      </c>
      <c r="BA124" s="94">
        <f t="shared" si="23"/>
        <v>0</v>
      </c>
      <c r="BB124" s="94">
        <f t="shared" si="24"/>
        <v>0</v>
      </c>
      <c r="BC124" s="94">
        <f t="shared" si="25"/>
        <v>0</v>
      </c>
      <c r="BD124" s="94">
        <f t="shared" si="26"/>
        <v>0</v>
      </c>
      <c r="BE124" s="94">
        <f t="shared" si="27"/>
        <v>0</v>
      </c>
      <c r="BF124" s="94">
        <f t="shared" si="28"/>
        <v>0</v>
      </c>
      <c r="BG124" s="94">
        <f t="shared" si="29"/>
        <v>0</v>
      </c>
      <c r="BH124" s="94">
        <f t="shared" si="17"/>
        <v>0</v>
      </c>
    </row>
    <row r="125" spans="1:60" ht="20.25" customHeight="1">
      <c r="A125" s="116">
        <v>108</v>
      </c>
      <c r="B125" s="327"/>
      <c r="C125" s="328"/>
      <c r="D125" s="117"/>
      <c r="E125" s="28"/>
      <c r="F125" s="29"/>
      <c r="G125" s="30"/>
      <c r="H125" s="28"/>
      <c r="I125" s="29"/>
      <c r="J125" s="30"/>
      <c r="K125" s="28"/>
      <c r="L125" s="29"/>
      <c r="M125" s="30"/>
      <c r="N125" s="28"/>
      <c r="O125" s="29"/>
      <c r="P125" s="30"/>
      <c r="Q125" s="28"/>
      <c r="R125" s="29"/>
      <c r="S125" s="30"/>
      <c r="T125" s="28"/>
      <c r="U125" s="29"/>
      <c r="V125" s="30"/>
      <c r="W125" s="28"/>
      <c r="X125" s="29"/>
      <c r="Y125" s="30"/>
      <c r="Z125" s="28"/>
      <c r="AA125" s="29"/>
      <c r="AB125" s="30"/>
      <c r="AC125" s="28"/>
      <c r="AD125" s="29"/>
      <c r="AE125" s="30"/>
      <c r="AF125" s="28"/>
      <c r="AG125" s="29"/>
      <c r="AH125" s="30"/>
      <c r="AI125" s="28"/>
      <c r="AJ125" s="29"/>
      <c r="AK125" s="30"/>
      <c r="AL125" s="28"/>
      <c r="AM125" s="29"/>
      <c r="AN125" s="30"/>
      <c r="AO125" s="13">
        <f t="shared" si="30"/>
        <v>0</v>
      </c>
      <c r="AP125" s="17">
        <f t="shared" si="30"/>
        <v>0</v>
      </c>
      <c r="AQ125" s="11">
        <f t="shared" si="30"/>
        <v>0</v>
      </c>
      <c r="AV125" s="94">
        <f t="shared" si="18"/>
        <v>0</v>
      </c>
      <c r="AW125" s="94">
        <f t="shared" si="19"/>
        <v>0</v>
      </c>
      <c r="AX125" s="94">
        <f t="shared" si="20"/>
        <v>0</v>
      </c>
      <c r="AY125" s="94">
        <f t="shared" si="21"/>
        <v>0</v>
      </c>
      <c r="AZ125" s="94">
        <f t="shared" si="22"/>
        <v>0</v>
      </c>
      <c r="BA125" s="94">
        <f t="shared" si="23"/>
        <v>0</v>
      </c>
      <c r="BB125" s="94">
        <f t="shared" si="24"/>
        <v>0</v>
      </c>
      <c r="BC125" s="94">
        <f t="shared" si="25"/>
        <v>0</v>
      </c>
      <c r="BD125" s="94">
        <f t="shared" si="26"/>
        <v>0</v>
      </c>
      <c r="BE125" s="94">
        <f t="shared" si="27"/>
        <v>0</v>
      </c>
      <c r="BF125" s="94">
        <f t="shared" si="28"/>
        <v>0</v>
      </c>
      <c r="BG125" s="94">
        <f t="shared" si="29"/>
        <v>0</v>
      </c>
      <c r="BH125" s="94">
        <f t="shared" si="17"/>
        <v>0</v>
      </c>
    </row>
    <row r="126" spans="1:60" ht="20.25" customHeight="1">
      <c r="A126" s="116">
        <v>109</v>
      </c>
      <c r="B126" s="327"/>
      <c r="C126" s="328"/>
      <c r="D126" s="117"/>
      <c r="E126" s="28"/>
      <c r="F126" s="29"/>
      <c r="G126" s="30"/>
      <c r="H126" s="28"/>
      <c r="I126" s="29"/>
      <c r="J126" s="30"/>
      <c r="K126" s="28"/>
      <c r="L126" s="29"/>
      <c r="M126" s="30"/>
      <c r="N126" s="28"/>
      <c r="O126" s="29"/>
      <c r="P126" s="30"/>
      <c r="Q126" s="28"/>
      <c r="R126" s="29"/>
      <c r="S126" s="30"/>
      <c r="T126" s="28"/>
      <c r="U126" s="29"/>
      <c r="V126" s="30"/>
      <c r="W126" s="28"/>
      <c r="X126" s="29"/>
      <c r="Y126" s="30"/>
      <c r="Z126" s="28"/>
      <c r="AA126" s="29"/>
      <c r="AB126" s="30"/>
      <c r="AC126" s="28"/>
      <c r="AD126" s="29"/>
      <c r="AE126" s="30"/>
      <c r="AF126" s="28"/>
      <c r="AG126" s="29"/>
      <c r="AH126" s="30"/>
      <c r="AI126" s="28"/>
      <c r="AJ126" s="29"/>
      <c r="AK126" s="30"/>
      <c r="AL126" s="28"/>
      <c r="AM126" s="29"/>
      <c r="AN126" s="30"/>
      <c r="AO126" s="13">
        <f t="shared" si="30"/>
        <v>0</v>
      </c>
      <c r="AP126" s="17">
        <f t="shared" si="30"/>
        <v>0</v>
      </c>
      <c r="AQ126" s="11">
        <f t="shared" si="30"/>
        <v>0</v>
      </c>
      <c r="AV126" s="94">
        <f t="shared" si="18"/>
        <v>0</v>
      </c>
      <c r="AW126" s="94">
        <f t="shared" si="19"/>
        <v>0</v>
      </c>
      <c r="AX126" s="94">
        <f t="shared" si="20"/>
        <v>0</v>
      </c>
      <c r="AY126" s="94">
        <f t="shared" si="21"/>
        <v>0</v>
      </c>
      <c r="AZ126" s="94">
        <f t="shared" si="22"/>
        <v>0</v>
      </c>
      <c r="BA126" s="94">
        <f t="shared" si="23"/>
        <v>0</v>
      </c>
      <c r="BB126" s="94">
        <f t="shared" si="24"/>
        <v>0</v>
      </c>
      <c r="BC126" s="94">
        <f t="shared" si="25"/>
        <v>0</v>
      </c>
      <c r="BD126" s="94">
        <f t="shared" si="26"/>
        <v>0</v>
      </c>
      <c r="BE126" s="94">
        <f t="shared" si="27"/>
        <v>0</v>
      </c>
      <c r="BF126" s="94">
        <f t="shared" si="28"/>
        <v>0</v>
      </c>
      <c r="BG126" s="94">
        <f t="shared" si="29"/>
        <v>0</v>
      </c>
      <c r="BH126" s="94">
        <f t="shared" si="17"/>
        <v>0</v>
      </c>
    </row>
    <row r="127" spans="1:60" ht="20.25" customHeight="1">
      <c r="A127" s="116">
        <v>110</v>
      </c>
      <c r="B127" s="327"/>
      <c r="C127" s="328"/>
      <c r="D127" s="117"/>
      <c r="E127" s="28"/>
      <c r="F127" s="29"/>
      <c r="G127" s="30"/>
      <c r="H127" s="28"/>
      <c r="I127" s="29"/>
      <c r="J127" s="30"/>
      <c r="K127" s="28"/>
      <c r="L127" s="29"/>
      <c r="M127" s="30"/>
      <c r="N127" s="28"/>
      <c r="O127" s="29"/>
      <c r="P127" s="30"/>
      <c r="Q127" s="28"/>
      <c r="R127" s="29"/>
      <c r="S127" s="30"/>
      <c r="T127" s="28"/>
      <c r="U127" s="29"/>
      <c r="V127" s="30"/>
      <c r="W127" s="28"/>
      <c r="X127" s="29"/>
      <c r="Y127" s="30"/>
      <c r="Z127" s="28"/>
      <c r="AA127" s="29"/>
      <c r="AB127" s="30"/>
      <c r="AC127" s="28"/>
      <c r="AD127" s="29"/>
      <c r="AE127" s="30"/>
      <c r="AF127" s="28"/>
      <c r="AG127" s="29"/>
      <c r="AH127" s="30"/>
      <c r="AI127" s="28"/>
      <c r="AJ127" s="29"/>
      <c r="AK127" s="30"/>
      <c r="AL127" s="28"/>
      <c r="AM127" s="29"/>
      <c r="AN127" s="30"/>
      <c r="AO127" s="13">
        <f t="shared" si="30"/>
        <v>0</v>
      </c>
      <c r="AP127" s="17">
        <f t="shared" si="30"/>
        <v>0</v>
      </c>
      <c r="AQ127" s="11">
        <f t="shared" si="30"/>
        <v>0</v>
      </c>
      <c r="AV127" s="94">
        <f t="shared" si="18"/>
        <v>0</v>
      </c>
      <c r="AW127" s="94">
        <f t="shared" si="19"/>
        <v>0</v>
      </c>
      <c r="AX127" s="94">
        <f t="shared" si="20"/>
        <v>0</v>
      </c>
      <c r="AY127" s="94">
        <f t="shared" si="21"/>
        <v>0</v>
      </c>
      <c r="AZ127" s="94">
        <f t="shared" si="22"/>
        <v>0</v>
      </c>
      <c r="BA127" s="94">
        <f t="shared" si="23"/>
        <v>0</v>
      </c>
      <c r="BB127" s="94">
        <f t="shared" si="24"/>
        <v>0</v>
      </c>
      <c r="BC127" s="94">
        <f t="shared" si="25"/>
        <v>0</v>
      </c>
      <c r="BD127" s="94">
        <f t="shared" si="26"/>
        <v>0</v>
      </c>
      <c r="BE127" s="94">
        <f t="shared" si="27"/>
        <v>0</v>
      </c>
      <c r="BF127" s="94">
        <f t="shared" si="28"/>
        <v>0</v>
      </c>
      <c r="BG127" s="94">
        <f t="shared" si="29"/>
        <v>0</v>
      </c>
      <c r="BH127" s="94">
        <f t="shared" si="17"/>
        <v>0</v>
      </c>
    </row>
    <row r="128" spans="1:60" ht="20.25" customHeight="1">
      <c r="A128" s="116">
        <v>111</v>
      </c>
      <c r="B128" s="327"/>
      <c r="C128" s="328"/>
      <c r="D128" s="117"/>
      <c r="E128" s="28"/>
      <c r="F128" s="29"/>
      <c r="G128" s="30"/>
      <c r="H128" s="28"/>
      <c r="I128" s="29"/>
      <c r="J128" s="30"/>
      <c r="K128" s="28"/>
      <c r="L128" s="29"/>
      <c r="M128" s="30"/>
      <c r="N128" s="28"/>
      <c r="O128" s="29"/>
      <c r="P128" s="30"/>
      <c r="Q128" s="28"/>
      <c r="R128" s="29"/>
      <c r="S128" s="30"/>
      <c r="T128" s="28"/>
      <c r="U128" s="29"/>
      <c r="V128" s="30"/>
      <c r="W128" s="28"/>
      <c r="X128" s="29"/>
      <c r="Y128" s="30"/>
      <c r="Z128" s="28"/>
      <c r="AA128" s="29"/>
      <c r="AB128" s="30"/>
      <c r="AC128" s="28"/>
      <c r="AD128" s="29"/>
      <c r="AE128" s="30"/>
      <c r="AF128" s="28"/>
      <c r="AG128" s="29"/>
      <c r="AH128" s="30"/>
      <c r="AI128" s="28"/>
      <c r="AJ128" s="29"/>
      <c r="AK128" s="30"/>
      <c r="AL128" s="28"/>
      <c r="AM128" s="29"/>
      <c r="AN128" s="30"/>
      <c r="AO128" s="13">
        <f t="shared" si="30"/>
        <v>0</v>
      </c>
      <c r="AP128" s="17">
        <f t="shared" si="30"/>
        <v>0</v>
      </c>
      <c r="AQ128" s="11">
        <f t="shared" si="30"/>
        <v>0</v>
      </c>
      <c r="AV128" s="94">
        <f t="shared" si="18"/>
        <v>0</v>
      </c>
      <c r="AW128" s="94">
        <f t="shared" si="19"/>
        <v>0</v>
      </c>
      <c r="AX128" s="94">
        <f t="shared" si="20"/>
        <v>0</v>
      </c>
      <c r="AY128" s="94">
        <f t="shared" si="21"/>
        <v>0</v>
      </c>
      <c r="AZ128" s="94">
        <f t="shared" si="22"/>
        <v>0</v>
      </c>
      <c r="BA128" s="94">
        <f t="shared" si="23"/>
        <v>0</v>
      </c>
      <c r="BB128" s="94">
        <f t="shared" si="24"/>
        <v>0</v>
      </c>
      <c r="BC128" s="94">
        <f t="shared" si="25"/>
        <v>0</v>
      </c>
      <c r="BD128" s="94">
        <f t="shared" si="26"/>
        <v>0</v>
      </c>
      <c r="BE128" s="94">
        <f t="shared" si="27"/>
        <v>0</v>
      </c>
      <c r="BF128" s="94">
        <f t="shared" si="28"/>
        <v>0</v>
      </c>
      <c r="BG128" s="94">
        <f t="shared" si="29"/>
        <v>0</v>
      </c>
      <c r="BH128" s="94">
        <f t="shared" si="17"/>
        <v>0</v>
      </c>
    </row>
    <row r="129" spans="1:60" ht="20.25" customHeight="1">
      <c r="A129" s="116">
        <v>112</v>
      </c>
      <c r="B129" s="327"/>
      <c r="C129" s="328"/>
      <c r="D129" s="117"/>
      <c r="E129" s="28"/>
      <c r="F129" s="29"/>
      <c r="G129" s="30"/>
      <c r="H129" s="28"/>
      <c r="I129" s="29"/>
      <c r="J129" s="30"/>
      <c r="K129" s="28"/>
      <c r="L129" s="29"/>
      <c r="M129" s="30"/>
      <c r="N129" s="28"/>
      <c r="O129" s="29"/>
      <c r="P129" s="30"/>
      <c r="Q129" s="28"/>
      <c r="R129" s="29"/>
      <c r="S129" s="30"/>
      <c r="T129" s="28"/>
      <c r="U129" s="29"/>
      <c r="V129" s="30"/>
      <c r="W129" s="28"/>
      <c r="X129" s="29"/>
      <c r="Y129" s="30"/>
      <c r="Z129" s="28"/>
      <c r="AA129" s="29"/>
      <c r="AB129" s="30"/>
      <c r="AC129" s="28"/>
      <c r="AD129" s="29"/>
      <c r="AE129" s="30"/>
      <c r="AF129" s="28"/>
      <c r="AG129" s="29"/>
      <c r="AH129" s="30"/>
      <c r="AI129" s="28"/>
      <c r="AJ129" s="29"/>
      <c r="AK129" s="30"/>
      <c r="AL129" s="28"/>
      <c r="AM129" s="29"/>
      <c r="AN129" s="30"/>
      <c r="AO129" s="13">
        <f t="shared" si="30"/>
        <v>0</v>
      </c>
      <c r="AP129" s="17">
        <f t="shared" si="30"/>
        <v>0</v>
      </c>
      <c r="AQ129" s="11">
        <f t="shared" si="30"/>
        <v>0</v>
      </c>
      <c r="AV129" s="94">
        <f t="shared" si="18"/>
        <v>0</v>
      </c>
      <c r="AW129" s="94">
        <f t="shared" si="19"/>
        <v>0</v>
      </c>
      <c r="AX129" s="94">
        <f t="shared" si="20"/>
        <v>0</v>
      </c>
      <c r="AY129" s="94">
        <f t="shared" si="21"/>
        <v>0</v>
      </c>
      <c r="AZ129" s="94">
        <f t="shared" si="22"/>
        <v>0</v>
      </c>
      <c r="BA129" s="94">
        <f t="shared" si="23"/>
        <v>0</v>
      </c>
      <c r="BB129" s="94">
        <f t="shared" si="24"/>
        <v>0</v>
      </c>
      <c r="BC129" s="94">
        <f t="shared" si="25"/>
        <v>0</v>
      </c>
      <c r="BD129" s="94">
        <f t="shared" si="26"/>
        <v>0</v>
      </c>
      <c r="BE129" s="94">
        <f t="shared" si="27"/>
        <v>0</v>
      </c>
      <c r="BF129" s="94">
        <f t="shared" si="28"/>
        <v>0</v>
      </c>
      <c r="BG129" s="94">
        <f t="shared" si="29"/>
        <v>0</v>
      </c>
      <c r="BH129" s="94">
        <f t="shared" si="17"/>
        <v>0</v>
      </c>
    </row>
    <row r="130" spans="1:60" ht="20.25" customHeight="1">
      <c r="A130" s="116">
        <v>113</v>
      </c>
      <c r="B130" s="327"/>
      <c r="C130" s="328"/>
      <c r="D130" s="117"/>
      <c r="E130" s="28"/>
      <c r="F130" s="29"/>
      <c r="G130" s="30"/>
      <c r="H130" s="28"/>
      <c r="I130" s="29"/>
      <c r="J130" s="30"/>
      <c r="K130" s="28"/>
      <c r="L130" s="29"/>
      <c r="M130" s="30"/>
      <c r="N130" s="28"/>
      <c r="O130" s="29"/>
      <c r="P130" s="30"/>
      <c r="Q130" s="28"/>
      <c r="R130" s="29"/>
      <c r="S130" s="30"/>
      <c r="T130" s="28"/>
      <c r="U130" s="29"/>
      <c r="V130" s="30"/>
      <c r="W130" s="28"/>
      <c r="X130" s="29"/>
      <c r="Y130" s="30"/>
      <c r="Z130" s="28"/>
      <c r="AA130" s="29"/>
      <c r="AB130" s="30"/>
      <c r="AC130" s="28"/>
      <c r="AD130" s="29"/>
      <c r="AE130" s="30"/>
      <c r="AF130" s="28"/>
      <c r="AG130" s="29"/>
      <c r="AH130" s="30"/>
      <c r="AI130" s="28"/>
      <c r="AJ130" s="29"/>
      <c r="AK130" s="30"/>
      <c r="AL130" s="28"/>
      <c r="AM130" s="29"/>
      <c r="AN130" s="30"/>
      <c r="AO130" s="13">
        <f t="shared" ref="AO130:AQ161" si="31">E130+H130+K130+N130+Q130+T130+W130+Z130+AC130+AF130+AI130+AL130</f>
        <v>0</v>
      </c>
      <c r="AP130" s="17">
        <f t="shared" si="31"/>
        <v>0</v>
      </c>
      <c r="AQ130" s="11">
        <f t="shared" si="31"/>
        <v>0</v>
      </c>
      <c r="AV130" s="94">
        <f t="shared" si="18"/>
        <v>0</v>
      </c>
      <c r="AW130" s="94">
        <f t="shared" si="19"/>
        <v>0</v>
      </c>
      <c r="AX130" s="94">
        <f t="shared" si="20"/>
        <v>0</v>
      </c>
      <c r="AY130" s="94">
        <f t="shared" si="21"/>
        <v>0</v>
      </c>
      <c r="AZ130" s="94">
        <f t="shared" si="22"/>
        <v>0</v>
      </c>
      <c r="BA130" s="94">
        <f t="shared" si="23"/>
        <v>0</v>
      </c>
      <c r="BB130" s="94">
        <f t="shared" si="24"/>
        <v>0</v>
      </c>
      <c r="BC130" s="94">
        <f t="shared" si="25"/>
        <v>0</v>
      </c>
      <c r="BD130" s="94">
        <f t="shared" si="26"/>
        <v>0</v>
      </c>
      <c r="BE130" s="94">
        <f t="shared" si="27"/>
        <v>0</v>
      </c>
      <c r="BF130" s="94">
        <f t="shared" si="28"/>
        <v>0</v>
      </c>
      <c r="BG130" s="94">
        <f t="shared" si="29"/>
        <v>0</v>
      </c>
      <c r="BH130" s="94">
        <f t="shared" si="17"/>
        <v>0</v>
      </c>
    </row>
    <row r="131" spans="1:60" ht="20.25" customHeight="1">
      <c r="A131" s="116">
        <v>114</v>
      </c>
      <c r="B131" s="327"/>
      <c r="C131" s="328"/>
      <c r="D131" s="117"/>
      <c r="E131" s="28"/>
      <c r="F131" s="29"/>
      <c r="G131" s="30"/>
      <c r="H131" s="28"/>
      <c r="I131" s="29"/>
      <c r="J131" s="30"/>
      <c r="K131" s="28"/>
      <c r="L131" s="29"/>
      <c r="M131" s="30"/>
      <c r="N131" s="28"/>
      <c r="O131" s="29"/>
      <c r="P131" s="30"/>
      <c r="Q131" s="28"/>
      <c r="R131" s="29"/>
      <c r="S131" s="30"/>
      <c r="T131" s="28"/>
      <c r="U131" s="29"/>
      <c r="V131" s="30"/>
      <c r="W131" s="28"/>
      <c r="X131" s="29"/>
      <c r="Y131" s="30"/>
      <c r="Z131" s="28"/>
      <c r="AA131" s="29"/>
      <c r="AB131" s="30"/>
      <c r="AC131" s="28"/>
      <c r="AD131" s="29"/>
      <c r="AE131" s="30"/>
      <c r="AF131" s="28"/>
      <c r="AG131" s="29"/>
      <c r="AH131" s="30"/>
      <c r="AI131" s="28"/>
      <c r="AJ131" s="29"/>
      <c r="AK131" s="30"/>
      <c r="AL131" s="28"/>
      <c r="AM131" s="29"/>
      <c r="AN131" s="30"/>
      <c r="AO131" s="13">
        <f t="shared" si="31"/>
        <v>0</v>
      </c>
      <c r="AP131" s="17">
        <f t="shared" si="31"/>
        <v>0</v>
      </c>
      <c r="AQ131" s="11">
        <f>G131+J131+M131+P131+S131+V131+Y131+AB131+AE131+AH131+AK131+AN131</f>
        <v>0</v>
      </c>
      <c r="AV131" s="94">
        <f t="shared" si="18"/>
        <v>0</v>
      </c>
      <c r="AW131" s="94">
        <f t="shared" si="19"/>
        <v>0</v>
      </c>
      <c r="AX131" s="94">
        <f t="shared" si="20"/>
        <v>0</v>
      </c>
      <c r="AY131" s="94">
        <f t="shared" si="21"/>
        <v>0</v>
      </c>
      <c r="AZ131" s="94">
        <f t="shared" si="22"/>
        <v>0</v>
      </c>
      <c r="BA131" s="94">
        <f t="shared" si="23"/>
        <v>0</v>
      </c>
      <c r="BB131" s="94">
        <f t="shared" si="24"/>
        <v>0</v>
      </c>
      <c r="BC131" s="94">
        <f t="shared" si="25"/>
        <v>0</v>
      </c>
      <c r="BD131" s="94">
        <f t="shared" si="26"/>
        <v>0</v>
      </c>
      <c r="BE131" s="94">
        <f t="shared" si="27"/>
        <v>0</v>
      </c>
      <c r="BF131" s="94">
        <f t="shared" si="28"/>
        <v>0</v>
      </c>
      <c r="BG131" s="94">
        <f t="shared" si="29"/>
        <v>0</v>
      </c>
      <c r="BH131" s="94">
        <f t="shared" si="17"/>
        <v>0</v>
      </c>
    </row>
    <row r="132" spans="1:60" ht="20.25" customHeight="1">
      <c r="A132" s="116">
        <v>115</v>
      </c>
      <c r="B132" s="327"/>
      <c r="C132" s="328"/>
      <c r="D132" s="117"/>
      <c r="E132" s="28"/>
      <c r="F132" s="29"/>
      <c r="G132" s="30"/>
      <c r="H132" s="28"/>
      <c r="I132" s="29"/>
      <c r="J132" s="30"/>
      <c r="K132" s="28"/>
      <c r="L132" s="29"/>
      <c r="M132" s="30"/>
      <c r="N132" s="28"/>
      <c r="O132" s="29"/>
      <c r="P132" s="30"/>
      <c r="Q132" s="28"/>
      <c r="R132" s="29"/>
      <c r="S132" s="30"/>
      <c r="T132" s="28"/>
      <c r="U132" s="29"/>
      <c r="V132" s="30"/>
      <c r="W132" s="28"/>
      <c r="X132" s="29"/>
      <c r="Y132" s="30"/>
      <c r="Z132" s="28"/>
      <c r="AA132" s="29"/>
      <c r="AB132" s="30"/>
      <c r="AC132" s="28"/>
      <c r="AD132" s="29"/>
      <c r="AE132" s="30"/>
      <c r="AF132" s="28"/>
      <c r="AG132" s="29"/>
      <c r="AH132" s="30"/>
      <c r="AI132" s="28"/>
      <c r="AJ132" s="29"/>
      <c r="AK132" s="30"/>
      <c r="AL132" s="28"/>
      <c r="AM132" s="29"/>
      <c r="AN132" s="30"/>
      <c r="AO132" s="13">
        <f t="shared" si="31"/>
        <v>0</v>
      </c>
      <c r="AP132" s="17">
        <f t="shared" si="31"/>
        <v>0</v>
      </c>
      <c r="AQ132" s="11">
        <f t="shared" si="31"/>
        <v>0</v>
      </c>
      <c r="AV132" s="94">
        <f t="shared" si="18"/>
        <v>0</v>
      </c>
      <c r="AW132" s="94">
        <f t="shared" si="19"/>
        <v>0</v>
      </c>
      <c r="AX132" s="94">
        <f t="shared" si="20"/>
        <v>0</v>
      </c>
      <c r="AY132" s="94">
        <f t="shared" si="21"/>
        <v>0</v>
      </c>
      <c r="AZ132" s="94">
        <f t="shared" si="22"/>
        <v>0</v>
      </c>
      <c r="BA132" s="94">
        <f t="shared" si="23"/>
        <v>0</v>
      </c>
      <c r="BB132" s="94">
        <f t="shared" si="24"/>
        <v>0</v>
      </c>
      <c r="BC132" s="94">
        <f t="shared" si="25"/>
        <v>0</v>
      </c>
      <c r="BD132" s="94">
        <f t="shared" si="26"/>
        <v>0</v>
      </c>
      <c r="BE132" s="94">
        <f t="shared" si="27"/>
        <v>0</v>
      </c>
      <c r="BF132" s="94">
        <f t="shared" si="28"/>
        <v>0</v>
      </c>
      <c r="BG132" s="94">
        <f t="shared" si="29"/>
        <v>0</v>
      </c>
      <c r="BH132" s="94">
        <f t="shared" si="17"/>
        <v>0</v>
      </c>
    </row>
    <row r="133" spans="1:60" ht="20.25" customHeight="1">
      <c r="A133" s="116">
        <v>116</v>
      </c>
      <c r="B133" s="327"/>
      <c r="C133" s="328"/>
      <c r="D133" s="117"/>
      <c r="E133" s="28"/>
      <c r="F133" s="29"/>
      <c r="G133" s="30"/>
      <c r="H133" s="28"/>
      <c r="I133" s="29"/>
      <c r="J133" s="30"/>
      <c r="K133" s="28"/>
      <c r="L133" s="29"/>
      <c r="M133" s="30"/>
      <c r="N133" s="28"/>
      <c r="O133" s="29"/>
      <c r="P133" s="30"/>
      <c r="Q133" s="28"/>
      <c r="R133" s="29"/>
      <c r="S133" s="30"/>
      <c r="T133" s="28"/>
      <c r="U133" s="29"/>
      <c r="V133" s="30"/>
      <c r="W133" s="28"/>
      <c r="X133" s="29"/>
      <c r="Y133" s="30"/>
      <c r="Z133" s="28"/>
      <c r="AA133" s="29"/>
      <c r="AB133" s="30"/>
      <c r="AC133" s="28"/>
      <c r="AD133" s="29"/>
      <c r="AE133" s="30"/>
      <c r="AF133" s="28"/>
      <c r="AG133" s="29"/>
      <c r="AH133" s="30"/>
      <c r="AI133" s="28"/>
      <c r="AJ133" s="29"/>
      <c r="AK133" s="30"/>
      <c r="AL133" s="28"/>
      <c r="AM133" s="29"/>
      <c r="AN133" s="30"/>
      <c r="AO133" s="13">
        <f t="shared" si="31"/>
        <v>0</v>
      </c>
      <c r="AP133" s="17">
        <f t="shared" si="31"/>
        <v>0</v>
      </c>
      <c r="AQ133" s="11">
        <f t="shared" si="31"/>
        <v>0</v>
      </c>
      <c r="AV133" s="94">
        <f t="shared" si="18"/>
        <v>0</v>
      </c>
      <c r="AW133" s="94">
        <f t="shared" si="19"/>
        <v>0</v>
      </c>
      <c r="AX133" s="94">
        <f t="shared" si="20"/>
        <v>0</v>
      </c>
      <c r="AY133" s="94">
        <f t="shared" si="21"/>
        <v>0</v>
      </c>
      <c r="AZ133" s="94">
        <f t="shared" si="22"/>
        <v>0</v>
      </c>
      <c r="BA133" s="94">
        <f t="shared" si="23"/>
        <v>0</v>
      </c>
      <c r="BB133" s="94">
        <f t="shared" si="24"/>
        <v>0</v>
      </c>
      <c r="BC133" s="94">
        <f t="shared" si="25"/>
        <v>0</v>
      </c>
      <c r="BD133" s="94">
        <f t="shared" si="26"/>
        <v>0</v>
      </c>
      <c r="BE133" s="94">
        <f t="shared" si="27"/>
        <v>0</v>
      </c>
      <c r="BF133" s="94">
        <f t="shared" si="28"/>
        <v>0</v>
      </c>
      <c r="BG133" s="94">
        <f t="shared" si="29"/>
        <v>0</v>
      </c>
      <c r="BH133" s="94">
        <f t="shared" si="17"/>
        <v>0</v>
      </c>
    </row>
    <row r="134" spans="1:60" ht="20.25" customHeight="1">
      <c r="A134" s="116">
        <v>117</v>
      </c>
      <c r="B134" s="327"/>
      <c r="C134" s="328"/>
      <c r="D134" s="117"/>
      <c r="E134" s="28"/>
      <c r="F134" s="29"/>
      <c r="G134" s="30"/>
      <c r="H134" s="28"/>
      <c r="I134" s="29"/>
      <c r="J134" s="30"/>
      <c r="K134" s="28"/>
      <c r="L134" s="29"/>
      <c r="M134" s="30"/>
      <c r="N134" s="28"/>
      <c r="O134" s="29"/>
      <c r="P134" s="30"/>
      <c r="Q134" s="28"/>
      <c r="R134" s="29"/>
      <c r="S134" s="30"/>
      <c r="T134" s="28"/>
      <c r="U134" s="29"/>
      <c r="V134" s="30"/>
      <c r="W134" s="28"/>
      <c r="X134" s="29"/>
      <c r="Y134" s="30"/>
      <c r="Z134" s="28"/>
      <c r="AA134" s="29"/>
      <c r="AB134" s="30"/>
      <c r="AC134" s="28"/>
      <c r="AD134" s="29"/>
      <c r="AE134" s="30"/>
      <c r="AF134" s="28"/>
      <c r="AG134" s="29"/>
      <c r="AH134" s="30"/>
      <c r="AI134" s="28"/>
      <c r="AJ134" s="29"/>
      <c r="AK134" s="30"/>
      <c r="AL134" s="28"/>
      <c r="AM134" s="29"/>
      <c r="AN134" s="30"/>
      <c r="AO134" s="13">
        <f t="shared" si="31"/>
        <v>0</v>
      </c>
      <c r="AP134" s="17">
        <f t="shared" si="31"/>
        <v>0</v>
      </c>
      <c r="AQ134" s="11">
        <f t="shared" si="31"/>
        <v>0</v>
      </c>
      <c r="AV134" s="94">
        <f t="shared" si="18"/>
        <v>0</v>
      </c>
      <c r="AW134" s="94">
        <f t="shared" si="19"/>
        <v>0</v>
      </c>
      <c r="AX134" s="94">
        <f t="shared" si="20"/>
        <v>0</v>
      </c>
      <c r="AY134" s="94">
        <f t="shared" si="21"/>
        <v>0</v>
      </c>
      <c r="AZ134" s="94">
        <f t="shared" si="22"/>
        <v>0</v>
      </c>
      <c r="BA134" s="94">
        <f t="shared" si="23"/>
        <v>0</v>
      </c>
      <c r="BB134" s="94">
        <f t="shared" si="24"/>
        <v>0</v>
      </c>
      <c r="BC134" s="94">
        <f t="shared" si="25"/>
        <v>0</v>
      </c>
      <c r="BD134" s="94">
        <f t="shared" si="26"/>
        <v>0</v>
      </c>
      <c r="BE134" s="94">
        <f t="shared" si="27"/>
        <v>0</v>
      </c>
      <c r="BF134" s="94">
        <f t="shared" si="28"/>
        <v>0</v>
      </c>
      <c r="BG134" s="94">
        <f t="shared" si="29"/>
        <v>0</v>
      </c>
      <c r="BH134" s="94">
        <f t="shared" si="17"/>
        <v>0</v>
      </c>
    </row>
    <row r="135" spans="1:60" ht="20.25" customHeight="1">
      <c r="A135" s="116">
        <v>118</v>
      </c>
      <c r="B135" s="327"/>
      <c r="C135" s="328"/>
      <c r="D135" s="117"/>
      <c r="E135" s="28"/>
      <c r="F135" s="29"/>
      <c r="G135" s="30"/>
      <c r="H135" s="28"/>
      <c r="I135" s="29"/>
      <c r="J135" s="30"/>
      <c r="K135" s="28"/>
      <c r="L135" s="29"/>
      <c r="M135" s="30"/>
      <c r="N135" s="28"/>
      <c r="O135" s="29"/>
      <c r="P135" s="30"/>
      <c r="Q135" s="28"/>
      <c r="R135" s="29"/>
      <c r="S135" s="30"/>
      <c r="T135" s="28"/>
      <c r="U135" s="29"/>
      <c r="V135" s="30"/>
      <c r="W135" s="28"/>
      <c r="X135" s="29"/>
      <c r="Y135" s="30"/>
      <c r="Z135" s="28"/>
      <c r="AA135" s="29"/>
      <c r="AB135" s="30"/>
      <c r="AC135" s="28"/>
      <c r="AD135" s="29"/>
      <c r="AE135" s="30"/>
      <c r="AF135" s="28"/>
      <c r="AG135" s="29"/>
      <c r="AH135" s="30"/>
      <c r="AI135" s="28"/>
      <c r="AJ135" s="29"/>
      <c r="AK135" s="30"/>
      <c r="AL135" s="28"/>
      <c r="AM135" s="29"/>
      <c r="AN135" s="30"/>
      <c r="AO135" s="13">
        <f t="shared" si="31"/>
        <v>0</v>
      </c>
      <c r="AP135" s="17">
        <f t="shared" si="31"/>
        <v>0</v>
      </c>
      <c r="AQ135" s="11">
        <f t="shared" si="31"/>
        <v>0</v>
      </c>
      <c r="AV135" s="94">
        <f t="shared" si="18"/>
        <v>0</v>
      </c>
      <c r="AW135" s="94">
        <f t="shared" si="19"/>
        <v>0</v>
      </c>
      <c r="AX135" s="94">
        <f t="shared" si="20"/>
        <v>0</v>
      </c>
      <c r="AY135" s="94">
        <f t="shared" si="21"/>
        <v>0</v>
      </c>
      <c r="AZ135" s="94">
        <f t="shared" si="22"/>
        <v>0</v>
      </c>
      <c r="BA135" s="94">
        <f t="shared" si="23"/>
        <v>0</v>
      </c>
      <c r="BB135" s="94">
        <f t="shared" si="24"/>
        <v>0</v>
      </c>
      <c r="BC135" s="94">
        <f t="shared" si="25"/>
        <v>0</v>
      </c>
      <c r="BD135" s="94">
        <f t="shared" si="26"/>
        <v>0</v>
      </c>
      <c r="BE135" s="94">
        <f t="shared" si="27"/>
        <v>0</v>
      </c>
      <c r="BF135" s="94">
        <f t="shared" si="28"/>
        <v>0</v>
      </c>
      <c r="BG135" s="94">
        <f t="shared" si="29"/>
        <v>0</v>
      </c>
      <c r="BH135" s="94">
        <f t="shared" si="17"/>
        <v>0</v>
      </c>
    </row>
    <row r="136" spans="1:60" ht="20.25" customHeight="1">
      <c r="A136" s="116">
        <v>119</v>
      </c>
      <c r="B136" s="327"/>
      <c r="C136" s="328"/>
      <c r="D136" s="117"/>
      <c r="E136" s="28"/>
      <c r="F136" s="29"/>
      <c r="G136" s="30"/>
      <c r="H136" s="28"/>
      <c r="I136" s="29"/>
      <c r="J136" s="30"/>
      <c r="K136" s="28"/>
      <c r="L136" s="29"/>
      <c r="M136" s="30"/>
      <c r="N136" s="28"/>
      <c r="O136" s="29"/>
      <c r="P136" s="30"/>
      <c r="Q136" s="28"/>
      <c r="R136" s="29"/>
      <c r="S136" s="30"/>
      <c r="T136" s="28"/>
      <c r="U136" s="29"/>
      <c r="V136" s="30"/>
      <c r="W136" s="28"/>
      <c r="X136" s="29"/>
      <c r="Y136" s="30"/>
      <c r="Z136" s="28"/>
      <c r="AA136" s="29"/>
      <c r="AB136" s="30"/>
      <c r="AC136" s="28"/>
      <c r="AD136" s="29"/>
      <c r="AE136" s="30"/>
      <c r="AF136" s="28"/>
      <c r="AG136" s="29"/>
      <c r="AH136" s="30"/>
      <c r="AI136" s="28"/>
      <c r="AJ136" s="29"/>
      <c r="AK136" s="30"/>
      <c r="AL136" s="28"/>
      <c r="AM136" s="29"/>
      <c r="AN136" s="30"/>
      <c r="AO136" s="13">
        <f t="shared" si="31"/>
        <v>0</v>
      </c>
      <c r="AP136" s="17">
        <f t="shared" si="31"/>
        <v>0</v>
      </c>
      <c r="AQ136" s="11">
        <f t="shared" si="31"/>
        <v>0</v>
      </c>
      <c r="AV136" s="94">
        <f t="shared" si="18"/>
        <v>0</v>
      </c>
      <c r="AW136" s="94">
        <f t="shared" si="19"/>
        <v>0</v>
      </c>
      <c r="AX136" s="94">
        <f t="shared" si="20"/>
        <v>0</v>
      </c>
      <c r="AY136" s="94">
        <f t="shared" si="21"/>
        <v>0</v>
      </c>
      <c r="AZ136" s="94">
        <f t="shared" si="22"/>
        <v>0</v>
      </c>
      <c r="BA136" s="94">
        <f t="shared" si="23"/>
        <v>0</v>
      </c>
      <c r="BB136" s="94">
        <f t="shared" si="24"/>
        <v>0</v>
      </c>
      <c r="BC136" s="94">
        <f t="shared" si="25"/>
        <v>0</v>
      </c>
      <c r="BD136" s="94">
        <f t="shared" si="26"/>
        <v>0</v>
      </c>
      <c r="BE136" s="94">
        <f t="shared" si="27"/>
        <v>0</v>
      </c>
      <c r="BF136" s="94">
        <f t="shared" si="28"/>
        <v>0</v>
      </c>
      <c r="BG136" s="94">
        <f t="shared" si="29"/>
        <v>0</v>
      </c>
      <c r="BH136" s="94">
        <f t="shared" si="17"/>
        <v>0</v>
      </c>
    </row>
    <row r="137" spans="1:60" ht="20.25" customHeight="1">
      <c r="A137" s="116">
        <v>120</v>
      </c>
      <c r="B137" s="327"/>
      <c r="C137" s="328"/>
      <c r="D137" s="117"/>
      <c r="E137" s="28"/>
      <c r="F137" s="29"/>
      <c r="G137" s="30"/>
      <c r="H137" s="28"/>
      <c r="I137" s="29"/>
      <c r="J137" s="30"/>
      <c r="K137" s="28"/>
      <c r="L137" s="29"/>
      <c r="M137" s="30"/>
      <c r="N137" s="28"/>
      <c r="O137" s="29"/>
      <c r="P137" s="30"/>
      <c r="Q137" s="28"/>
      <c r="R137" s="29"/>
      <c r="S137" s="30"/>
      <c r="T137" s="28"/>
      <c r="U137" s="29"/>
      <c r="V137" s="30"/>
      <c r="W137" s="28"/>
      <c r="X137" s="29"/>
      <c r="Y137" s="30"/>
      <c r="Z137" s="28"/>
      <c r="AA137" s="29"/>
      <c r="AB137" s="30"/>
      <c r="AC137" s="28"/>
      <c r="AD137" s="29"/>
      <c r="AE137" s="30"/>
      <c r="AF137" s="28"/>
      <c r="AG137" s="29"/>
      <c r="AH137" s="30"/>
      <c r="AI137" s="28"/>
      <c r="AJ137" s="29"/>
      <c r="AK137" s="30"/>
      <c r="AL137" s="28"/>
      <c r="AM137" s="29"/>
      <c r="AN137" s="30"/>
      <c r="AO137" s="13">
        <f t="shared" si="31"/>
        <v>0</v>
      </c>
      <c r="AP137" s="17">
        <f t="shared" si="31"/>
        <v>0</v>
      </c>
      <c r="AQ137" s="11">
        <f t="shared" si="31"/>
        <v>0</v>
      </c>
      <c r="AV137" s="94">
        <f t="shared" si="18"/>
        <v>0</v>
      </c>
      <c r="AW137" s="94">
        <f t="shared" si="19"/>
        <v>0</v>
      </c>
      <c r="AX137" s="94">
        <f t="shared" si="20"/>
        <v>0</v>
      </c>
      <c r="AY137" s="94">
        <f t="shared" si="21"/>
        <v>0</v>
      </c>
      <c r="AZ137" s="94">
        <f t="shared" si="22"/>
        <v>0</v>
      </c>
      <c r="BA137" s="94">
        <f t="shared" si="23"/>
        <v>0</v>
      </c>
      <c r="BB137" s="94">
        <f t="shared" si="24"/>
        <v>0</v>
      </c>
      <c r="BC137" s="94">
        <f t="shared" si="25"/>
        <v>0</v>
      </c>
      <c r="BD137" s="94">
        <f t="shared" si="26"/>
        <v>0</v>
      </c>
      <c r="BE137" s="94">
        <f t="shared" si="27"/>
        <v>0</v>
      </c>
      <c r="BF137" s="94">
        <f t="shared" si="28"/>
        <v>0</v>
      </c>
      <c r="BG137" s="94">
        <f t="shared" si="29"/>
        <v>0</v>
      </c>
      <c r="BH137" s="94">
        <f t="shared" si="17"/>
        <v>0</v>
      </c>
    </row>
    <row r="138" spans="1:60" ht="20.25" customHeight="1">
      <c r="A138" s="116">
        <v>121</v>
      </c>
      <c r="B138" s="327"/>
      <c r="C138" s="328"/>
      <c r="D138" s="117"/>
      <c r="E138" s="28"/>
      <c r="F138" s="29"/>
      <c r="G138" s="30"/>
      <c r="H138" s="28"/>
      <c r="I138" s="29"/>
      <c r="J138" s="30"/>
      <c r="K138" s="28"/>
      <c r="L138" s="29"/>
      <c r="M138" s="30"/>
      <c r="N138" s="28"/>
      <c r="O138" s="29"/>
      <c r="P138" s="30"/>
      <c r="Q138" s="28"/>
      <c r="R138" s="29"/>
      <c r="S138" s="30"/>
      <c r="T138" s="28"/>
      <c r="U138" s="29"/>
      <c r="V138" s="30"/>
      <c r="W138" s="28"/>
      <c r="X138" s="29"/>
      <c r="Y138" s="30"/>
      <c r="Z138" s="28"/>
      <c r="AA138" s="29"/>
      <c r="AB138" s="30"/>
      <c r="AC138" s="28"/>
      <c r="AD138" s="29"/>
      <c r="AE138" s="30"/>
      <c r="AF138" s="28"/>
      <c r="AG138" s="29"/>
      <c r="AH138" s="30"/>
      <c r="AI138" s="28"/>
      <c r="AJ138" s="29"/>
      <c r="AK138" s="30"/>
      <c r="AL138" s="28"/>
      <c r="AM138" s="29"/>
      <c r="AN138" s="30"/>
      <c r="AO138" s="13">
        <f t="shared" si="31"/>
        <v>0</v>
      </c>
      <c r="AP138" s="17">
        <f t="shared" si="31"/>
        <v>0</v>
      </c>
      <c r="AQ138" s="11">
        <f t="shared" si="31"/>
        <v>0</v>
      </c>
      <c r="AV138" s="94">
        <f t="shared" si="18"/>
        <v>0</v>
      </c>
      <c r="AW138" s="94">
        <f t="shared" si="19"/>
        <v>0</v>
      </c>
      <c r="AX138" s="94">
        <f t="shared" si="20"/>
        <v>0</v>
      </c>
      <c r="AY138" s="94">
        <f t="shared" si="21"/>
        <v>0</v>
      </c>
      <c r="AZ138" s="94">
        <f t="shared" si="22"/>
        <v>0</v>
      </c>
      <c r="BA138" s="94">
        <f t="shared" si="23"/>
        <v>0</v>
      </c>
      <c r="BB138" s="94">
        <f t="shared" si="24"/>
        <v>0</v>
      </c>
      <c r="BC138" s="94">
        <f t="shared" si="25"/>
        <v>0</v>
      </c>
      <c r="BD138" s="94">
        <f t="shared" si="26"/>
        <v>0</v>
      </c>
      <c r="BE138" s="94">
        <f t="shared" si="27"/>
        <v>0</v>
      </c>
      <c r="BF138" s="94">
        <f t="shared" si="28"/>
        <v>0</v>
      </c>
      <c r="BG138" s="94">
        <f t="shared" si="29"/>
        <v>0</v>
      </c>
      <c r="BH138" s="94">
        <f t="shared" si="17"/>
        <v>0</v>
      </c>
    </row>
    <row r="139" spans="1:60" ht="20.25" customHeight="1">
      <c r="A139" s="116">
        <v>122</v>
      </c>
      <c r="B139" s="327"/>
      <c r="C139" s="328"/>
      <c r="D139" s="117"/>
      <c r="E139" s="28"/>
      <c r="F139" s="29"/>
      <c r="G139" s="30"/>
      <c r="H139" s="28"/>
      <c r="I139" s="29"/>
      <c r="J139" s="30"/>
      <c r="K139" s="28"/>
      <c r="L139" s="29"/>
      <c r="M139" s="30"/>
      <c r="N139" s="28"/>
      <c r="O139" s="29"/>
      <c r="P139" s="30"/>
      <c r="Q139" s="28"/>
      <c r="R139" s="29"/>
      <c r="S139" s="30"/>
      <c r="T139" s="28"/>
      <c r="U139" s="29"/>
      <c r="V139" s="30"/>
      <c r="W139" s="28"/>
      <c r="X139" s="29"/>
      <c r="Y139" s="30"/>
      <c r="Z139" s="28"/>
      <c r="AA139" s="29"/>
      <c r="AB139" s="30"/>
      <c r="AC139" s="28"/>
      <c r="AD139" s="29"/>
      <c r="AE139" s="30"/>
      <c r="AF139" s="28"/>
      <c r="AG139" s="29"/>
      <c r="AH139" s="30"/>
      <c r="AI139" s="28"/>
      <c r="AJ139" s="29"/>
      <c r="AK139" s="30"/>
      <c r="AL139" s="28"/>
      <c r="AM139" s="29"/>
      <c r="AN139" s="30"/>
      <c r="AO139" s="13">
        <f t="shared" si="31"/>
        <v>0</v>
      </c>
      <c r="AP139" s="17">
        <f t="shared" si="31"/>
        <v>0</v>
      </c>
      <c r="AQ139" s="11">
        <f t="shared" si="31"/>
        <v>0</v>
      </c>
      <c r="AV139" s="94">
        <f t="shared" si="18"/>
        <v>0</v>
      </c>
      <c r="AW139" s="94">
        <f t="shared" si="19"/>
        <v>0</v>
      </c>
      <c r="AX139" s="94">
        <f t="shared" si="20"/>
        <v>0</v>
      </c>
      <c r="AY139" s="94">
        <f t="shared" si="21"/>
        <v>0</v>
      </c>
      <c r="AZ139" s="94">
        <f t="shared" si="22"/>
        <v>0</v>
      </c>
      <c r="BA139" s="94">
        <f t="shared" si="23"/>
        <v>0</v>
      </c>
      <c r="BB139" s="94">
        <f t="shared" si="24"/>
        <v>0</v>
      </c>
      <c r="BC139" s="94">
        <f t="shared" si="25"/>
        <v>0</v>
      </c>
      <c r="BD139" s="94">
        <f t="shared" si="26"/>
        <v>0</v>
      </c>
      <c r="BE139" s="94">
        <f t="shared" si="27"/>
        <v>0</v>
      </c>
      <c r="BF139" s="94">
        <f t="shared" si="28"/>
        <v>0</v>
      </c>
      <c r="BG139" s="94">
        <f t="shared" si="29"/>
        <v>0</v>
      </c>
      <c r="BH139" s="94">
        <f t="shared" si="17"/>
        <v>0</v>
      </c>
    </row>
    <row r="140" spans="1:60" ht="20.25" customHeight="1">
      <c r="A140" s="116">
        <v>123</v>
      </c>
      <c r="B140" s="327"/>
      <c r="C140" s="328"/>
      <c r="D140" s="117"/>
      <c r="E140" s="28"/>
      <c r="F140" s="29"/>
      <c r="G140" s="30"/>
      <c r="H140" s="28"/>
      <c r="I140" s="29"/>
      <c r="J140" s="30"/>
      <c r="K140" s="28"/>
      <c r="L140" s="29"/>
      <c r="M140" s="30"/>
      <c r="N140" s="28"/>
      <c r="O140" s="29"/>
      <c r="P140" s="30"/>
      <c r="Q140" s="28"/>
      <c r="R140" s="29"/>
      <c r="S140" s="30"/>
      <c r="T140" s="28"/>
      <c r="U140" s="29"/>
      <c r="V140" s="30"/>
      <c r="W140" s="28"/>
      <c r="X140" s="29"/>
      <c r="Y140" s="30"/>
      <c r="Z140" s="28"/>
      <c r="AA140" s="29"/>
      <c r="AB140" s="30"/>
      <c r="AC140" s="28"/>
      <c r="AD140" s="29"/>
      <c r="AE140" s="30"/>
      <c r="AF140" s="28"/>
      <c r="AG140" s="29"/>
      <c r="AH140" s="30"/>
      <c r="AI140" s="28"/>
      <c r="AJ140" s="29"/>
      <c r="AK140" s="30"/>
      <c r="AL140" s="28"/>
      <c r="AM140" s="29"/>
      <c r="AN140" s="30"/>
      <c r="AO140" s="13">
        <f t="shared" si="31"/>
        <v>0</v>
      </c>
      <c r="AP140" s="17">
        <f t="shared" si="31"/>
        <v>0</v>
      </c>
      <c r="AQ140" s="11">
        <f t="shared" si="31"/>
        <v>0</v>
      </c>
      <c r="AV140" s="94">
        <f t="shared" si="18"/>
        <v>0</v>
      </c>
      <c r="AW140" s="94">
        <f t="shared" si="19"/>
        <v>0</v>
      </c>
      <c r="AX140" s="94">
        <f t="shared" si="20"/>
        <v>0</v>
      </c>
      <c r="AY140" s="94">
        <f t="shared" si="21"/>
        <v>0</v>
      </c>
      <c r="AZ140" s="94">
        <f t="shared" si="22"/>
        <v>0</v>
      </c>
      <c r="BA140" s="94">
        <f t="shared" si="23"/>
        <v>0</v>
      </c>
      <c r="BB140" s="94">
        <f t="shared" si="24"/>
        <v>0</v>
      </c>
      <c r="BC140" s="94">
        <f t="shared" si="25"/>
        <v>0</v>
      </c>
      <c r="BD140" s="94">
        <f t="shared" si="26"/>
        <v>0</v>
      </c>
      <c r="BE140" s="94">
        <f t="shared" si="27"/>
        <v>0</v>
      </c>
      <c r="BF140" s="94">
        <f t="shared" si="28"/>
        <v>0</v>
      </c>
      <c r="BG140" s="94">
        <f t="shared" si="29"/>
        <v>0</v>
      </c>
      <c r="BH140" s="94">
        <f t="shared" si="17"/>
        <v>0</v>
      </c>
    </row>
    <row r="141" spans="1:60" ht="20.25" customHeight="1">
      <c r="A141" s="116">
        <v>124</v>
      </c>
      <c r="B141" s="327"/>
      <c r="C141" s="328"/>
      <c r="D141" s="117"/>
      <c r="E141" s="28"/>
      <c r="F141" s="29"/>
      <c r="G141" s="30"/>
      <c r="H141" s="28"/>
      <c r="I141" s="29"/>
      <c r="J141" s="30"/>
      <c r="K141" s="28"/>
      <c r="L141" s="29"/>
      <c r="M141" s="30"/>
      <c r="N141" s="28"/>
      <c r="O141" s="29"/>
      <c r="P141" s="30"/>
      <c r="Q141" s="28"/>
      <c r="R141" s="29"/>
      <c r="S141" s="30"/>
      <c r="T141" s="28"/>
      <c r="U141" s="29"/>
      <c r="V141" s="30"/>
      <c r="W141" s="28"/>
      <c r="X141" s="29"/>
      <c r="Y141" s="30"/>
      <c r="Z141" s="28"/>
      <c r="AA141" s="29"/>
      <c r="AB141" s="30"/>
      <c r="AC141" s="28"/>
      <c r="AD141" s="29"/>
      <c r="AE141" s="30"/>
      <c r="AF141" s="28"/>
      <c r="AG141" s="29"/>
      <c r="AH141" s="30"/>
      <c r="AI141" s="28"/>
      <c r="AJ141" s="29"/>
      <c r="AK141" s="30"/>
      <c r="AL141" s="28"/>
      <c r="AM141" s="29"/>
      <c r="AN141" s="30"/>
      <c r="AO141" s="13">
        <f t="shared" si="31"/>
        <v>0</v>
      </c>
      <c r="AP141" s="17">
        <f t="shared" si="31"/>
        <v>0</v>
      </c>
      <c r="AQ141" s="11">
        <f t="shared" si="31"/>
        <v>0</v>
      </c>
      <c r="AV141" s="94">
        <f t="shared" si="18"/>
        <v>0</v>
      </c>
      <c r="AW141" s="94">
        <f t="shared" si="19"/>
        <v>0</v>
      </c>
      <c r="AX141" s="94">
        <f t="shared" si="20"/>
        <v>0</v>
      </c>
      <c r="AY141" s="94">
        <f t="shared" si="21"/>
        <v>0</v>
      </c>
      <c r="AZ141" s="94">
        <f t="shared" si="22"/>
        <v>0</v>
      </c>
      <c r="BA141" s="94">
        <f t="shared" si="23"/>
        <v>0</v>
      </c>
      <c r="BB141" s="94">
        <f t="shared" si="24"/>
        <v>0</v>
      </c>
      <c r="BC141" s="94">
        <f t="shared" si="25"/>
        <v>0</v>
      </c>
      <c r="BD141" s="94">
        <f t="shared" si="26"/>
        <v>0</v>
      </c>
      <c r="BE141" s="94">
        <f t="shared" si="27"/>
        <v>0</v>
      </c>
      <c r="BF141" s="94">
        <f t="shared" si="28"/>
        <v>0</v>
      </c>
      <c r="BG141" s="94">
        <f t="shared" si="29"/>
        <v>0</v>
      </c>
      <c r="BH141" s="94">
        <f t="shared" si="17"/>
        <v>0</v>
      </c>
    </row>
    <row r="142" spans="1:60" ht="20.25" customHeight="1">
      <c r="A142" s="116">
        <v>125</v>
      </c>
      <c r="B142" s="327"/>
      <c r="C142" s="328"/>
      <c r="D142" s="117"/>
      <c r="E142" s="28"/>
      <c r="F142" s="29"/>
      <c r="G142" s="30"/>
      <c r="H142" s="28"/>
      <c r="I142" s="29"/>
      <c r="J142" s="30"/>
      <c r="K142" s="28"/>
      <c r="L142" s="29"/>
      <c r="M142" s="30"/>
      <c r="N142" s="28"/>
      <c r="O142" s="29"/>
      <c r="P142" s="30"/>
      <c r="Q142" s="28"/>
      <c r="R142" s="29"/>
      <c r="S142" s="30"/>
      <c r="T142" s="28"/>
      <c r="U142" s="29"/>
      <c r="V142" s="30"/>
      <c r="W142" s="28"/>
      <c r="X142" s="29"/>
      <c r="Y142" s="30"/>
      <c r="Z142" s="28"/>
      <c r="AA142" s="29"/>
      <c r="AB142" s="30"/>
      <c r="AC142" s="28"/>
      <c r="AD142" s="29"/>
      <c r="AE142" s="30"/>
      <c r="AF142" s="28"/>
      <c r="AG142" s="29"/>
      <c r="AH142" s="30"/>
      <c r="AI142" s="28"/>
      <c r="AJ142" s="29"/>
      <c r="AK142" s="30"/>
      <c r="AL142" s="28"/>
      <c r="AM142" s="29"/>
      <c r="AN142" s="30"/>
      <c r="AO142" s="13">
        <f t="shared" si="31"/>
        <v>0</v>
      </c>
      <c r="AP142" s="17">
        <f t="shared" si="31"/>
        <v>0</v>
      </c>
      <c r="AQ142" s="11">
        <f t="shared" si="31"/>
        <v>0</v>
      </c>
      <c r="AV142" s="94">
        <f t="shared" si="18"/>
        <v>0</v>
      </c>
      <c r="AW142" s="94">
        <f t="shared" si="19"/>
        <v>0</v>
      </c>
      <c r="AX142" s="94">
        <f t="shared" si="20"/>
        <v>0</v>
      </c>
      <c r="AY142" s="94">
        <f t="shared" si="21"/>
        <v>0</v>
      </c>
      <c r="AZ142" s="94">
        <f t="shared" si="22"/>
        <v>0</v>
      </c>
      <c r="BA142" s="94">
        <f t="shared" si="23"/>
        <v>0</v>
      </c>
      <c r="BB142" s="94">
        <f t="shared" si="24"/>
        <v>0</v>
      </c>
      <c r="BC142" s="94">
        <f t="shared" si="25"/>
        <v>0</v>
      </c>
      <c r="BD142" s="94">
        <f t="shared" si="26"/>
        <v>0</v>
      </c>
      <c r="BE142" s="94">
        <f t="shared" si="27"/>
        <v>0</v>
      </c>
      <c r="BF142" s="94">
        <f t="shared" si="28"/>
        <v>0</v>
      </c>
      <c r="BG142" s="94">
        <f t="shared" si="29"/>
        <v>0</v>
      </c>
      <c r="BH142" s="94">
        <f t="shared" si="17"/>
        <v>0</v>
      </c>
    </row>
    <row r="143" spans="1:60" ht="20.25" customHeight="1">
      <c r="A143" s="116">
        <v>126</v>
      </c>
      <c r="B143" s="327"/>
      <c r="C143" s="328"/>
      <c r="D143" s="117"/>
      <c r="E143" s="28"/>
      <c r="F143" s="29"/>
      <c r="G143" s="30"/>
      <c r="H143" s="28"/>
      <c r="I143" s="29"/>
      <c r="J143" s="30"/>
      <c r="K143" s="28"/>
      <c r="L143" s="29"/>
      <c r="M143" s="30"/>
      <c r="N143" s="28"/>
      <c r="O143" s="29"/>
      <c r="P143" s="30"/>
      <c r="Q143" s="28"/>
      <c r="R143" s="29"/>
      <c r="S143" s="30"/>
      <c r="T143" s="28"/>
      <c r="U143" s="29"/>
      <c r="V143" s="30"/>
      <c r="W143" s="28"/>
      <c r="X143" s="29"/>
      <c r="Y143" s="30"/>
      <c r="Z143" s="28"/>
      <c r="AA143" s="29"/>
      <c r="AB143" s="30"/>
      <c r="AC143" s="28"/>
      <c r="AD143" s="29"/>
      <c r="AE143" s="30"/>
      <c r="AF143" s="28"/>
      <c r="AG143" s="29"/>
      <c r="AH143" s="30"/>
      <c r="AI143" s="28"/>
      <c r="AJ143" s="29"/>
      <c r="AK143" s="30"/>
      <c r="AL143" s="28"/>
      <c r="AM143" s="29"/>
      <c r="AN143" s="30"/>
      <c r="AO143" s="13">
        <f t="shared" si="31"/>
        <v>0</v>
      </c>
      <c r="AP143" s="17">
        <f t="shared" si="31"/>
        <v>0</v>
      </c>
      <c r="AQ143" s="11">
        <f t="shared" si="31"/>
        <v>0</v>
      </c>
      <c r="AV143" s="94">
        <f t="shared" si="18"/>
        <v>0</v>
      </c>
      <c r="AW143" s="94">
        <f t="shared" si="19"/>
        <v>0</v>
      </c>
      <c r="AX143" s="94">
        <f t="shared" si="20"/>
        <v>0</v>
      </c>
      <c r="AY143" s="94">
        <f t="shared" si="21"/>
        <v>0</v>
      </c>
      <c r="AZ143" s="94">
        <f t="shared" si="22"/>
        <v>0</v>
      </c>
      <c r="BA143" s="94">
        <f t="shared" si="23"/>
        <v>0</v>
      </c>
      <c r="BB143" s="94">
        <f t="shared" si="24"/>
        <v>0</v>
      </c>
      <c r="BC143" s="94">
        <f t="shared" si="25"/>
        <v>0</v>
      </c>
      <c r="BD143" s="94">
        <f t="shared" si="26"/>
        <v>0</v>
      </c>
      <c r="BE143" s="94">
        <f t="shared" si="27"/>
        <v>0</v>
      </c>
      <c r="BF143" s="94">
        <f t="shared" si="28"/>
        <v>0</v>
      </c>
      <c r="BG143" s="94">
        <f t="shared" si="29"/>
        <v>0</v>
      </c>
      <c r="BH143" s="94">
        <f t="shared" si="17"/>
        <v>0</v>
      </c>
    </row>
    <row r="144" spans="1:60" ht="20.25" customHeight="1">
      <c r="A144" s="116">
        <v>127</v>
      </c>
      <c r="B144" s="327"/>
      <c r="C144" s="328"/>
      <c r="D144" s="117"/>
      <c r="E144" s="28"/>
      <c r="F144" s="29"/>
      <c r="G144" s="30"/>
      <c r="H144" s="28"/>
      <c r="I144" s="29"/>
      <c r="J144" s="30"/>
      <c r="K144" s="28"/>
      <c r="L144" s="29"/>
      <c r="M144" s="30"/>
      <c r="N144" s="28"/>
      <c r="O144" s="29"/>
      <c r="P144" s="30"/>
      <c r="Q144" s="28"/>
      <c r="R144" s="29"/>
      <c r="S144" s="30"/>
      <c r="T144" s="28"/>
      <c r="U144" s="29"/>
      <c r="V144" s="30"/>
      <c r="W144" s="28"/>
      <c r="X144" s="29"/>
      <c r="Y144" s="30"/>
      <c r="Z144" s="28"/>
      <c r="AA144" s="29"/>
      <c r="AB144" s="30"/>
      <c r="AC144" s="28"/>
      <c r="AD144" s="29"/>
      <c r="AE144" s="30"/>
      <c r="AF144" s="28"/>
      <c r="AG144" s="29"/>
      <c r="AH144" s="30"/>
      <c r="AI144" s="28"/>
      <c r="AJ144" s="29"/>
      <c r="AK144" s="30"/>
      <c r="AL144" s="28"/>
      <c r="AM144" s="29"/>
      <c r="AN144" s="30"/>
      <c r="AO144" s="13">
        <f t="shared" si="31"/>
        <v>0</v>
      </c>
      <c r="AP144" s="17">
        <f t="shared" si="31"/>
        <v>0</v>
      </c>
      <c r="AQ144" s="11">
        <f t="shared" si="31"/>
        <v>0</v>
      </c>
      <c r="AV144" s="94">
        <f t="shared" si="18"/>
        <v>0</v>
      </c>
      <c r="AW144" s="94">
        <f t="shared" si="19"/>
        <v>0</v>
      </c>
      <c r="AX144" s="94">
        <f t="shared" si="20"/>
        <v>0</v>
      </c>
      <c r="AY144" s="94">
        <f t="shared" si="21"/>
        <v>0</v>
      </c>
      <c r="AZ144" s="94">
        <f t="shared" si="22"/>
        <v>0</v>
      </c>
      <c r="BA144" s="94">
        <f t="shared" si="23"/>
        <v>0</v>
      </c>
      <c r="BB144" s="94">
        <f t="shared" si="24"/>
        <v>0</v>
      </c>
      <c r="BC144" s="94">
        <f t="shared" si="25"/>
        <v>0</v>
      </c>
      <c r="BD144" s="94">
        <f t="shared" si="26"/>
        <v>0</v>
      </c>
      <c r="BE144" s="94">
        <f t="shared" si="27"/>
        <v>0</v>
      </c>
      <c r="BF144" s="94">
        <f t="shared" si="28"/>
        <v>0</v>
      </c>
      <c r="BG144" s="94">
        <f t="shared" si="29"/>
        <v>0</v>
      </c>
      <c r="BH144" s="94">
        <f t="shared" si="17"/>
        <v>0</v>
      </c>
    </row>
    <row r="145" spans="1:60" ht="20.25" customHeight="1">
      <c r="A145" s="116">
        <v>128</v>
      </c>
      <c r="B145" s="327"/>
      <c r="C145" s="328"/>
      <c r="D145" s="117"/>
      <c r="E145" s="28"/>
      <c r="F145" s="29"/>
      <c r="G145" s="30"/>
      <c r="H145" s="28"/>
      <c r="I145" s="29"/>
      <c r="J145" s="30"/>
      <c r="K145" s="28"/>
      <c r="L145" s="29"/>
      <c r="M145" s="30"/>
      <c r="N145" s="28"/>
      <c r="O145" s="29"/>
      <c r="P145" s="30"/>
      <c r="Q145" s="28"/>
      <c r="R145" s="29"/>
      <c r="S145" s="30"/>
      <c r="T145" s="28"/>
      <c r="U145" s="29"/>
      <c r="V145" s="30"/>
      <c r="W145" s="28"/>
      <c r="X145" s="29"/>
      <c r="Y145" s="30"/>
      <c r="Z145" s="28"/>
      <c r="AA145" s="29"/>
      <c r="AB145" s="30"/>
      <c r="AC145" s="28"/>
      <c r="AD145" s="29"/>
      <c r="AE145" s="30"/>
      <c r="AF145" s="28"/>
      <c r="AG145" s="29"/>
      <c r="AH145" s="30"/>
      <c r="AI145" s="28"/>
      <c r="AJ145" s="29"/>
      <c r="AK145" s="30"/>
      <c r="AL145" s="28"/>
      <c r="AM145" s="29"/>
      <c r="AN145" s="30"/>
      <c r="AO145" s="13">
        <f t="shared" si="31"/>
        <v>0</v>
      </c>
      <c r="AP145" s="17">
        <f t="shared" si="31"/>
        <v>0</v>
      </c>
      <c r="AQ145" s="11">
        <f t="shared" si="31"/>
        <v>0</v>
      </c>
      <c r="AV145" s="94">
        <f t="shared" si="18"/>
        <v>0</v>
      </c>
      <c r="AW145" s="94">
        <f t="shared" si="19"/>
        <v>0</v>
      </c>
      <c r="AX145" s="94">
        <f t="shared" si="20"/>
        <v>0</v>
      </c>
      <c r="AY145" s="94">
        <f t="shared" si="21"/>
        <v>0</v>
      </c>
      <c r="AZ145" s="94">
        <f t="shared" si="22"/>
        <v>0</v>
      </c>
      <c r="BA145" s="94">
        <f t="shared" si="23"/>
        <v>0</v>
      </c>
      <c r="BB145" s="94">
        <f t="shared" si="24"/>
        <v>0</v>
      </c>
      <c r="BC145" s="94">
        <f t="shared" si="25"/>
        <v>0</v>
      </c>
      <c r="BD145" s="94">
        <f t="shared" si="26"/>
        <v>0</v>
      </c>
      <c r="BE145" s="94">
        <f t="shared" si="27"/>
        <v>0</v>
      </c>
      <c r="BF145" s="94">
        <f t="shared" si="28"/>
        <v>0</v>
      </c>
      <c r="BG145" s="94">
        <f t="shared" si="29"/>
        <v>0</v>
      </c>
      <c r="BH145" s="94">
        <f t="shared" si="17"/>
        <v>0</v>
      </c>
    </row>
    <row r="146" spans="1:60" ht="20.25" customHeight="1">
      <c r="A146" s="116">
        <v>129</v>
      </c>
      <c r="B146" s="327"/>
      <c r="C146" s="328"/>
      <c r="D146" s="117"/>
      <c r="E146" s="28"/>
      <c r="F146" s="29"/>
      <c r="G146" s="30"/>
      <c r="H146" s="28"/>
      <c r="I146" s="29"/>
      <c r="J146" s="30"/>
      <c r="K146" s="28"/>
      <c r="L146" s="29"/>
      <c r="M146" s="30"/>
      <c r="N146" s="28"/>
      <c r="O146" s="29"/>
      <c r="P146" s="30"/>
      <c r="Q146" s="28"/>
      <c r="R146" s="29"/>
      <c r="S146" s="30"/>
      <c r="T146" s="28"/>
      <c r="U146" s="29"/>
      <c r="V146" s="30"/>
      <c r="W146" s="28"/>
      <c r="X146" s="29"/>
      <c r="Y146" s="30"/>
      <c r="Z146" s="28"/>
      <c r="AA146" s="29"/>
      <c r="AB146" s="30"/>
      <c r="AC146" s="28"/>
      <c r="AD146" s="29"/>
      <c r="AE146" s="30"/>
      <c r="AF146" s="28"/>
      <c r="AG146" s="29"/>
      <c r="AH146" s="30"/>
      <c r="AI146" s="28"/>
      <c r="AJ146" s="29"/>
      <c r="AK146" s="30"/>
      <c r="AL146" s="28"/>
      <c r="AM146" s="29"/>
      <c r="AN146" s="30"/>
      <c r="AO146" s="13">
        <f t="shared" si="31"/>
        <v>0</v>
      </c>
      <c r="AP146" s="17">
        <f t="shared" si="31"/>
        <v>0</v>
      </c>
      <c r="AQ146" s="11">
        <f t="shared" si="31"/>
        <v>0</v>
      </c>
      <c r="AV146" s="94">
        <f t="shared" si="18"/>
        <v>0</v>
      </c>
      <c r="AW146" s="94">
        <f t="shared" si="19"/>
        <v>0</v>
      </c>
      <c r="AX146" s="94">
        <f t="shared" si="20"/>
        <v>0</v>
      </c>
      <c r="AY146" s="94">
        <f t="shared" si="21"/>
        <v>0</v>
      </c>
      <c r="AZ146" s="94">
        <f t="shared" si="22"/>
        <v>0</v>
      </c>
      <c r="BA146" s="94">
        <f t="shared" si="23"/>
        <v>0</v>
      </c>
      <c r="BB146" s="94">
        <f t="shared" si="24"/>
        <v>0</v>
      </c>
      <c r="BC146" s="94">
        <f t="shared" si="25"/>
        <v>0</v>
      </c>
      <c r="BD146" s="94">
        <f t="shared" si="26"/>
        <v>0</v>
      </c>
      <c r="BE146" s="94">
        <f t="shared" si="27"/>
        <v>0</v>
      </c>
      <c r="BF146" s="94">
        <f t="shared" si="28"/>
        <v>0</v>
      </c>
      <c r="BG146" s="94">
        <f t="shared" si="29"/>
        <v>0</v>
      </c>
      <c r="BH146" s="94">
        <f t="shared" ref="BH146:BH198" si="32">COUNTIF(AV146:BG146,$AT$10)</f>
        <v>0</v>
      </c>
    </row>
    <row r="147" spans="1:60" ht="20.25" customHeight="1">
      <c r="A147" s="116">
        <v>130</v>
      </c>
      <c r="B147" s="327"/>
      <c r="C147" s="328"/>
      <c r="D147" s="117"/>
      <c r="E147" s="28"/>
      <c r="F147" s="29"/>
      <c r="G147" s="30"/>
      <c r="H147" s="28"/>
      <c r="I147" s="29"/>
      <c r="J147" s="30"/>
      <c r="K147" s="28"/>
      <c r="L147" s="29"/>
      <c r="M147" s="30"/>
      <c r="N147" s="28"/>
      <c r="O147" s="29"/>
      <c r="P147" s="30"/>
      <c r="Q147" s="28"/>
      <c r="R147" s="29"/>
      <c r="S147" s="30"/>
      <c r="T147" s="28"/>
      <c r="U147" s="29"/>
      <c r="V147" s="30"/>
      <c r="W147" s="28"/>
      <c r="X147" s="29"/>
      <c r="Y147" s="30"/>
      <c r="Z147" s="28"/>
      <c r="AA147" s="29"/>
      <c r="AB147" s="30"/>
      <c r="AC147" s="28"/>
      <c r="AD147" s="29"/>
      <c r="AE147" s="30"/>
      <c r="AF147" s="28"/>
      <c r="AG147" s="29"/>
      <c r="AH147" s="30"/>
      <c r="AI147" s="28"/>
      <c r="AJ147" s="29"/>
      <c r="AK147" s="30"/>
      <c r="AL147" s="28"/>
      <c r="AM147" s="29"/>
      <c r="AN147" s="30"/>
      <c r="AO147" s="13">
        <f t="shared" si="31"/>
        <v>0</v>
      </c>
      <c r="AP147" s="17">
        <f t="shared" si="31"/>
        <v>0</v>
      </c>
      <c r="AQ147" s="11">
        <f t="shared" si="31"/>
        <v>0</v>
      </c>
      <c r="AV147" s="94">
        <f t="shared" ref="AV147:AV198" si="33">E147</f>
        <v>0</v>
      </c>
      <c r="AW147" s="94">
        <f t="shared" ref="AW147:AW198" si="34">H147</f>
        <v>0</v>
      </c>
      <c r="AX147" s="94">
        <f t="shared" ref="AX147:AX198" si="35">K147</f>
        <v>0</v>
      </c>
      <c r="AY147" s="94">
        <f t="shared" ref="AY147:AY198" si="36">N147</f>
        <v>0</v>
      </c>
      <c r="AZ147" s="94">
        <f t="shared" ref="AZ147:AZ198" si="37">Q147</f>
        <v>0</v>
      </c>
      <c r="BA147" s="94">
        <f t="shared" ref="BA147:BA198" si="38">T147</f>
        <v>0</v>
      </c>
      <c r="BB147" s="94">
        <f t="shared" ref="BB147:BB198" si="39">W147</f>
        <v>0</v>
      </c>
      <c r="BC147" s="94">
        <f t="shared" ref="BC147:BC198" si="40">Z147</f>
        <v>0</v>
      </c>
      <c r="BD147" s="94">
        <f t="shared" ref="BD147:BD198" si="41">AC147</f>
        <v>0</v>
      </c>
      <c r="BE147" s="94">
        <f t="shared" ref="BE147:BE198" si="42">AF147</f>
        <v>0</v>
      </c>
      <c r="BF147" s="94">
        <f t="shared" ref="BF147:BF198" si="43">AI147</f>
        <v>0</v>
      </c>
      <c r="BG147" s="94">
        <f t="shared" ref="BG147:BG198" si="44">AL147</f>
        <v>0</v>
      </c>
      <c r="BH147" s="94">
        <f t="shared" si="32"/>
        <v>0</v>
      </c>
    </row>
    <row r="148" spans="1:60" ht="20.25" customHeight="1">
      <c r="A148" s="116">
        <v>131</v>
      </c>
      <c r="B148" s="327"/>
      <c r="C148" s="328"/>
      <c r="D148" s="117"/>
      <c r="E148" s="28"/>
      <c r="F148" s="29"/>
      <c r="G148" s="30"/>
      <c r="H148" s="28"/>
      <c r="I148" s="29"/>
      <c r="J148" s="30"/>
      <c r="K148" s="28"/>
      <c r="L148" s="29"/>
      <c r="M148" s="30"/>
      <c r="N148" s="28"/>
      <c r="O148" s="29"/>
      <c r="P148" s="30"/>
      <c r="Q148" s="28"/>
      <c r="R148" s="29"/>
      <c r="S148" s="30"/>
      <c r="T148" s="28"/>
      <c r="U148" s="29"/>
      <c r="V148" s="30"/>
      <c r="W148" s="28"/>
      <c r="X148" s="29"/>
      <c r="Y148" s="30"/>
      <c r="Z148" s="28"/>
      <c r="AA148" s="29"/>
      <c r="AB148" s="30"/>
      <c r="AC148" s="28"/>
      <c r="AD148" s="29"/>
      <c r="AE148" s="30"/>
      <c r="AF148" s="28"/>
      <c r="AG148" s="29"/>
      <c r="AH148" s="30"/>
      <c r="AI148" s="28"/>
      <c r="AJ148" s="29"/>
      <c r="AK148" s="30"/>
      <c r="AL148" s="28"/>
      <c r="AM148" s="29"/>
      <c r="AN148" s="30"/>
      <c r="AO148" s="13">
        <f t="shared" si="31"/>
        <v>0</v>
      </c>
      <c r="AP148" s="17">
        <f t="shared" si="31"/>
        <v>0</v>
      </c>
      <c r="AQ148" s="11">
        <f t="shared" si="31"/>
        <v>0</v>
      </c>
      <c r="AV148" s="94">
        <f t="shared" si="33"/>
        <v>0</v>
      </c>
      <c r="AW148" s="94">
        <f t="shared" si="34"/>
        <v>0</v>
      </c>
      <c r="AX148" s="94">
        <f t="shared" si="35"/>
        <v>0</v>
      </c>
      <c r="AY148" s="94">
        <f t="shared" si="36"/>
        <v>0</v>
      </c>
      <c r="AZ148" s="94">
        <f t="shared" si="37"/>
        <v>0</v>
      </c>
      <c r="BA148" s="94">
        <f t="shared" si="38"/>
        <v>0</v>
      </c>
      <c r="BB148" s="94">
        <f t="shared" si="39"/>
        <v>0</v>
      </c>
      <c r="BC148" s="94">
        <f t="shared" si="40"/>
        <v>0</v>
      </c>
      <c r="BD148" s="94">
        <f t="shared" si="41"/>
        <v>0</v>
      </c>
      <c r="BE148" s="94">
        <f t="shared" si="42"/>
        <v>0</v>
      </c>
      <c r="BF148" s="94">
        <f t="shared" si="43"/>
        <v>0</v>
      </c>
      <c r="BG148" s="94">
        <f t="shared" si="44"/>
        <v>0</v>
      </c>
      <c r="BH148" s="94">
        <f t="shared" si="32"/>
        <v>0</v>
      </c>
    </row>
    <row r="149" spans="1:60" ht="20.25" customHeight="1">
      <c r="A149" s="116">
        <v>132</v>
      </c>
      <c r="B149" s="327"/>
      <c r="C149" s="328"/>
      <c r="D149" s="117"/>
      <c r="E149" s="28"/>
      <c r="F149" s="29"/>
      <c r="G149" s="30"/>
      <c r="H149" s="28"/>
      <c r="I149" s="29"/>
      <c r="J149" s="30"/>
      <c r="K149" s="28"/>
      <c r="L149" s="29"/>
      <c r="M149" s="30"/>
      <c r="N149" s="28"/>
      <c r="O149" s="29"/>
      <c r="P149" s="30"/>
      <c r="Q149" s="28"/>
      <c r="R149" s="29"/>
      <c r="S149" s="30"/>
      <c r="T149" s="28"/>
      <c r="U149" s="29"/>
      <c r="V149" s="30"/>
      <c r="W149" s="28"/>
      <c r="X149" s="29"/>
      <c r="Y149" s="30"/>
      <c r="Z149" s="28"/>
      <c r="AA149" s="29"/>
      <c r="AB149" s="30"/>
      <c r="AC149" s="28"/>
      <c r="AD149" s="29"/>
      <c r="AE149" s="30"/>
      <c r="AF149" s="28"/>
      <c r="AG149" s="29"/>
      <c r="AH149" s="30"/>
      <c r="AI149" s="28"/>
      <c r="AJ149" s="29"/>
      <c r="AK149" s="30"/>
      <c r="AL149" s="28"/>
      <c r="AM149" s="29"/>
      <c r="AN149" s="30"/>
      <c r="AO149" s="13">
        <f t="shared" si="31"/>
        <v>0</v>
      </c>
      <c r="AP149" s="17">
        <f t="shared" si="31"/>
        <v>0</v>
      </c>
      <c r="AQ149" s="11">
        <f t="shared" si="31"/>
        <v>0</v>
      </c>
      <c r="AV149" s="94">
        <f t="shared" si="33"/>
        <v>0</v>
      </c>
      <c r="AW149" s="94">
        <f t="shared" si="34"/>
        <v>0</v>
      </c>
      <c r="AX149" s="94">
        <f t="shared" si="35"/>
        <v>0</v>
      </c>
      <c r="AY149" s="94">
        <f t="shared" si="36"/>
        <v>0</v>
      </c>
      <c r="AZ149" s="94">
        <f t="shared" si="37"/>
        <v>0</v>
      </c>
      <c r="BA149" s="94">
        <f t="shared" si="38"/>
        <v>0</v>
      </c>
      <c r="BB149" s="94">
        <f t="shared" si="39"/>
        <v>0</v>
      </c>
      <c r="BC149" s="94">
        <f t="shared" si="40"/>
        <v>0</v>
      </c>
      <c r="BD149" s="94">
        <f t="shared" si="41"/>
        <v>0</v>
      </c>
      <c r="BE149" s="94">
        <f t="shared" si="42"/>
        <v>0</v>
      </c>
      <c r="BF149" s="94">
        <f t="shared" si="43"/>
        <v>0</v>
      </c>
      <c r="BG149" s="94">
        <f t="shared" si="44"/>
        <v>0</v>
      </c>
      <c r="BH149" s="94">
        <f t="shared" si="32"/>
        <v>0</v>
      </c>
    </row>
    <row r="150" spans="1:60" ht="20.25" customHeight="1">
      <c r="A150" s="116">
        <v>133</v>
      </c>
      <c r="B150" s="327"/>
      <c r="C150" s="328"/>
      <c r="D150" s="117"/>
      <c r="E150" s="28"/>
      <c r="F150" s="29"/>
      <c r="G150" s="30"/>
      <c r="H150" s="28"/>
      <c r="I150" s="29"/>
      <c r="J150" s="30"/>
      <c r="K150" s="28"/>
      <c r="L150" s="29"/>
      <c r="M150" s="30"/>
      <c r="N150" s="28"/>
      <c r="O150" s="29"/>
      <c r="P150" s="30"/>
      <c r="Q150" s="28"/>
      <c r="R150" s="29"/>
      <c r="S150" s="30"/>
      <c r="T150" s="28"/>
      <c r="U150" s="29"/>
      <c r="V150" s="30"/>
      <c r="W150" s="28"/>
      <c r="X150" s="29"/>
      <c r="Y150" s="30"/>
      <c r="Z150" s="28"/>
      <c r="AA150" s="29"/>
      <c r="AB150" s="30"/>
      <c r="AC150" s="28"/>
      <c r="AD150" s="29"/>
      <c r="AE150" s="30"/>
      <c r="AF150" s="28"/>
      <c r="AG150" s="29"/>
      <c r="AH150" s="30"/>
      <c r="AI150" s="28"/>
      <c r="AJ150" s="29"/>
      <c r="AK150" s="30"/>
      <c r="AL150" s="28"/>
      <c r="AM150" s="29"/>
      <c r="AN150" s="30"/>
      <c r="AO150" s="13">
        <f t="shared" si="31"/>
        <v>0</v>
      </c>
      <c r="AP150" s="17">
        <f t="shared" si="31"/>
        <v>0</v>
      </c>
      <c r="AQ150" s="11">
        <f t="shared" si="31"/>
        <v>0</v>
      </c>
      <c r="AV150" s="94">
        <f t="shared" si="33"/>
        <v>0</v>
      </c>
      <c r="AW150" s="94">
        <f t="shared" si="34"/>
        <v>0</v>
      </c>
      <c r="AX150" s="94">
        <f t="shared" si="35"/>
        <v>0</v>
      </c>
      <c r="AY150" s="94">
        <f t="shared" si="36"/>
        <v>0</v>
      </c>
      <c r="AZ150" s="94">
        <f t="shared" si="37"/>
        <v>0</v>
      </c>
      <c r="BA150" s="94">
        <f t="shared" si="38"/>
        <v>0</v>
      </c>
      <c r="BB150" s="94">
        <f t="shared" si="39"/>
        <v>0</v>
      </c>
      <c r="BC150" s="94">
        <f t="shared" si="40"/>
        <v>0</v>
      </c>
      <c r="BD150" s="94">
        <f t="shared" si="41"/>
        <v>0</v>
      </c>
      <c r="BE150" s="94">
        <f t="shared" si="42"/>
        <v>0</v>
      </c>
      <c r="BF150" s="94">
        <f t="shared" si="43"/>
        <v>0</v>
      </c>
      <c r="BG150" s="94">
        <f t="shared" si="44"/>
        <v>0</v>
      </c>
      <c r="BH150" s="94">
        <f t="shared" si="32"/>
        <v>0</v>
      </c>
    </row>
    <row r="151" spans="1:60" ht="20.25" customHeight="1">
      <c r="A151" s="116">
        <v>134</v>
      </c>
      <c r="B151" s="327"/>
      <c r="C151" s="328"/>
      <c r="D151" s="117"/>
      <c r="E151" s="28"/>
      <c r="F151" s="29"/>
      <c r="G151" s="30"/>
      <c r="H151" s="28"/>
      <c r="I151" s="29"/>
      <c r="J151" s="30"/>
      <c r="K151" s="28"/>
      <c r="L151" s="29"/>
      <c r="M151" s="30"/>
      <c r="N151" s="28"/>
      <c r="O151" s="29"/>
      <c r="P151" s="30"/>
      <c r="Q151" s="28"/>
      <c r="R151" s="29"/>
      <c r="S151" s="30"/>
      <c r="T151" s="28"/>
      <c r="U151" s="29"/>
      <c r="V151" s="30"/>
      <c r="W151" s="28"/>
      <c r="X151" s="29"/>
      <c r="Y151" s="30"/>
      <c r="Z151" s="28"/>
      <c r="AA151" s="29"/>
      <c r="AB151" s="30"/>
      <c r="AC151" s="28"/>
      <c r="AD151" s="29"/>
      <c r="AE151" s="30"/>
      <c r="AF151" s="28"/>
      <c r="AG151" s="29"/>
      <c r="AH151" s="30"/>
      <c r="AI151" s="28"/>
      <c r="AJ151" s="29"/>
      <c r="AK151" s="30"/>
      <c r="AL151" s="28"/>
      <c r="AM151" s="29"/>
      <c r="AN151" s="30"/>
      <c r="AO151" s="13">
        <f t="shared" si="31"/>
        <v>0</v>
      </c>
      <c r="AP151" s="17">
        <f t="shared" si="31"/>
        <v>0</v>
      </c>
      <c r="AQ151" s="11">
        <f t="shared" si="31"/>
        <v>0</v>
      </c>
      <c r="AV151" s="94">
        <f t="shared" si="33"/>
        <v>0</v>
      </c>
      <c r="AW151" s="94">
        <f t="shared" si="34"/>
        <v>0</v>
      </c>
      <c r="AX151" s="94">
        <f t="shared" si="35"/>
        <v>0</v>
      </c>
      <c r="AY151" s="94">
        <f t="shared" si="36"/>
        <v>0</v>
      </c>
      <c r="AZ151" s="94">
        <f t="shared" si="37"/>
        <v>0</v>
      </c>
      <c r="BA151" s="94">
        <f t="shared" si="38"/>
        <v>0</v>
      </c>
      <c r="BB151" s="94">
        <f t="shared" si="39"/>
        <v>0</v>
      </c>
      <c r="BC151" s="94">
        <f t="shared" si="40"/>
        <v>0</v>
      </c>
      <c r="BD151" s="94">
        <f t="shared" si="41"/>
        <v>0</v>
      </c>
      <c r="BE151" s="94">
        <f t="shared" si="42"/>
        <v>0</v>
      </c>
      <c r="BF151" s="94">
        <f t="shared" si="43"/>
        <v>0</v>
      </c>
      <c r="BG151" s="94">
        <f t="shared" si="44"/>
        <v>0</v>
      </c>
      <c r="BH151" s="94">
        <f t="shared" si="32"/>
        <v>0</v>
      </c>
    </row>
    <row r="152" spans="1:60" ht="20.25" customHeight="1">
      <c r="A152" s="116">
        <v>135</v>
      </c>
      <c r="B152" s="327"/>
      <c r="C152" s="328"/>
      <c r="D152" s="117"/>
      <c r="E152" s="28"/>
      <c r="F152" s="29"/>
      <c r="G152" s="30"/>
      <c r="H152" s="28"/>
      <c r="I152" s="29"/>
      <c r="J152" s="30"/>
      <c r="K152" s="28"/>
      <c r="L152" s="29"/>
      <c r="M152" s="30"/>
      <c r="N152" s="28"/>
      <c r="O152" s="29"/>
      <c r="P152" s="30"/>
      <c r="Q152" s="28"/>
      <c r="R152" s="29"/>
      <c r="S152" s="30"/>
      <c r="T152" s="28"/>
      <c r="U152" s="29"/>
      <c r="V152" s="30"/>
      <c r="W152" s="28"/>
      <c r="X152" s="29"/>
      <c r="Y152" s="30"/>
      <c r="Z152" s="28"/>
      <c r="AA152" s="29"/>
      <c r="AB152" s="30"/>
      <c r="AC152" s="28"/>
      <c r="AD152" s="29"/>
      <c r="AE152" s="30"/>
      <c r="AF152" s="28"/>
      <c r="AG152" s="29"/>
      <c r="AH152" s="30"/>
      <c r="AI152" s="28"/>
      <c r="AJ152" s="29"/>
      <c r="AK152" s="30"/>
      <c r="AL152" s="28"/>
      <c r="AM152" s="29"/>
      <c r="AN152" s="30"/>
      <c r="AO152" s="13">
        <f t="shared" si="31"/>
        <v>0</v>
      </c>
      <c r="AP152" s="17">
        <f t="shared" si="31"/>
        <v>0</v>
      </c>
      <c r="AQ152" s="11">
        <f t="shared" si="31"/>
        <v>0</v>
      </c>
      <c r="AV152" s="94">
        <f t="shared" si="33"/>
        <v>0</v>
      </c>
      <c r="AW152" s="94">
        <f t="shared" si="34"/>
        <v>0</v>
      </c>
      <c r="AX152" s="94">
        <f t="shared" si="35"/>
        <v>0</v>
      </c>
      <c r="AY152" s="94">
        <f t="shared" si="36"/>
        <v>0</v>
      </c>
      <c r="AZ152" s="94">
        <f t="shared" si="37"/>
        <v>0</v>
      </c>
      <c r="BA152" s="94">
        <f t="shared" si="38"/>
        <v>0</v>
      </c>
      <c r="BB152" s="94">
        <f t="shared" si="39"/>
        <v>0</v>
      </c>
      <c r="BC152" s="94">
        <f t="shared" si="40"/>
        <v>0</v>
      </c>
      <c r="BD152" s="94">
        <f t="shared" si="41"/>
        <v>0</v>
      </c>
      <c r="BE152" s="94">
        <f t="shared" si="42"/>
        <v>0</v>
      </c>
      <c r="BF152" s="94">
        <f t="shared" si="43"/>
        <v>0</v>
      </c>
      <c r="BG152" s="94">
        <f t="shared" si="44"/>
        <v>0</v>
      </c>
      <c r="BH152" s="94">
        <f t="shared" si="32"/>
        <v>0</v>
      </c>
    </row>
    <row r="153" spans="1:60" ht="20.25" customHeight="1">
      <c r="A153" s="116">
        <v>136</v>
      </c>
      <c r="B153" s="327"/>
      <c r="C153" s="328"/>
      <c r="D153" s="117"/>
      <c r="E153" s="28"/>
      <c r="F153" s="29"/>
      <c r="G153" s="30"/>
      <c r="H153" s="28"/>
      <c r="I153" s="29"/>
      <c r="J153" s="30"/>
      <c r="K153" s="28"/>
      <c r="L153" s="29"/>
      <c r="M153" s="30"/>
      <c r="N153" s="28"/>
      <c r="O153" s="29"/>
      <c r="P153" s="30"/>
      <c r="Q153" s="28"/>
      <c r="R153" s="29"/>
      <c r="S153" s="30"/>
      <c r="T153" s="28"/>
      <c r="U153" s="29"/>
      <c r="V153" s="30"/>
      <c r="W153" s="28"/>
      <c r="X153" s="29"/>
      <c r="Y153" s="30"/>
      <c r="Z153" s="28"/>
      <c r="AA153" s="29"/>
      <c r="AB153" s="30"/>
      <c r="AC153" s="28"/>
      <c r="AD153" s="29"/>
      <c r="AE153" s="30"/>
      <c r="AF153" s="28"/>
      <c r="AG153" s="29"/>
      <c r="AH153" s="30"/>
      <c r="AI153" s="28"/>
      <c r="AJ153" s="29"/>
      <c r="AK153" s="30"/>
      <c r="AL153" s="28"/>
      <c r="AM153" s="29"/>
      <c r="AN153" s="30"/>
      <c r="AO153" s="13">
        <f t="shared" si="31"/>
        <v>0</v>
      </c>
      <c r="AP153" s="17">
        <f t="shared" si="31"/>
        <v>0</v>
      </c>
      <c r="AQ153" s="11">
        <f t="shared" si="31"/>
        <v>0</v>
      </c>
      <c r="AV153" s="94">
        <f t="shared" si="33"/>
        <v>0</v>
      </c>
      <c r="AW153" s="94">
        <f t="shared" si="34"/>
        <v>0</v>
      </c>
      <c r="AX153" s="94">
        <f t="shared" si="35"/>
        <v>0</v>
      </c>
      <c r="AY153" s="94">
        <f t="shared" si="36"/>
        <v>0</v>
      </c>
      <c r="AZ153" s="94">
        <f t="shared" si="37"/>
        <v>0</v>
      </c>
      <c r="BA153" s="94">
        <f t="shared" si="38"/>
        <v>0</v>
      </c>
      <c r="BB153" s="94">
        <f t="shared" si="39"/>
        <v>0</v>
      </c>
      <c r="BC153" s="94">
        <f t="shared" si="40"/>
        <v>0</v>
      </c>
      <c r="BD153" s="94">
        <f t="shared" si="41"/>
        <v>0</v>
      </c>
      <c r="BE153" s="94">
        <f t="shared" si="42"/>
        <v>0</v>
      </c>
      <c r="BF153" s="94">
        <f t="shared" si="43"/>
        <v>0</v>
      </c>
      <c r="BG153" s="94">
        <f t="shared" si="44"/>
        <v>0</v>
      </c>
      <c r="BH153" s="94">
        <f t="shared" si="32"/>
        <v>0</v>
      </c>
    </row>
    <row r="154" spans="1:60" ht="20.25" customHeight="1">
      <c r="A154" s="116">
        <v>137</v>
      </c>
      <c r="B154" s="327"/>
      <c r="C154" s="328"/>
      <c r="D154" s="117"/>
      <c r="E154" s="28"/>
      <c r="F154" s="29"/>
      <c r="G154" s="30"/>
      <c r="H154" s="28"/>
      <c r="I154" s="29"/>
      <c r="J154" s="30"/>
      <c r="K154" s="28"/>
      <c r="L154" s="29"/>
      <c r="M154" s="30"/>
      <c r="N154" s="28"/>
      <c r="O154" s="29"/>
      <c r="P154" s="30"/>
      <c r="Q154" s="28"/>
      <c r="R154" s="29"/>
      <c r="S154" s="30"/>
      <c r="T154" s="28"/>
      <c r="U154" s="29"/>
      <c r="V154" s="30"/>
      <c r="W154" s="28"/>
      <c r="X154" s="29"/>
      <c r="Y154" s="30"/>
      <c r="Z154" s="28"/>
      <c r="AA154" s="29"/>
      <c r="AB154" s="30"/>
      <c r="AC154" s="28"/>
      <c r="AD154" s="29"/>
      <c r="AE154" s="30"/>
      <c r="AF154" s="28"/>
      <c r="AG154" s="29"/>
      <c r="AH154" s="30"/>
      <c r="AI154" s="28"/>
      <c r="AJ154" s="29"/>
      <c r="AK154" s="30"/>
      <c r="AL154" s="28"/>
      <c r="AM154" s="29"/>
      <c r="AN154" s="30"/>
      <c r="AO154" s="13">
        <f t="shared" si="31"/>
        <v>0</v>
      </c>
      <c r="AP154" s="17">
        <f t="shared" si="31"/>
        <v>0</v>
      </c>
      <c r="AQ154" s="11">
        <f t="shared" si="31"/>
        <v>0</v>
      </c>
      <c r="AV154" s="94">
        <f t="shared" si="33"/>
        <v>0</v>
      </c>
      <c r="AW154" s="94">
        <f t="shared" si="34"/>
        <v>0</v>
      </c>
      <c r="AX154" s="94">
        <f t="shared" si="35"/>
        <v>0</v>
      </c>
      <c r="AY154" s="94">
        <f t="shared" si="36"/>
        <v>0</v>
      </c>
      <c r="AZ154" s="94">
        <f t="shared" si="37"/>
        <v>0</v>
      </c>
      <c r="BA154" s="94">
        <f t="shared" si="38"/>
        <v>0</v>
      </c>
      <c r="BB154" s="94">
        <f t="shared" si="39"/>
        <v>0</v>
      </c>
      <c r="BC154" s="94">
        <f t="shared" si="40"/>
        <v>0</v>
      </c>
      <c r="BD154" s="94">
        <f t="shared" si="41"/>
        <v>0</v>
      </c>
      <c r="BE154" s="94">
        <f t="shared" si="42"/>
        <v>0</v>
      </c>
      <c r="BF154" s="94">
        <f t="shared" si="43"/>
        <v>0</v>
      </c>
      <c r="BG154" s="94">
        <f t="shared" si="44"/>
        <v>0</v>
      </c>
      <c r="BH154" s="94">
        <f t="shared" si="32"/>
        <v>0</v>
      </c>
    </row>
    <row r="155" spans="1:60" ht="20.25" customHeight="1">
      <c r="A155" s="116">
        <v>138</v>
      </c>
      <c r="B155" s="327"/>
      <c r="C155" s="328"/>
      <c r="D155" s="117"/>
      <c r="E155" s="28"/>
      <c r="F155" s="29"/>
      <c r="G155" s="30"/>
      <c r="H155" s="28"/>
      <c r="I155" s="29"/>
      <c r="J155" s="30"/>
      <c r="K155" s="28"/>
      <c r="L155" s="29"/>
      <c r="M155" s="30"/>
      <c r="N155" s="28"/>
      <c r="O155" s="29"/>
      <c r="P155" s="30"/>
      <c r="Q155" s="28"/>
      <c r="R155" s="29"/>
      <c r="S155" s="30"/>
      <c r="T155" s="28"/>
      <c r="U155" s="29"/>
      <c r="V155" s="30"/>
      <c r="W155" s="28"/>
      <c r="X155" s="29"/>
      <c r="Y155" s="30"/>
      <c r="Z155" s="28"/>
      <c r="AA155" s="29"/>
      <c r="AB155" s="30"/>
      <c r="AC155" s="28"/>
      <c r="AD155" s="29"/>
      <c r="AE155" s="30"/>
      <c r="AF155" s="28"/>
      <c r="AG155" s="29"/>
      <c r="AH155" s="30"/>
      <c r="AI155" s="28"/>
      <c r="AJ155" s="29"/>
      <c r="AK155" s="30"/>
      <c r="AL155" s="28"/>
      <c r="AM155" s="29"/>
      <c r="AN155" s="30"/>
      <c r="AO155" s="13">
        <f t="shared" si="31"/>
        <v>0</v>
      </c>
      <c r="AP155" s="17">
        <f t="shared" si="31"/>
        <v>0</v>
      </c>
      <c r="AQ155" s="11">
        <f t="shared" si="31"/>
        <v>0</v>
      </c>
      <c r="AV155" s="94">
        <f t="shared" si="33"/>
        <v>0</v>
      </c>
      <c r="AW155" s="94">
        <f t="shared" si="34"/>
        <v>0</v>
      </c>
      <c r="AX155" s="94">
        <f t="shared" si="35"/>
        <v>0</v>
      </c>
      <c r="AY155" s="94">
        <f t="shared" si="36"/>
        <v>0</v>
      </c>
      <c r="AZ155" s="94">
        <f t="shared" si="37"/>
        <v>0</v>
      </c>
      <c r="BA155" s="94">
        <f t="shared" si="38"/>
        <v>0</v>
      </c>
      <c r="BB155" s="94">
        <f t="shared" si="39"/>
        <v>0</v>
      </c>
      <c r="BC155" s="94">
        <f t="shared" si="40"/>
        <v>0</v>
      </c>
      <c r="BD155" s="94">
        <f t="shared" si="41"/>
        <v>0</v>
      </c>
      <c r="BE155" s="94">
        <f t="shared" si="42"/>
        <v>0</v>
      </c>
      <c r="BF155" s="94">
        <f t="shared" si="43"/>
        <v>0</v>
      </c>
      <c r="BG155" s="94">
        <f t="shared" si="44"/>
        <v>0</v>
      </c>
      <c r="BH155" s="94">
        <f t="shared" si="32"/>
        <v>0</v>
      </c>
    </row>
    <row r="156" spans="1:60" ht="20.25" customHeight="1">
      <c r="A156" s="116">
        <v>139</v>
      </c>
      <c r="B156" s="327"/>
      <c r="C156" s="328"/>
      <c r="D156" s="117"/>
      <c r="E156" s="28"/>
      <c r="F156" s="29"/>
      <c r="G156" s="30"/>
      <c r="H156" s="28"/>
      <c r="I156" s="29"/>
      <c r="J156" s="30"/>
      <c r="K156" s="28"/>
      <c r="L156" s="29"/>
      <c r="M156" s="30"/>
      <c r="N156" s="28"/>
      <c r="O156" s="29"/>
      <c r="P156" s="30"/>
      <c r="Q156" s="28"/>
      <c r="R156" s="29"/>
      <c r="S156" s="30"/>
      <c r="T156" s="28"/>
      <c r="U156" s="29"/>
      <c r="V156" s="30"/>
      <c r="W156" s="28"/>
      <c r="X156" s="29"/>
      <c r="Y156" s="30"/>
      <c r="Z156" s="28"/>
      <c r="AA156" s="29"/>
      <c r="AB156" s="30"/>
      <c r="AC156" s="28"/>
      <c r="AD156" s="29"/>
      <c r="AE156" s="30"/>
      <c r="AF156" s="28"/>
      <c r="AG156" s="29"/>
      <c r="AH156" s="30"/>
      <c r="AI156" s="28"/>
      <c r="AJ156" s="29"/>
      <c r="AK156" s="30"/>
      <c r="AL156" s="28"/>
      <c r="AM156" s="29"/>
      <c r="AN156" s="30"/>
      <c r="AO156" s="13">
        <f t="shared" si="31"/>
        <v>0</v>
      </c>
      <c r="AP156" s="17">
        <f t="shared" si="31"/>
        <v>0</v>
      </c>
      <c r="AQ156" s="11">
        <f t="shared" si="31"/>
        <v>0</v>
      </c>
      <c r="AV156" s="94">
        <f t="shared" si="33"/>
        <v>0</v>
      </c>
      <c r="AW156" s="94">
        <f t="shared" si="34"/>
        <v>0</v>
      </c>
      <c r="AX156" s="94">
        <f t="shared" si="35"/>
        <v>0</v>
      </c>
      <c r="AY156" s="94">
        <f t="shared" si="36"/>
        <v>0</v>
      </c>
      <c r="AZ156" s="94">
        <f t="shared" si="37"/>
        <v>0</v>
      </c>
      <c r="BA156" s="94">
        <f t="shared" si="38"/>
        <v>0</v>
      </c>
      <c r="BB156" s="94">
        <f t="shared" si="39"/>
        <v>0</v>
      </c>
      <c r="BC156" s="94">
        <f t="shared" si="40"/>
        <v>0</v>
      </c>
      <c r="BD156" s="94">
        <f t="shared" si="41"/>
        <v>0</v>
      </c>
      <c r="BE156" s="94">
        <f t="shared" si="42"/>
        <v>0</v>
      </c>
      <c r="BF156" s="94">
        <f t="shared" si="43"/>
        <v>0</v>
      </c>
      <c r="BG156" s="94">
        <f t="shared" si="44"/>
        <v>0</v>
      </c>
      <c r="BH156" s="94">
        <f t="shared" si="32"/>
        <v>0</v>
      </c>
    </row>
    <row r="157" spans="1:60" ht="20.25" customHeight="1">
      <c r="A157" s="116">
        <v>140</v>
      </c>
      <c r="B157" s="327"/>
      <c r="C157" s="328"/>
      <c r="D157" s="117"/>
      <c r="E157" s="28"/>
      <c r="F157" s="29"/>
      <c r="G157" s="30"/>
      <c r="H157" s="28"/>
      <c r="I157" s="29"/>
      <c r="J157" s="30"/>
      <c r="K157" s="28"/>
      <c r="L157" s="29"/>
      <c r="M157" s="30"/>
      <c r="N157" s="28"/>
      <c r="O157" s="29"/>
      <c r="P157" s="30"/>
      <c r="Q157" s="28"/>
      <c r="R157" s="29"/>
      <c r="S157" s="30"/>
      <c r="T157" s="28"/>
      <c r="U157" s="29"/>
      <c r="V157" s="30"/>
      <c r="W157" s="28"/>
      <c r="X157" s="29"/>
      <c r="Y157" s="30"/>
      <c r="Z157" s="28"/>
      <c r="AA157" s="29"/>
      <c r="AB157" s="30"/>
      <c r="AC157" s="28"/>
      <c r="AD157" s="29"/>
      <c r="AE157" s="30"/>
      <c r="AF157" s="28"/>
      <c r="AG157" s="29"/>
      <c r="AH157" s="30"/>
      <c r="AI157" s="28"/>
      <c r="AJ157" s="29"/>
      <c r="AK157" s="30"/>
      <c r="AL157" s="28"/>
      <c r="AM157" s="29"/>
      <c r="AN157" s="30"/>
      <c r="AO157" s="13">
        <f t="shared" si="31"/>
        <v>0</v>
      </c>
      <c r="AP157" s="17">
        <f t="shared" si="31"/>
        <v>0</v>
      </c>
      <c r="AQ157" s="11">
        <f t="shared" si="31"/>
        <v>0</v>
      </c>
      <c r="AV157" s="94">
        <f t="shared" si="33"/>
        <v>0</v>
      </c>
      <c r="AW157" s="94">
        <f t="shared" si="34"/>
        <v>0</v>
      </c>
      <c r="AX157" s="94">
        <f t="shared" si="35"/>
        <v>0</v>
      </c>
      <c r="AY157" s="94">
        <f t="shared" si="36"/>
        <v>0</v>
      </c>
      <c r="AZ157" s="94">
        <f t="shared" si="37"/>
        <v>0</v>
      </c>
      <c r="BA157" s="94">
        <f t="shared" si="38"/>
        <v>0</v>
      </c>
      <c r="BB157" s="94">
        <f t="shared" si="39"/>
        <v>0</v>
      </c>
      <c r="BC157" s="94">
        <f t="shared" si="40"/>
        <v>0</v>
      </c>
      <c r="BD157" s="94">
        <f t="shared" si="41"/>
        <v>0</v>
      </c>
      <c r="BE157" s="94">
        <f t="shared" si="42"/>
        <v>0</v>
      </c>
      <c r="BF157" s="94">
        <f t="shared" si="43"/>
        <v>0</v>
      </c>
      <c r="BG157" s="94">
        <f t="shared" si="44"/>
        <v>0</v>
      </c>
      <c r="BH157" s="94">
        <f t="shared" si="32"/>
        <v>0</v>
      </c>
    </row>
    <row r="158" spans="1:60" ht="20.25" customHeight="1">
      <c r="A158" s="116">
        <v>141</v>
      </c>
      <c r="B158" s="327"/>
      <c r="C158" s="328"/>
      <c r="D158" s="117"/>
      <c r="E158" s="28"/>
      <c r="F158" s="29"/>
      <c r="G158" s="30"/>
      <c r="H158" s="28"/>
      <c r="I158" s="29"/>
      <c r="J158" s="30"/>
      <c r="K158" s="28"/>
      <c r="L158" s="29"/>
      <c r="M158" s="30"/>
      <c r="N158" s="28"/>
      <c r="O158" s="29"/>
      <c r="P158" s="30"/>
      <c r="Q158" s="28"/>
      <c r="R158" s="29"/>
      <c r="S158" s="30"/>
      <c r="T158" s="28"/>
      <c r="U158" s="29"/>
      <c r="V158" s="30"/>
      <c r="W158" s="28"/>
      <c r="X158" s="29"/>
      <c r="Y158" s="30"/>
      <c r="Z158" s="28"/>
      <c r="AA158" s="29"/>
      <c r="AB158" s="30"/>
      <c r="AC158" s="28"/>
      <c r="AD158" s="29"/>
      <c r="AE158" s="30"/>
      <c r="AF158" s="28"/>
      <c r="AG158" s="29"/>
      <c r="AH158" s="30"/>
      <c r="AI158" s="28"/>
      <c r="AJ158" s="29"/>
      <c r="AK158" s="30"/>
      <c r="AL158" s="28"/>
      <c r="AM158" s="29"/>
      <c r="AN158" s="30"/>
      <c r="AO158" s="13">
        <f t="shared" si="31"/>
        <v>0</v>
      </c>
      <c r="AP158" s="17">
        <f t="shared" si="31"/>
        <v>0</v>
      </c>
      <c r="AQ158" s="11">
        <f t="shared" si="31"/>
        <v>0</v>
      </c>
      <c r="AV158" s="94">
        <f t="shared" si="33"/>
        <v>0</v>
      </c>
      <c r="AW158" s="94">
        <f t="shared" si="34"/>
        <v>0</v>
      </c>
      <c r="AX158" s="94">
        <f t="shared" si="35"/>
        <v>0</v>
      </c>
      <c r="AY158" s="94">
        <f t="shared" si="36"/>
        <v>0</v>
      </c>
      <c r="AZ158" s="94">
        <f t="shared" si="37"/>
        <v>0</v>
      </c>
      <c r="BA158" s="94">
        <f t="shared" si="38"/>
        <v>0</v>
      </c>
      <c r="BB158" s="94">
        <f t="shared" si="39"/>
        <v>0</v>
      </c>
      <c r="BC158" s="94">
        <f t="shared" si="40"/>
        <v>0</v>
      </c>
      <c r="BD158" s="94">
        <f t="shared" si="41"/>
        <v>0</v>
      </c>
      <c r="BE158" s="94">
        <f t="shared" si="42"/>
        <v>0</v>
      </c>
      <c r="BF158" s="94">
        <f t="shared" si="43"/>
        <v>0</v>
      </c>
      <c r="BG158" s="94">
        <f t="shared" si="44"/>
        <v>0</v>
      </c>
      <c r="BH158" s="94">
        <f t="shared" si="32"/>
        <v>0</v>
      </c>
    </row>
    <row r="159" spans="1:60" ht="20.25" customHeight="1">
      <c r="A159" s="116">
        <v>142</v>
      </c>
      <c r="B159" s="327"/>
      <c r="C159" s="328"/>
      <c r="D159" s="117"/>
      <c r="E159" s="28"/>
      <c r="F159" s="29"/>
      <c r="G159" s="30"/>
      <c r="H159" s="28"/>
      <c r="I159" s="29"/>
      <c r="J159" s="30"/>
      <c r="K159" s="28"/>
      <c r="L159" s="29"/>
      <c r="M159" s="30"/>
      <c r="N159" s="28"/>
      <c r="O159" s="29"/>
      <c r="P159" s="30"/>
      <c r="Q159" s="28"/>
      <c r="R159" s="29"/>
      <c r="S159" s="30"/>
      <c r="T159" s="28"/>
      <c r="U159" s="29"/>
      <c r="V159" s="30"/>
      <c r="W159" s="28"/>
      <c r="X159" s="29"/>
      <c r="Y159" s="30"/>
      <c r="Z159" s="28"/>
      <c r="AA159" s="29"/>
      <c r="AB159" s="30"/>
      <c r="AC159" s="28"/>
      <c r="AD159" s="29"/>
      <c r="AE159" s="30"/>
      <c r="AF159" s="28"/>
      <c r="AG159" s="29"/>
      <c r="AH159" s="30"/>
      <c r="AI159" s="28"/>
      <c r="AJ159" s="29"/>
      <c r="AK159" s="30"/>
      <c r="AL159" s="28"/>
      <c r="AM159" s="29"/>
      <c r="AN159" s="30"/>
      <c r="AO159" s="13">
        <f t="shared" si="31"/>
        <v>0</v>
      </c>
      <c r="AP159" s="17">
        <f t="shared" si="31"/>
        <v>0</v>
      </c>
      <c r="AQ159" s="11">
        <f t="shared" si="31"/>
        <v>0</v>
      </c>
      <c r="AV159" s="94">
        <f t="shared" si="33"/>
        <v>0</v>
      </c>
      <c r="AW159" s="94">
        <f t="shared" si="34"/>
        <v>0</v>
      </c>
      <c r="AX159" s="94">
        <f t="shared" si="35"/>
        <v>0</v>
      </c>
      <c r="AY159" s="94">
        <f t="shared" si="36"/>
        <v>0</v>
      </c>
      <c r="AZ159" s="94">
        <f t="shared" si="37"/>
        <v>0</v>
      </c>
      <c r="BA159" s="94">
        <f t="shared" si="38"/>
        <v>0</v>
      </c>
      <c r="BB159" s="94">
        <f t="shared" si="39"/>
        <v>0</v>
      </c>
      <c r="BC159" s="94">
        <f t="shared" si="40"/>
        <v>0</v>
      </c>
      <c r="BD159" s="94">
        <f t="shared" si="41"/>
        <v>0</v>
      </c>
      <c r="BE159" s="94">
        <f t="shared" si="42"/>
        <v>0</v>
      </c>
      <c r="BF159" s="94">
        <f t="shared" si="43"/>
        <v>0</v>
      </c>
      <c r="BG159" s="94">
        <f t="shared" si="44"/>
        <v>0</v>
      </c>
      <c r="BH159" s="94">
        <f t="shared" si="32"/>
        <v>0</v>
      </c>
    </row>
    <row r="160" spans="1:60" ht="20.25" customHeight="1">
      <c r="A160" s="116">
        <v>143</v>
      </c>
      <c r="B160" s="327"/>
      <c r="C160" s="328"/>
      <c r="D160" s="117"/>
      <c r="E160" s="28"/>
      <c r="F160" s="29"/>
      <c r="G160" s="30"/>
      <c r="H160" s="28"/>
      <c r="I160" s="29"/>
      <c r="J160" s="30"/>
      <c r="K160" s="28"/>
      <c r="L160" s="29"/>
      <c r="M160" s="30"/>
      <c r="N160" s="28"/>
      <c r="O160" s="29"/>
      <c r="P160" s="30"/>
      <c r="Q160" s="28"/>
      <c r="R160" s="29"/>
      <c r="S160" s="30"/>
      <c r="T160" s="28"/>
      <c r="U160" s="29"/>
      <c r="V160" s="30"/>
      <c r="W160" s="28"/>
      <c r="X160" s="29"/>
      <c r="Y160" s="30"/>
      <c r="Z160" s="28"/>
      <c r="AA160" s="29"/>
      <c r="AB160" s="30"/>
      <c r="AC160" s="28"/>
      <c r="AD160" s="29"/>
      <c r="AE160" s="30"/>
      <c r="AF160" s="28"/>
      <c r="AG160" s="29"/>
      <c r="AH160" s="30"/>
      <c r="AI160" s="28"/>
      <c r="AJ160" s="29"/>
      <c r="AK160" s="30"/>
      <c r="AL160" s="28"/>
      <c r="AM160" s="29"/>
      <c r="AN160" s="30"/>
      <c r="AO160" s="13">
        <f t="shared" si="31"/>
        <v>0</v>
      </c>
      <c r="AP160" s="17">
        <f t="shared" si="31"/>
        <v>0</v>
      </c>
      <c r="AQ160" s="11">
        <f t="shared" si="31"/>
        <v>0</v>
      </c>
      <c r="AV160" s="94">
        <f t="shared" si="33"/>
        <v>0</v>
      </c>
      <c r="AW160" s="94">
        <f t="shared" si="34"/>
        <v>0</v>
      </c>
      <c r="AX160" s="94">
        <f t="shared" si="35"/>
        <v>0</v>
      </c>
      <c r="AY160" s="94">
        <f t="shared" si="36"/>
        <v>0</v>
      </c>
      <c r="AZ160" s="94">
        <f t="shared" si="37"/>
        <v>0</v>
      </c>
      <c r="BA160" s="94">
        <f t="shared" si="38"/>
        <v>0</v>
      </c>
      <c r="BB160" s="94">
        <f t="shared" si="39"/>
        <v>0</v>
      </c>
      <c r="BC160" s="94">
        <f t="shared" si="40"/>
        <v>0</v>
      </c>
      <c r="BD160" s="94">
        <f t="shared" si="41"/>
        <v>0</v>
      </c>
      <c r="BE160" s="94">
        <f t="shared" si="42"/>
        <v>0</v>
      </c>
      <c r="BF160" s="94">
        <f t="shared" si="43"/>
        <v>0</v>
      </c>
      <c r="BG160" s="94">
        <f t="shared" si="44"/>
        <v>0</v>
      </c>
      <c r="BH160" s="94">
        <f t="shared" si="32"/>
        <v>0</v>
      </c>
    </row>
    <row r="161" spans="1:60" ht="20.25" customHeight="1">
      <c r="A161" s="116">
        <v>144</v>
      </c>
      <c r="B161" s="327"/>
      <c r="C161" s="328"/>
      <c r="D161" s="117"/>
      <c r="E161" s="28"/>
      <c r="F161" s="29"/>
      <c r="G161" s="30"/>
      <c r="H161" s="28"/>
      <c r="I161" s="29"/>
      <c r="J161" s="30"/>
      <c r="K161" s="28"/>
      <c r="L161" s="29"/>
      <c r="M161" s="30"/>
      <c r="N161" s="28"/>
      <c r="O161" s="29"/>
      <c r="P161" s="30"/>
      <c r="Q161" s="28"/>
      <c r="R161" s="29"/>
      <c r="S161" s="30"/>
      <c r="T161" s="28"/>
      <c r="U161" s="29"/>
      <c r="V161" s="30"/>
      <c r="W161" s="28"/>
      <c r="X161" s="29"/>
      <c r="Y161" s="30"/>
      <c r="Z161" s="28"/>
      <c r="AA161" s="29"/>
      <c r="AB161" s="30"/>
      <c r="AC161" s="28"/>
      <c r="AD161" s="29"/>
      <c r="AE161" s="30"/>
      <c r="AF161" s="28"/>
      <c r="AG161" s="29"/>
      <c r="AH161" s="30"/>
      <c r="AI161" s="28"/>
      <c r="AJ161" s="29"/>
      <c r="AK161" s="30"/>
      <c r="AL161" s="28"/>
      <c r="AM161" s="29"/>
      <c r="AN161" s="30"/>
      <c r="AO161" s="13">
        <f t="shared" si="31"/>
        <v>0</v>
      </c>
      <c r="AP161" s="17">
        <f t="shared" si="31"/>
        <v>0</v>
      </c>
      <c r="AQ161" s="11">
        <f t="shared" si="31"/>
        <v>0</v>
      </c>
      <c r="AV161" s="94">
        <f t="shared" si="33"/>
        <v>0</v>
      </c>
      <c r="AW161" s="94">
        <f t="shared" si="34"/>
        <v>0</v>
      </c>
      <c r="AX161" s="94">
        <f t="shared" si="35"/>
        <v>0</v>
      </c>
      <c r="AY161" s="94">
        <f t="shared" si="36"/>
        <v>0</v>
      </c>
      <c r="AZ161" s="94">
        <f t="shared" si="37"/>
        <v>0</v>
      </c>
      <c r="BA161" s="94">
        <f t="shared" si="38"/>
        <v>0</v>
      </c>
      <c r="BB161" s="94">
        <f t="shared" si="39"/>
        <v>0</v>
      </c>
      <c r="BC161" s="94">
        <f t="shared" si="40"/>
        <v>0</v>
      </c>
      <c r="BD161" s="94">
        <f t="shared" si="41"/>
        <v>0</v>
      </c>
      <c r="BE161" s="94">
        <f t="shared" si="42"/>
        <v>0</v>
      </c>
      <c r="BF161" s="94">
        <f t="shared" si="43"/>
        <v>0</v>
      </c>
      <c r="BG161" s="94">
        <f t="shared" si="44"/>
        <v>0</v>
      </c>
      <c r="BH161" s="94">
        <f t="shared" si="32"/>
        <v>0</v>
      </c>
    </row>
    <row r="162" spans="1:60" ht="20.25" customHeight="1">
      <c r="A162" s="116">
        <v>145</v>
      </c>
      <c r="B162" s="327"/>
      <c r="C162" s="328"/>
      <c r="D162" s="117"/>
      <c r="E162" s="28"/>
      <c r="F162" s="29"/>
      <c r="G162" s="30"/>
      <c r="H162" s="28"/>
      <c r="I162" s="29"/>
      <c r="J162" s="30"/>
      <c r="K162" s="28"/>
      <c r="L162" s="29"/>
      <c r="M162" s="30"/>
      <c r="N162" s="28"/>
      <c r="O162" s="29"/>
      <c r="P162" s="30"/>
      <c r="Q162" s="28"/>
      <c r="R162" s="29"/>
      <c r="S162" s="30"/>
      <c r="T162" s="28"/>
      <c r="U162" s="29"/>
      <c r="V162" s="30"/>
      <c r="W162" s="28"/>
      <c r="X162" s="29"/>
      <c r="Y162" s="30"/>
      <c r="Z162" s="28"/>
      <c r="AA162" s="29"/>
      <c r="AB162" s="30"/>
      <c r="AC162" s="28"/>
      <c r="AD162" s="29"/>
      <c r="AE162" s="30"/>
      <c r="AF162" s="28"/>
      <c r="AG162" s="29"/>
      <c r="AH162" s="30"/>
      <c r="AI162" s="28"/>
      <c r="AJ162" s="29"/>
      <c r="AK162" s="30"/>
      <c r="AL162" s="28"/>
      <c r="AM162" s="29"/>
      <c r="AN162" s="30"/>
      <c r="AO162" s="13">
        <f t="shared" ref="AO162:AQ193" si="45">E162+H162+K162+N162+Q162+T162+W162+Z162+AC162+AF162+AI162+AL162</f>
        <v>0</v>
      </c>
      <c r="AP162" s="17">
        <f t="shared" si="45"/>
        <v>0</v>
      </c>
      <c r="AQ162" s="11">
        <f t="shared" si="45"/>
        <v>0</v>
      </c>
      <c r="AV162" s="94">
        <f t="shared" si="33"/>
        <v>0</v>
      </c>
      <c r="AW162" s="94">
        <f t="shared" si="34"/>
        <v>0</v>
      </c>
      <c r="AX162" s="94">
        <f t="shared" si="35"/>
        <v>0</v>
      </c>
      <c r="AY162" s="94">
        <f t="shared" si="36"/>
        <v>0</v>
      </c>
      <c r="AZ162" s="94">
        <f t="shared" si="37"/>
        <v>0</v>
      </c>
      <c r="BA162" s="94">
        <f t="shared" si="38"/>
        <v>0</v>
      </c>
      <c r="BB162" s="94">
        <f t="shared" si="39"/>
        <v>0</v>
      </c>
      <c r="BC162" s="94">
        <f t="shared" si="40"/>
        <v>0</v>
      </c>
      <c r="BD162" s="94">
        <f t="shared" si="41"/>
        <v>0</v>
      </c>
      <c r="BE162" s="94">
        <f t="shared" si="42"/>
        <v>0</v>
      </c>
      <c r="BF162" s="94">
        <f t="shared" si="43"/>
        <v>0</v>
      </c>
      <c r="BG162" s="94">
        <f t="shared" si="44"/>
        <v>0</v>
      </c>
      <c r="BH162" s="94">
        <f t="shared" si="32"/>
        <v>0</v>
      </c>
    </row>
    <row r="163" spans="1:60" ht="20.25" customHeight="1">
      <c r="A163" s="116">
        <v>146</v>
      </c>
      <c r="B163" s="327"/>
      <c r="C163" s="328"/>
      <c r="D163" s="117"/>
      <c r="E163" s="28"/>
      <c r="F163" s="29"/>
      <c r="G163" s="30"/>
      <c r="H163" s="28"/>
      <c r="I163" s="29"/>
      <c r="J163" s="30"/>
      <c r="K163" s="28"/>
      <c r="L163" s="29"/>
      <c r="M163" s="30"/>
      <c r="N163" s="28"/>
      <c r="O163" s="29"/>
      <c r="P163" s="30"/>
      <c r="Q163" s="28"/>
      <c r="R163" s="29"/>
      <c r="S163" s="30"/>
      <c r="T163" s="28"/>
      <c r="U163" s="29"/>
      <c r="V163" s="30"/>
      <c r="W163" s="28"/>
      <c r="X163" s="29"/>
      <c r="Y163" s="30"/>
      <c r="Z163" s="28"/>
      <c r="AA163" s="29"/>
      <c r="AB163" s="30"/>
      <c r="AC163" s="28"/>
      <c r="AD163" s="29"/>
      <c r="AE163" s="30"/>
      <c r="AF163" s="28"/>
      <c r="AG163" s="29"/>
      <c r="AH163" s="30"/>
      <c r="AI163" s="28"/>
      <c r="AJ163" s="29"/>
      <c r="AK163" s="30"/>
      <c r="AL163" s="28"/>
      <c r="AM163" s="29"/>
      <c r="AN163" s="30"/>
      <c r="AO163" s="13">
        <f t="shared" si="45"/>
        <v>0</v>
      </c>
      <c r="AP163" s="17">
        <f t="shared" si="45"/>
        <v>0</v>
      </c>
      <c r="AQ163" s="11">
        <f t="shared" si="45"/>
        <v>0</v>
      </c>
      <c r="AV163" s="94">
        <f t="shared" si="33"/>
        <v>0</v>
      </c>
      <c r="AW163" s="94">
        <f t="shared" si="34"/>
        <v>0</v>
      </c>
      <c r="AX163" s="94">
        <f t="shared" si="35"/>
        <v>0</v>
      </c>
      <c r="AY163" s="94">
        <f t="shared" si="36"/>
        <v>0</v>
      </c>
      <c r="AZ163" s="94">
        <f t="shared" si="37"/>
        <v>0</v>
      </c>
      <c r="BA163" s="94">
        <f t="shared" si="38"/>
        <v>0</v>
      </c>
      <c r="BB163" s="94">
        <f t="shared" si="39"/>
        <v>0</v>
      </c>
      <c r="BC163" s="94">
        <f t="shared" si="40"/>
        <v>0</v>
      </c>
      <c r="BD163" s="94">
        <f t="shared" si="41"/>
        <v>0</v>
      </c>
      <c r="BE163" s="94">
        <f t="shared" si="42"/>
        <v>0</v>
      </c>
      <c r="BF163" s="94">
        <f t="shared" si="43"/>
        <v>0</v>
      </c>
      <c r="BG163" s="94">
        <f t="shared" si="44"/>
        <v>0</v>
      </c>
      <c r="BH163" s="94">
        <f t="shared" si="32"/>
        <v>0</v>
      </c>
    </row>
    <row r="164" spans="1:60" ht="20.25" customHeight="1">
      <c r="A164" s="116">
        <v>147</v>
      </c>
      <c r="B164" s="327"/>
      <c r="C164" s="328"/>
      <c r="D164" s="117"/>
      <c r="E164" s="28"/>
      <c r="F164" s="29"/>
      <c r="G164" s="30"/>
      <c r="H164" s="28"/>
      <c r="I164" s="29"/>
      <c r="J164" s="30"/>
      <c r="K164" s="28"/>
      <c r="L164" s="29"/>
      <c r="M164" s="30"/>
      <c r="N164" s="28"/>
      <c r="O164" s="29"/>
      <c r="P164" s="30"/>
      <c r="Q164" s="28"/>
      <c r="R164" s="29"/>
      <c r="S164" s="30"/>
      <c r="T164" s="28"/>
      <c r="U164" s="29"/>
      <c r="V164" s="30"/>
      <c r="W164" s="28"/>
      <c r="X164" s="29"/>
      <c r="Y164" s="30"/>
      <c r="Z164" s="28"/>
      <c r="AA164" s="29"/>
      <c r="AB164" s="30"/>
      <c r="AC164" s="28"/>
      <c r="AD164" s="29"/>
      <c r="AE164" s="30"/>
      <c r="AF164" s="28"/>
      <c r="AG164" s="29"/>
      <c r="AH164" s="30"/>
      <c r="AI164" s="28"/>
      <c r="AJ164" s="29"/>
      <c r="AK164" s="30"/>
      <c r="AL164" s="28"/>
      <c r="AM164" s="29"/>
      <c r="AN164" s="30"/>
      <c r="AO164" s="13">
        <f t="shared" si="45"/>
        <v>0</v>
      </c>
      <c r="AP164" s="17">
        <f t="shared" si="45"/>
        <v>0</v>
      </c>
      <c r="AQ164" s="11">
        <f t="shared" si="45"/>
        <v>0</v>
      </c>
      <c r="AV164" s="94">
        <f t="shared" si="33"/>
        <v>0</v>
      </c>
      <c r="AW164" s="94">
        <f t="shared" si="34"/>
        <v>0</v>
      </c>
      <c r="AX164" s="94">
        <f t="shared" si="35"/>
        <v>0</v>
      </c>
      <c r="AY164" s="94">
        <f t="shared" si="36"/>
        <v>0</v>
      </c>
      <c r="AZ164" s="94">
        <f t="shared" si="37"/>
        <v>0</v>
      </c>
      <c r="BA164" s="94">
        <f t="shared" si="38"/>
        <v>0</v>
      </c>
      <c r="BB164" s="94">
        <f t="shared" si="39"/>
        <v>0</v>
      </c>
      <c r="BC164" s="94">
        <f t="shared" si="40"/>
        <v>0</v>
      </c>
      <c r="BD164" s="94">
        <f t="shared" si="41"/>
        <v>0</v>
      </c>
      <c r="BE164" s="94">
        <f t="shared" si="42"/>
        <v>0</v>
      </c>
      <c r="BF164" s="94">
        <f t="shared" si="43"/>
        <v>0</v>
      </c>
      <c r="BG164" s="94">
        <f t="shared" si="44"/>
        <v>0</v>
      </c>
      <c r="BH164" s="94">
        <f t="shared" si="32"/>
        <v>0</v>
      </c>
    </row>
    <row r="165" spans="1:60" ht="20.25" customHeight="1">
      <c r="A165" s="116">
        <v>148</v>
      </c>
      <c r="B165" s="327"/>
      <c r="C165" s="328"/>
      <c r="D165" s="117"/>
      <c r="E165" s="28"/>
      <c r="F165" s="29"/>
      <c r="G165" s="30"/>
      <c r="H165" s="28"/>
      <c r="I165" s="29"/>
      <c r="J165" s="30"/>
      <c r="K165" s="28"/>
      <c r="L165" s="29"/>
      <c r="M165" s="30"/>
      <c r="N165" s="28"/>
      <c r="O165" s="29"/>
      <c r="P165" s="30"/>
      <c r="Q165" s="28"/>
      <c r="R165" s="29"/>
      <c r="S165" s="30"/>
      <c r="T165" s="28"/>
      <c r="U165" s="29"/>
      <c r="V165" s="30"/>
      <c r="W165" s="28"/>
      <c r="X165" s="29"/>
      <c r="Y165" s="30"/>
      <c r="Z165" s="28"/>
      <c r="AA165" s="29"/>
      <c r="AB165" s="30"/>
      <c r="AC165" s="28"/>
      <c r="AD165" s="29"/>
      <c r="AE165" s="30"/>
      <c r="AF165" s="28"/>
      <c r="AG165" s="29"/>
      <c r="AH165" s="30"/>
      <c r="AI165" s="28"/>
      <c r="AJ165" s="29"/>
      <c r="AK165" s="30"/>
      <c r="AL165" s="28"/>
      <c r="AM165" s="29"/>
      <c r="AN165" s="30"/>
      <c r="AO165" s="13">
        <f t="shared" si="45"/>
        <v>0</v>
      </c>
      <c r="AP165" s="17">
        <f t="shared" si="45"/>
        <v>0</v>
      </c>
      <c r="AQ165" s="11">
        <f t="shared" si="45"/>
        <v>0</v>
      </c>
      <c r="AV165" s="94">
        <f t="shared" si="33"/>
        <v>0</v>
      </c>
      <c r="AW165" s="94">
        <f t="shared" si="34"/>
        <v>0</v>
      </c>
      <c r="AX165" s="94">
        <f t="shared" si="35"/>
        <v>0</v>
      </c>
      <c r="AY165" s="94">
        <f t="shared" si="36"/>
        <v>0</v>
      </c>
      <c r="AZ165" s="94">
        <f t="shared" si="37"/>
        <v>0</v>
      </c>
      <c r="BA165" s="94">
        <f t="shared" si="38"/>
        <v>0</v>
      </c>
      <c r="BB165" s="94">
        <f t="shared" si="39"/>
        <v>0</v>
      </c>
      <c r="BC165" s="94">
        <f t="shared" si="40"/>
        <v>0</v>
      </c>
      <c r="BD165" s="94">
        <f t="shared" si="41"/>
        <v>0</v>
      </c>
      <c r="BE165" s="94">
        <f t="shared" si="42"/>
        <v>0</v>
      </c>
      <c r="BF165" s="94">
        <f t="shared" si="43"/>
        <v>0</v>
      </c>
      <c r="BG165" s="94">
        <f t="shared" si="44"/>
        <v>0</v>
      </c>
      <c r="BH165" s="94">
        <f t="shared" si="32"/>
        <v>0</v>
      </c>
    </row>
    <row r="166" spans="1:60" ht="20.25" customHeight="1">
      <c r="A166" s="116">
        <v>149</v>
      </c>
      <c r="B166" s="327"/>
      <c r="C166" s="328"/>
      <c r="D166" s="117"/>
      <c r="E166" s="28"/>
      <c r="F166" s="29"/>
      <c r="G166" s="30"/>
      <c r="H166" s="28"/>
      <c r="I166" s="29"/>
      <c r="J166" s="30"/>
      <c r="K166" s="28"/>
      <c r="L166" s="29"/>
      <c r="M166" s="30"/>
      <c r="N166" s="28"/>
      <c r="O166" s="29"/>
      <c r="P166" s="30"/>
      <c r="Q166" s="28"/>
      <c r="R166" s="29"/>
      <c r="S166" s="30"/>
      <c r="T166" s="28"/>
      <c r="U166" s="29"/>
      <c r="V166" s="30"/>
      <c r="W166" s="28"/>
      <c r="X166" s="29"/>
      <c r="Y166" s="30"/>
      <c r="Z166" s="28"/>
      <c r="AA166" s="29"/>
      <c r="AB166" s="30"/>
      <c r="AC166" s="28"/>
      <c r="AD166" s="29"/>
      <c r="AE166" s="30"/>
      <c r="AF166" s="28"/>
      <c r="AG166" s="29"/>
      <c r="AH166" s="30"/>
      <c r="AI166" s="28"/>
      <c r="AJ166" s="29"/>
      <c r="AK166" s="30"/>
      <c r="AL166" s="28"/>
      <c r="AM166" s="29"/>
      <c r="AN166" s="30"/>
      <c r="AO166" s="13">
        <f t="shared" si="45"/>
        <v>0</v>
      </c>
      <c r="AP166" s="17">
        <f t="shared" si="45"/>
        <v>0</v>
      </c>
      <c r="AQ166" s="11">
        <f t="shared" si="45"/>
        <v>0</v>
      </c>
      <c r="AV166" s="94">
        <f t="shared" si="33"/>
        <v>0</v>
      </c>
      <c r="AW166" s="94">
        <f t="shared" si="34"/>
        <v>0</v>
      </c>
      <c r="AX166" s="94">
        <f t="shared" si="35"/>
        <v>0</v>
      </c>
      <c r="AY166" s="94">
        <f t="shared" si="36"/>
        <v>0</v>
      </c>
      <c r="AZ166" s="94">
        <f t="shared" si="37"/>
        <v>0</v>
      </c>
      <c r="BA166" s="94">
        <f t="shared" si="38"/>
        <v>0</v>
      </c>
      <c r="BB166" s="94">
        <f t="shared" si="39"/>
        <v>0</v>
      </c>
      <c r="BC166" s="94">
        <f t="shared" si="40"/>
        <v>0</v>
      </c>
      <c r="BD166" s="94">
        <f t="shared" si="41"/>
        <v>0</v>
      </c>
      <c r="BE166" s="94">
        <f t="shared" si="42"/>
        <v>0</v>
      </c>
      <c r="BF166" s="94">
        <f t="shared" si="43"/>
        <v>0</v>
      </c>
      <c r="BG166" s="94">
        <f t="shared" si="44"/>
        <v>0</v>
      </c>
      <c r="BH166" s="94">
        <f t="shared" si="32"/>
        <v>0</v>
      </c>
    </row>
    <row r="167" spans="1:60" ht="20.25" customHeight="1">
      <c r="A167" s="116">
        <v>150</v>
      </c>
      <c r="B167" s="327"/>
      <c r="C167" s="328"/>
      <c r="D167" s="117"/>
      <c r="E167" s="28"/>
      <c r="F167" s="29"/>
      <c r="G167" s="30"/>
      <c r="H167" s="28"/>
      <c r="I167" s="29"/>
      <c r="J167" s="30"/>
      <c r="K167" s="28"/>
      <c r="L167" s="29"/>
      <c r="M167" s="30"/>
      <c r="N167" s="28"/>
      <c r="O167" s="29"/>
      <c r="P167" s="30"/>
      <c r="Q167" s="28"/>
      <c r="R167" s="29"/>
      <c r="S167" s="30"/>
      <c r="T167" s="28"/>
      <c r="U167" s="29"/>
      <c r="V167" s="30"/>
      <c r="W167" s="28"/>
      <c r="X167" s="29"/>
      <c r="Y167" s="30"/>
      <c r="Z167" s="28"/>
      <c r="AA167" s="29"/>
      <c r="AB167" s="30"/>
      <c r="AC167" s="28"/>
      <c r="AD167" s="29"/>
      <c r="AE167" s="30"/>
      <c r="AF167" s="28"/>
      <c r="AG167" s="29"/>
      <c r="AH167" s="30"/>
      <c r="AI167" s="28"/>
      <c r="AJ167" s="29"/>
      <c r="AK167" s="30"/>
      <c r="AL167" s="28"/>
      <c r="AM167" s="29"/>
      <c r="AN167" s="30"/>
      <c r="AO167" s="13">
        <f t="shared" si="45"/>
        <v>0</v>
      </c>
      <c r="AP167" s="17">
        <f t="shared" si="45"/>
        <v>0</v>
      </c>
      <c r="AQ167" s="11">
        <f t="shared" si="45"/>
        <v>0</v>
      </c>
      <c r="AV167" s="94">
        <f t="shared" si="33"/>
        <v>0</v>
      </c>
      <c r="AW167" s="94">
        <f t="shared" si="34"/>
        <v>0</v>
      </c>
      <c r="AX167" s="94">
        <f t="shared" si="35"/>
        <v>0</v>
      </c>
      <c r="AY167" s="94">
        <f t="shared" si="36"/>
        <v>0</v>
      </c>
      <c r="AZ167" s="94">
        <f t="shared" si="37"/>
        <v>0</v>
      </c>
      <c r="BA167" s="94">
        <f t="shared" si="38"/>
        <v>0</v>
      </c>
      <c r="BB167" s="94">
        <f t="shared" si="39"/>
        <v>0</v>
      </c>
      <c r="BC167" s="94">
        <f t="shared" si="40"/>
        <v>0</v>
      </c>
      <c r="BD167" s="94">
        <f t="shared" si="41"/>
        <v>0</v>
      </c>
      <c r="BE167" s="94">
        <f t="shared" si="42"/>
        <v>0</v>
      </c>
      <c r="BF167" s="94">
        <f t="shared" si="43"/>
        <v>0</v>
      </c>
      <c r="BG167" s="94">
        <f t="shared" si="44"/>
        <v>0</v>
      </c>
      <c r="BH167" s="94">
        <f t="shared" si="32"/>
        <v>0</v>
      </c>
    </row>
    <row r="168" spans="1:60" ht="20.25" customHeight="1">
      <c r="A168" s="116">
        <v>151</v>
      </c>
      <c r="B168" s="327"/>
      <c r="C168" s="328"/>
      <c r="D168" s="117"/>
      <c r="E168" s="28"/>
      <c r="F168" s="29"/>
      <c r="G168" s="30"/>
      <c r="H168" s="28"/>
      <c r="I168" s="29"/>
      <c r="J168" s="30"/>
      <c r="K168" s="28"/>
      <c r="L168" s="29"/>
      <c r="M168" s="30"/>
      <c r="N168" s="28"/>
      <c r="O168" s="29"/>
      <c r="P168" s="30"/>
      <c r="Q168" s="28"/>
      <c r="R168" s="29"/>
      <c r="S168" s="30"/>
      <c r="T168" s="28"/>
      <c r="U168" s="29"/>
      <c r="V168" s="30"/>
      <c r="W168" s="28"/>
      <c r="X168" s="29"/>
      <c r="Y168" s="30"/>
      <c r="Z168" s="28"/>
      <c r="AA168" s="29"/>
      <c r="AB168" s="30"/>
      <c r="AC168" s="28"/>
      <c r="AD168" s="29"/>
      <c r="AE168" s="30"/>
      <c r="AF168" s="28"/>
      <c r="AG168" s="29"/>
      <c r="AH168" s="30"/>
      <c r="AI168" s="28"/>
      <c r="AJ168" s="29"/>
      <c r="AK168" s="30"/>
      <c r="AL168" s="28"/>
      <c r="AM168" s="29"/>
      <c r="AN168" s="30"/>
      <c r="AO168" s="13">
        <f t="shared" si="45"/>
        <v>0</v>
      </c>
      <c r="AP168" s="17">
        <f t="shared" si="45"/>
        <v>0</v>
      </c>
      <c r="AQ168" s="11">
        <f t="shared" si="45"/>
        <v>0</v>
      </c>
      <c r="AV168" s="94">
        <f t="shared" si="33"/>
        <v>0</v>
      </c>
      <c r="AW168" s="94">
        <f t="shared" si="34"/>
        <v>0</v>
      </c>
      <c r="AX168" s="94">
        <f t="shared" si="35"/>
        <v>0</v>
      </c>
      <c r="AY168" s="94">
        <f t="shared" si="36"/>
        <v>0</v>
      </c>
      <c r="AZ168" s="94">
        <f t="shared" si="37"/>
        <v>0</v>
      </c>
      <c r="BA168" s="94">
        <f t="shared" si="38"/>
        <v>0</v>
      </c>
      <c r="BB168" s="94">
        <f t="shared" si="39"/>
        <v>0</v>
      </c>
      <c r="BC168" s="94">
        <f t="shared" si="40"/>
        <v>0</v>
      </c>
      <c r="BD168" s="94">
        <f t="shared" si="41"/>
        <v>0</v>
      </c>
      <c r="BE168" s="94">
        <f t="shared" si="42"/>
        <v>0</v>
      </c>
      <c r="BF168" s="94">
        <f t="shared" si="43"/>
        <v>0</v>
      </c>
      <c r="BG168" s="94">
        <f t="shared" si="44"/>
        <v>0</v>
      </c>
      <c r="BH168" s="94">
        <f t="shared" si="32"/>
        <v>0</v>
      </c>
    </row>
    <row r="169" spans="1:60" ht="20.25" customHeight="1">
      <c r="A169" s="116">
        <v>152</v>
      </c>
      <c r="B169" s="327"/>
      <c r="C169" s="328"/>
      <c r="D169" s="117"/>
      <c r="E169" s="28"/>
      <c r="F169" s="29"/>
      <c r="G169" s="30"/>
      <c r="H169" s="28"/>
      <c r="I169" s="29"/>
      <c r="J169" s="30"/>
      <c r="K169" s="28"/>
      <c r="L169" s="29"/>
      <c r="M169" s="30"/>
      <c r="N169" s="28"/>
      <c r="O169" s="29"/>
      <c r="P169" s="30"/>
      <c r="Q169" s="28"/>
      <c r="R169" s="29"/>
      <c r="S169" s="30"/>
      <c r="T169" s="28"/>
      <c r="U169" s="29"/>
      <c r="V169" s="30"/>
      <c r="W169" s="28"/>
      <c r="X169" s="29"/>
      <c r="Y169" s="30"/>
      <c r="Z169" s="28"/>
      <c r="AA169" s="29"/>
      <c r="AB169" s="30"/>
      <c r="AC169" s="28"/>
      <c r="AD169" s="29"/>
      <c r="AE169" s="30"/>
      <c r="AF169" s="28"/>
      <c r="AG169" s="29"/>
      <c r="AH169" s="30"/>
      <c r="AI169" s="28"/>
      <c r="AJ169" s="29"/>
      <c r="AK169" s="30"/>
      <c r="AL169" s="28"/>
      <c r="AM169" s="29"/>
      <c r="AN169" s="30"/>
      <c r="AO169" s="13">
        <f t="shared" si="45"/>
        <v>0</v>
      </c>
      <c r="AP169" s="17">
        <f t="shared" si="45"/>
        <v>0</v>
      </c>
      <c r="AQ169" s="11">
        <f t="shared" si="45"/>
        <v>0</v>
      </c>
      <c r="AV169" s="94">
        <f t="shared" si="33"/>
        <v>0</v>
      </c>
      <c r="AW169" s="94">
        <f t="shared" si="34"/>
        <v>0</v>
      </c>
      <c r="AX169" s="94">
        <f t="shared" si="35"/>
        <v>0</v>
      </c>
      <c r="AY169" s="94">
        <f t="shared" si="36"/>
        <v>0</v>
      </c>
      <c r="AZ169" s="94">
        <f t="shared" si="37"/>
        <v>0</v>
      </c>
      <c r="BA169" s="94">
        <f t="shared" si="38"/>
        <v>0</v>
      </c>
      <c r="BB169" s="94">
        <f t="shared" si="39"/>
        <v>0</v>
      </c>
      <c r="BC169" s="94">
        <f t="shared" si="40"/>
        <v>0</v>
      </c>
      <c r="BD169" s="94">
        <f t="shared" si="41"/>
        <v>0</v>
      </c>
      <c r="BE169" s="94">
        <f t="shared" si="42"/>
        <v>0</v>
      </c>
      <c r="BF169" s="94">
        <f t="shared" si="43"/>
        <v>0</v>
      </c>
      <c r="BG169" s="94">
        <f t="shared" si="44"/>
        <v>0</v>
      </c>
      <c r="BH169" s="94">
        <f t="shared" si="32"/>
        <v>0</v>
      </c>
    </row>
    <row r="170" spans="1:60" ht="20.25" customHeight="1">
      <c r="A170" s="116">
        <v>153</v>
      </c>
      <c r="B170" s="327"/>
      <c r="C170" s="328"/>
      <c r="D170" s="117"/>
      <c r="E170" s="28"/>
      <c r="F170" s="29"/>
      <c r="G170" s="30"/>
      <c r="H170" s="28"/>
      <c r="I170" s="29"/>
      <c r="J170" s="30"/>
      <c r="K170" s="28"/>
      <c r="L170" s="29"/>
      <c r="M170" s="30"/>
      <c r="N170" s="28"/>
      <c r="O170" s="29"/>
      <c r="P170" s="30"/>
      <c r="Q170" s="28"/>
      <c r="R170" s="29"/>
      <c r="S170" s="30"/>
      <c r="T170" s="28"/>
      <c r="U170" s="29"/>
      <c r="V170" s="30"/>
      <c r="W170" s="28"/>
      <c r="X170" s="29"/>
      <c r="Y170" s="30"/>
      <c r="Z170" s="28"/>
      <c r="AA170" s="29"/>
      <c r="AB170" s="30"/>
      <c r="AC170" s="28"/>
      <c r="AD170" s="29"/>
      <c r="AE170" s="30"/>
      <c r="AF170" s="28"/>
      <c r="AG170" s="29"/>
      <c r="AH170" s="30"/>
      <c r="AI170" s="28"/>
      <c r="AJ170" s="29"/>
      <c r="AK170" s="30"/>
      <c r="AL170" s="28"/>
      <c r="AM170" s="29"/>
      <c r="AN170" s="30"/>
      <c r="AO170" s="13">
        <f t="shared" si="45"/>
        <v>0</v>
      </c>
      <c r="AP170" s="17">
        <f t="shared" si="45"/>
        <v>0</v>
      </c>
      <c r="AQ170" s="11">
        <f t="shared" si="45"/>
        <v>0</v>
      </c>
      <c r="AV170" s="94">
        <f t="shared" si="33"/>
        <v>0</v>
      </c>
      <c r="AW170" s="94">
        <f t="shared" si="34"/>
        <v>0</v>
      </c>
      <c r="AX170" s="94">
        <f t="shared" si="35"/>
        <v>0</v>
      </c>
      <c r="AY170" s="94">
        <f t="shared" si="36"/>
        <v>0</v>
      </c>
      <c r="AZ170" s="94">
        <f t="shared" si="37"/>
        <v>0</v>
      </c>
      <c r="BA170" s="94">
        <f t="shared" si="38"/>
        <v>0</v>
      </c>
      <c r="BB170" s="94">
        <f t="shared" si="39"/>
        <v>0</v>
      </c>
      <c r="BC170" s="94">
        <f t="shared" si="40"/>
        <v>0</v>
      </c>
      <c r="BD170" s="94">
        <f t="shared" si="41"/>
        <v>0</v>
      </c>
      <c r="BE170" s="94">
        <f t="shared" si="42"/>
        <v>0</v>
      </c>
      <c r="BF170" s="94">
        <f t="shared" si="43"/>
        <v>0</v>
      </c>
      <c r="BG170" s="94">
        <f t="shared" si="44"/>
        <v>0</v>
      </c>
      <c r="BH170" s="94">
        <f t="shared" si="32"/>
        <v>0</v>
      </c>
    </row>
    <row r="171" spans="1:60" ht="20.25" customHeight="1">
      <c r="A171" s="116">
        <v>154</v>
      </c>
      <c r="B171" s="327"/>
      <c r="C171" s="328"/>
      <c r="D171" s="117"/>
      <c r="E171" s="28"/>
      <c r="F171" s="29"/>
      <c r="G171" s="30"/>
      <c r="H171" s="28"/>
      <c r="I171" s="29"/>
      <c r="J171" s="30"/>
      <c r="K171" s="28"/>
      <c r="L171" s="29"/>
      <c r="M171" s="30"/>
      <c r="N171" s="28"/>
      <c r="O171" s="29"/>
      <c r="P171" s="30"/>
      <c r="Q171" s="28"/>
      <c r="R171" s="29"/>
      <c r="S171" s="30"/>
      <c r="T171" s="28"/>
      <c r="U171" s="29"/>
      <c r="V171" s="30"/>
      <c r="W171" s="28"/>
      <c r="X171" s="29"/>
      <c r="Y171" s="30"/>
      <c r="Z171" s="28"/>
      <c r="AA171" s="29"/>
      <c r="AB171" s="30"/>
      <c r="AC171" s="28"/>
      <c r="AD171" s="29"/>
      <c r="AE171" s="30"/>
      <c r="AF171" s="28"/>
      <c r="AG171" s="29"/>
      <c r="AH171" s="30"/>
      <c r="AI171" s="28"/>
      <c r="AJ171" s="29"/>
      <c r="AK171" s="30"/>
      <c r="AL171" s="28"/>
      <c r="AM171" s="29"/>
      <c r="AN171" s="30"/>
      <c r="AO171" s="13">
        <f t="shared" si="45"/>
        <v>0</v>
      </c>
      <c r="AP171" s="17">
        <f t="shared" si="45"/>
        <v>0</v>
      </c>
      <c r="AQ171" s="11">
        <f t="shared" si="45"/>
        <v>0</v>
      </c>
      <c r="AV171" s="94">
        <f t="shared" si="33"/>
        <v>0</v>
      </c>
      <c r="AW171" s="94">
        <f t="shared" si="34"/>
        <v>0</v>
      </c>
      <c r="AX171" s="94">
        <f t="shared" si="35"/>
        <v>0</v>
      </c>
      <c r="AY171" s="94">
        <f t="shared" si="36"/>
        <v>0</v>
      </c>
      <c r="AZ171" s="94">
        <f t="shared" si="37"/>
        <v>0</v>
      </c>
      <c r="BA171" s="94">
        <f t="shared" si="38"/>
        <v>0</v>
      </c>
      <c r="BB171" s="94">
        <f t="shared" si="39"/>
        <v>0</v>
      </c>
      <c r="BC171" s="94">
        <f t="shared" si="40"/>
        <v>0</v>
      </c>
      <c r="BD171" s="94">
        <f t="shared" si="41"/>
        <v>0</v>
      </c>
      <c r="BE171" s="94">
        <f t="shared" si="42"/>
        <v>0</v>
      </c>
      <c r="BF171" s="94">
        <f t="shared" si="43"/>
        <v>0</v>
      </c>
      <c r="BG171" s="94">
        <f t="shared" si="44"/>
        <v>0</v>
      </c>
      <c r="BH171" s="94">
        <f t="shared" si="32"/>
        <v>0</v>
      </c>
    </row>
    <row r="172" spans="1:60" ht="20.25" customHeight="1">
      <c r="A172" s="116">
        <v>155</v>
      </c>
      <c r="B172" s="327"/>
      <c r="C172" s="328"/>
      <c r="D172" s="117"/>
      <c r="E172" s="28"/>
      <c r="F172" s="29"/>
      <c r="G172" s="30"/>
      <c r="H172" s="28"/>
      <c r="I172" s="29"/>
      <c r="J172" s="30"/>
      <c r="K172" s="28"/>
      <c r="L172" s="29"/>
      <c r="M172" s="30"/>
      <c r="N172" s="28"/>
      <c r="O172" s="29"/>
      <c r="P172" s="30"/>
      <c r="Q172" s="28"/>
      <c r="R172" s="29"/>
      <c r="S172" s="30"/>
      <c r="T172" s="28"/>
      <c r="U172" s="29"/>
      <c r="V172" s="30"/>
      <c r="W172" s="28"/>
      <c r="X172" s="29"/>
      <c r="Y172" s="30"/>
      <c r="Z172" s="28"/>
      <c r="AA172" s="29"/>
      <c r="AB172" s="30"/>
      <c r="AC172" s="28"/>
      <c r="AD172" s="29"/>
      <c r="AE172" s="30"/>
      <c r="AF172" s="28"/>
      <c r="AG172" s="29"/>
      <c r="AH172" s="30"/>
      <c r="AI172" s="28"/>
      <c r="AJ172" s="29"/>
      <c r="AK172" s="30"/>
      <c r="AL172" s="28"/>
      <c r="AM172" s="29"/>
      <c r="AN172" s="30"/>
      <c r="AO172" s="13">
        <f t="shared" si="45"/>
        <v>0</v>
      </c>
      <c r="AP172" s="17">
        <f t="shared" si="45"/>
        <v>0</v>
      </c>
      <c r="AQ172" s="11">
        <f t="shared" si="45"/>
        <v>0</v>
      </c>
      <c r="AV172" s="94">
        <f t="shared" si="33"/>
        <v>0</v>
      </c>
      <c r="AW172" s="94">
        <f t="shared" si="34"/>
        <v>0</v>
      </c>
      <c r="AX172" s="94">
        <f t="shared" si="35"/>
        <v>0</v>
      </c>
      <c r="AY172" s="94">
        <f t="shared" si="36"/>
        <v>0</v>
      </c>
      <c r="AZ172" s="94">
        <f t="shared" si="37"/>
        <v>0</v>
      </c>
      <c r="BA172" s="94">
        <f t="shared" si="38"/>
        <v>0</v>
      </c>
      <c r="BB172" s="94">
        <f t="shared" si="39"/>
        <v>0</v>
      </c>
      <c r="BC172" s="94">
        <f t="shared" si="40"/>
        <v>0</v>
      </c>
      <c r="BD172" s="94">
        <f t="shared" si="41"/>
        <v>0</v>
      </c>
      <c r="BE172" s="94">
        <f t="shared" si="42"/>
        <v>0</v>
      </c>
      <c r="BF172" s="94">
        <f t="shared" si="43"/>
        <v>0</v>
      </c>
      <c r="BG172" s="94">
        <f t="shared" si="44"/>
        <v>0</v>
      </c>
      <c r="BH172" s="94">
        <f t="shared" si="32"/>
        <v>0</v>
      </c>
    </row>
    <row r="173" spans="1:60" ht="20.25" customHeight="1">
      <c r="A173" s="116">
        <v>156</v>
      </c>
      <c r="B173" s="327"/>
      <c r="C173" s="328"/>
      <c r="D173" s="117"/>
      <c r="E173" s="28"/>
      <c r="F173" s="29"/>
      <c r="G173" s="30"/>
      <c r="H173" s="28"/>
      <c r="I173" s="29"/>
      <c r="J173" s="30"/>
      <c r="K173" s="28"/>
      <c r="L173" s="29"/>
      <c r="M173" s="30"/>
      <c r="N173" s="28"/>
      <c r="O173" s="29"/>
      <c r="P173" s="30"/>
      <c r="Q173" s="28"/>
      <c r="R173" s="29"/>
      <c r="S173" s="30"/>
      <c r="T173" s="28"/>
      <c r="U173" s="29"/>
      <c r="V173" s="30"/>
      <c r="W173" s="28"/>
      <c r="X173" s="29"/>
      <c r="Y173" s="30"/>
      <c r="Z173" s="28"/>
      <c r="AA173" s="29"/>
      <c r="AB173" s="30"/>
      <c r="AC173" s="28"/>
      <c r="AD173" s="29"/>
      <c r="AE173" s="30"/>
      <c r="AF173" s="28"/>
      <c r="AG173" s="29"/>
      <c r="AH173" s="30"/>
      <c r="AI173" s="28"/>
      <c r="AJ173" s="29"/>
      <c r="AK173" s="30"/>
      <c r="AL173" s="28"/>
      <c r="AM173" s="29"/>
      <c r="AN173" s="30"/>
      <c r="AO173" s="13">
        <f t="shared" si="45"/>
        <v>0</v>
      </c>
      <c r="AP173" s="17">
        <f t="shared" si="45"/>
        <v>0</v>
      </c>
      <c r="AQ173" s="11">
        <f t="shared" si="45"/>
        <v>0</v>
      </c>
      <c r="AV173" s="94">
        <f t="shared" si="33"/>
        <v>0</v>
      </c>
      <c r="AW173" s="94">
        <f t="shared" si="34"/>
        <v>0</v>
      </c>
      <c r="AX173" s="94">
        <f t="shared" si="35"/>
        <v>0</v>
      </c>
      <c r="AY173" s="94">
        <f t="shared" si="36"/>
        <v>0</v>
      </c>
      <c r="AZ173" s="94">
        <f t="shared" si="37"/>
        <v>0</v>
      </c>
      <c r="BA173" s="94">
        <f t="shared" si="38"/>
        <v>0</v>
      </c>
      <c r="BB173" s="94">
        <f t="shared" si="39"/>
        <v>0</v>
      </c>
      <c r="BC173" s="94">
        <f t="shared" si="40"/>
        <v>0</v>
      </c>
      <c r="BD173" s="94">
        <f t="shared" si="41"/>
        <v>0</v>
      </c>
      <c r="BE173" s="94">
        <f t="shared" si="42"/>
        <v>0</v>
      </c>
      <c r="BF173" s="94">
        <f t="shared" si="43"/>
        <v>0</v>
      </c>
      <c r="BG173" s="94">
        <f t="shared" si="44"/>
        <v>0</v>
      </c>
      <c r="BH173" s="94">
        <f t="shared" si="32"/>
        <v>0</v>
      </c>
    </row>
    <row r="174" spans="1:60" ht="20.25" customHeight="1">
      <c r="A174" s="116">
        <v>157</v>
      </c>
      <c r="B174" s="327"/>
      <c r="C174" s="328"/>
      <c r="D174" s="117"/>
      <c r="E174" s="28"/>
      <c r="F174" s="29"/>
      <c r="G174" s="30"/>
      <c r="H174" s="28"/>
      <c r="I174" s="29"/>
      <c r="J174" s="30"/>
      <c r="K174" s="28"/>
      <c r="L174" s="29"/>
      <c r="M174" s="30"/>
      <c r="N174" s="28"/>
      <c r="O174" s="29"/>
      <c r="P174" s="30"/>
      <c r="Q174" s="28"/>
      <c r="R174" s="29"/>
      <c r="S174" s="30"/>
      <c r="T174" s="28"/>
      <c r="U174" s="29"/>
      <c r="V174" s="30"/>
      <c r="W174" s="28"/>
      <c r="X174" s="29"/>
      <c r="Y174" s="30"/>
      <c r="Z174" s="28"/>
      <c r="AA174" s="29"/>
      <c r="AB174" s="30"/>
      <c r="AC174" s="28"/>
      <c r="AD174" s="29"/>
      <c r="AE174" s="30"/>
      <c r="AF174" s="28"/>
      <c r="AG174" s="29"/>
      <c r="AH174" s="30"/>
      <c r="AI174" s="28"/>
      <c r="AJ174" s="29"/>
      <c r="AK174" s="30"/>
      <c r="AL174" s="28"/>
      <c r="AM174" s="29"/>
      <c r="AN174" s="30"/>
      <c r="AO174" s="13">
        <f t="shared" si="45"/>
        <v>0</v>
      </c>
      <c r="AP174" s="17">
        <f t="shared" si="45"/>
        <v>0</v>
      </c>
      <c r="AQ174" s="11">
        <f t="shared" si="45"/>
        <v>0</v>
      </c>
      <c r="AV174" s="94">
        <f t="shared" si="33"/>
        <v>0</v>
      </c>
      <c r="AW174" s="94">
        <f t="shared" si="34"/>
        <v>0</v>
      </c>
      <c r="AX174" s="94">
        <f t="shared" si="35"/>
        <v>0</v>
      </c>
      <c r="AY174" s="94">
        <f t="shared" si="36"/>
        <v>0</v>
      </c>
      <c r="AZ174" s="94">
        <f t="shared" si="37"/>
        <v>0</v>
      </c>
      <c r="BA174" s="94">
        <f t="shared" si="38"/>
        <v>0</v>
      </c>
      <c r="BB174" s="94">
        <f t="shared" si="39"/>
        <v>0</v>
      </c>
      <c r="BC174" s="94">
        <f t="shared" si="40"/>
        <v>0</v>
      </c>
      <c r="BD174" s="94">
        <f t="shared" si="41"/>
        <v>0</v>
      </c>
      <c r="BE174" s="94">
        <f t="shared" si="42"/>
        <v>0</v>
      </c>
      <c r="BF174" s="94">
        <f t="shared" si="43"/>
        <v>0</v>
      </c>
      <c r="BG174" s="94">
        <f t="shared" si="44"/>
        <v>0</v>
      </c>
      <c r="BH174" s="94">
        <f t="shared" si="32"/>
        <v>0</v>
      </c>
    </row>
    <row r="175" spans="1:60" ht="20.25" customHeight="1">
      <c r="A175" s="116">
        <v>158</v>
      </c>
      <c r="B175" s="327"/>
      <c r="C175" s="328"/>
      <c r="D175" s="117"/>
      <c r="E175" s="28"/>
      <c r="F175" s="29"/>
      <c r="G175" s="30"/>
      <c r="H175" s="28"/>
      <c r="I175" s="29"/>
      <c r="J175" s="30"/>
      <c r="K175" s="28"/>
      <c r="L175" s="29"/>
      <c r="M175" s="30"/>
      <c r="N175" s="28"/>
      <c r="O175" s="29"/>
      <c r="P175" s="30"/>
      <c r="Q175" s="28"/>
      <c r="R175" s="29"/>
      <c r="S175" s="30"/>
      <c r="T175" s="28"/>
      <c r="U175" s="29"/>
      <c r="V175" s="30"/>
      <c r="W175" s="28"/>
      <c r="X175" s="29"/>
      <c r="Y175" s="30"/>
      <c r="Z175" s="28"/>
      <c r="AA175" s="29"/>
      <c r="AB175" s="30"/>
      <c r="AC175" s="28"/>
      <c r="AD175" s="29"/>
      <c r="AE175" s="30"/>
      <c r="AF175" s="28"/>
      <c r="AG175" s="29"/>
      <c r="AH175" s="30"/>
      <c r="AI175" s="28"/>
      <c r="AJ175" s="29"/>
      <c r="AK175" s="30"/>
      <c r="AL175" s="28"/>
      <c r="AM175" s="29"/>
      <c r="AN175" s="30"/>
      <c r="AO175" s="13">
        <f t="shared" si="45"/>
        <v>0</v>
      </c>
      <c r="AP175" s="17">
        <f t="shared" si="45"/>
        <v>0</v>
      </c>
      <c r="AQ175" s="11">
        <f t="shared" si="45"/>
        <v>0</v>
      </c>
      <c r="AV175" s="94">
        <f t="shared" si="33"/>
        <v>0</v>
      </c>
      <c r="AW175" s="94">
        <f t="shared" si="34"/>
        <v>0</v>
      </c>
      <c r="AX175" s="94">
        <f t="shared" si="35"/>
        <v>0</v>
      </c>
      <c r="AY175" s="94">
        <f t="shared" si="36"/>
        <v>0</v>
      </c>
      <c r="AZ175" s="94">
        <f t="shared" si="37"/>
        <v>0</v>
      </c>
      <c r="BA175" s="94">
        <f t="shared" si="38"/>
        <v>0</v>
      </c>
      <c r="BB175" s="94">
        <f t="shared" si="39"/>
        <v>0</v>
      </c>
      <c r="BC175" s="94">
        <f t="shared" si="40"/>
        <v>0</v>
      </c>
      <c r="BD175" s="94">
        <f t="shared" si="41"/>
        <v>0</v>
      </c>
      <c r="BE175" s="94">
        <f t="shared" si="42"/>
        <v>0</v>
      </c>
      <c r="BF175" s="94">
        <f t="shared" si="43"/>
        <v>0</v>
      </c>
      <c r="BG175" s="94">
        <f t="shared" si="44"/>
        <v>0</v>
      </c>
      <c r="BH175" s="94">
        <f t="shared" si="32"/>
        <v>0</v>
      </c>
    </row>
    <row r="176" spans="1:60" ht="20.25" customHeight="1">
      <c r="A176" s="116">
        <v>159</v>
      </c>
      <c r="B176" s="327"/>
      <c r="C176" s="328"/>
      <c r="D176" s="117"/>
      <c r="E176" s="28"/>
      <c r="F176" s="29"/>
      <c r="G176" s="30"/>
      <c r="H176" s="28"/>
      <c r="I176" s="29"/>
      <c r="J176" s="30"/>
      <c r="K176" s="28"/>
      <c r="L176" s="29"/>
      <c r="M176" s="30"/>
      <c r="N176" s="28"/>
      <c r="O176" s="29"/>
      <c r="P176" s="30"/>
      <c r="Q176" s="28"/>
      <c r="R176" s="29"/>
      <c r="S176" s="30"/>
      <c r="T176" s="28"/>
      <c r="U176" s="29"/>
      <c r="V176" s="30"/>
      <c r="W176" s="28"/>
      <c r="X176" s="29"/>
      <c r="Y176" s="30"/>
      <c r="Z176" s="28"/>
      <c r="AA176" s="29"/>
      <c r="AB176" s="30"/>
      <c r="AC176" s="28"/>
      <c r="AD176" s="29"/>
      <c r="AE176" s="30"/>
      <c r="AF176" s="28"/>
      <c r="AG176" s="29"/>
      <c r="AH176" s="30"/>
      <c r="AI176" s="28"/>
      <c r="AJ176" s="29"/>
      <c r="AK176" s="30"/>
      <c r="AL176" s="28"/>
      <c r="AM176" s="29"/>
      <c r="AN176" s="30"/>
      <c r="AO176" s="13">
        <f t="shared" si="45"/>
        <v>0</v>
      </c>
      <c r="AP176" s="17">
        <f t="shared" si="45"/>
        <v>0</v>
      </c>
      <c r="AQ176" s="11">
        <f t="shared" si="45"/>
        <v>0</v>
      </c>
      <c r="AV176" s="94">
        <f t="shared" si="33"/>
        <v>0</v>
      </c>
      <c r="AW176" s="94">
        <f t="shared" si="34"/>
        <v>0</v>
      </c>
      <c r="AX176" s="94">
        <f t="shared" si="35"/>
        <v>0</v>
      </c>
      <c r="AY176" s="94">
        <f t="shared" si="36"/>
        <v>0</v>
      </c>
      <c r="AZ176" s="94">
        <f t="shared" si="37"/>
        <v>0</v>
      </c>
      <c r="BA176" s="94">
        <f t="shared" si="38"/>
        <v>0</v>
      </c>
      <c r="BB176" s="94">
        <f t="shared" si="39"/>
        <v>0</v>
      </c>
      <c r="BC176" s="94">
        <f t="shared" si="40"/>
        <v>0</v>
      </c>
      <c r="BD176" s="94">
        <f t="shared" si="41"/>
        <v>0</v>
      </c>
      <c r="BE176" s="94">
        <f t="shared" si="42"/>
        <v>0</v>
      </c>
      <c r="BF176" s="94">
        <f t="shared" si="43"/>
        <v>0</v>
      </c>
      <c r="BG176" s="94">
        <f t="shared" si="44"/>
        <v>0</v>
      </c>
      <c r="BH176" s="94">
        <f t="shared" si="32"/>
        <v>0</v>
      </c>
    </row>
    <row r="177" spans="1:60" ht="20.25" customHeight="1">
      <c r="A177" s="116">
        <v>160</v>
      </c>
      <c r="B177" s="327"/>
      <c r="C177" s="328"/>
      <c r="D177" s="117"/>
      <c r="E177" s="28"/>
      <c r="F177" s="29"/>
      <c r="G177" s="30"/>
      <c r="H177" s="28"/>
      <c r="I177" s="29"/>
      <c r="J177" s="30"/>
      <c r="K177" s="28"/>
      <c r="L177" s="29"/>
      <c r="M177" s="30"/>
      <c r="N177" s="28"/>
      <c r="O177" s="29"/>
      <c r="P177" s="30"/>
      <c r="Q177" s="28"/>
      <c r="R177" s="29"/>
      <c r="S177" s="30"/>
      <c r="T177" s="28"/>
      <c r="U177" s="29"/>
      <c r="V177" s="30"/>
      <c r="W177" s="28"/>
      <c r="X177" s="29"/>
      <c r="Y177" s="30"/>
      <c r="Z177" s="28"/>
      <c r="AA177" s="29"/>
      <c r="AB177" s="30"/>
      <c r="AC177" s="28"/>
      <c r="AD177" s="29"/>
      <c r="AE177" s="30"/>
      <c r="AF177" s="28"/>
      <c r="AG177" s="29"/>
      <c r="AH177" s="30"/>
      <c r="AI177" s="28"/>
      <c r="AJ177" s="29"/>
      <c r="AK177" s="30"/>
      <c r="AL177" s="28"/>
      <c r="AM177" s="29"/>
      <c r="AN177" s="30"/>
      <c r="AO177" s="13">
        <f t="shared" si="45"/>
        <v>0</v>
      </c>
      <c r="AP177" s="17">
        <f t="shared" si="45"/>
        <v>0</v>
      </c>
      <c r="AQ177" s="11">
        <f t="shared" si="45"/>
        <v>0</v>
      </c>
      <c r="AV177" s="94">
        <f t="shared" si="33"/>
        <v>0</v>
      </c>
      <c r="AW177" s="94">
        <f t="shared" si="34"/>
        <v>0</v>
      </c>
      <c r="AX177" s="94">
        <f t="shared" si="35"/>
        <v>0</v>
      </c>
      <c r="AY177" s="94">
        <f t="shared" si="36"/>
        <v>0</v>
      </c>
      <c r="AZ177" s="94">
        <f t="shared" si="37"/>
        <v>0</v>
      </c>
      <c r="BA177" s="94">
        <f t="shared" si="38"/>
        <v>0</v>
      </c>
      <c r="BB177" s="94">
        <f t="shared" si="39"/>
        <v>0</v>
      </c>
      <c r="BC177" s="94">
        <f t="shared" si="40"/>
        <v>0</v>
      </c>
      <c r="BD177" s="94">
        <f t="shared" si="41"/>
        <v>0</v>
      </c>
      <c r="BE177" s="94">
        <f t="shared" si="42"/>
        <v>0</v>
      </c>
      <c r="BF177" s="94">
        <f t="shared" si="43"/>
        <v>0</v>
      </c>
      <c r="BG177" s="94">
        <f t="shared" si="44"/>
        <v>0</v>
      </c>
      <c r="BH177" s="94">
        <f t="shared" si="32"/>
        <v>0</v>
      </c>
    </row>
    <row r="178" spans="1:60" ht="20.25" customHeight="1">
      <c r="A178" s="116">
        <v>161</v>
      </c>
      <c r="B178" s="327"/>
      <c r="C178" s="328"/>
      <c r="D178" s="117"/>
      <c r="E178" s="28"/>
      <c r="F178" s="29"/>
      <c r="G178" s="30"/>
      <c r="H178" s="28"/>
      <c r="I178" s="29"/>
      <c r="J178" s="30"/>
      <c r="K178" s="28"/>
      <c r="L178" s="29"/>
      <c r="M178" s="30"/>
      <c r="N178" s="28"/>
      <c r="O178" s="29"/>
      <c r="P178" s="30"/>
      <c r="Q178" s="28"/>
      <c r="R178" s="29"/>
      <c r="S178" s="30"/>
      <c r="T178" s="28"/>
      <c r="U178" s="29"/>
      <c r="V178" s="30"/>
      <c r="W178" s="28"/>
      <c r="X178" s="29"/>
      <c r="Y178" s="30"/>
      <c r="Z178" s="28"/>
      <c r="AA178" s="29"/>
      <c r="AB178" s="30"/>
      <c r="AC178" s="28"/>
      <c r="AD178" s="29"/>
      <c r="AE178" s="30"/>
      <c r="AF178" s="28"/>
      <c r="AG178" s="29"/>
      <c r="AH178" s="30"/>
      <c r="AI178" s="28"/>
      <c r="AJ178" s="29"/>
      <c r="AK178" s="30"/>
      <c r="AL178" s="28"/>
      <c r="AM178" s="29"/>
      <c r="AN178" s="30"/>
      <c r="AO178" s="13">
        <f t="shared" si="45"/>
        <v>0</v>
      </c>
      <c r="AP178" s="17">
        <f t="shared" si="45"/>
        <v>0</v>
      </c>
      <c r="AQ178" s="11">
        <f t="shared" si="45"/>
        <v>0</v>
      </c>
      <c r="AV178" s="94">
        <f t="shared" si="33"/>
        <v>0</v>
      </c>
      <c r="AW178" s="94">
        <f t="shared" si="34"/>
        <v>0</v>
      </c>
      <c r="AX178" s="94">
        <f t="shared" si="35"/>
        <v>0</v>
      </c>
      <c r="AY178" s="94">
        <f t="shared" si="36"/>
        <v>0</v>
      </c>
      <c r="AZ178" s="94">
        <f t="shared" si="37"/>
        <v>0</v>
      </c>
      <c r="BA178" s="94">
        <f t="shared" si="38"/>
        <v>0</v>
      </c>
      <c r="BB178" s="94">
        <f t="shared" si="39"/>
        <v>0</v>
      </c>
      <c r="BC178" s="94">
        <f t="shared" si="40"/>
        <v>0</v>
      </c>
      <c r="BD178" s="94">
        <f t="shared" si="41"/>
        <v>0</v>
      </c>
      <c r="BE178" s="94">
        <f t="shared" si="42"/>
        <v>0</v>
      </c>
      <c r="BF178" s="94">
        <f t="shared" si="43"/>
        <v>0</v>
      </c>
      <c r="BG178" s="94">
        <f t="shared" si="44"/>
        <v>0</v>
      </c>
      <c r="BH178" s="94">
        <f t="shared" si="32"/>
        <v>0</v>
      </c>
    </row>
    <row r="179" spans="1:60" ht="20.25" customHeight="1">
      <c r="A179" s="116">
        <v>162</v>
      </c>
      <c r="B179" s="327"/>
      <c r="C179" s="328"/>
      <c r="D179" s="117"/>
      <c r="E179" s="28"/>
      <c r="F179" s="29"/>
      <c r="G179" s="30"/>
      <c r="H179" s="28"/>
      <c r="I179" s="29"/>
      <c r="J179" s="30"/>
      <c r="K179" s="28"/>
      <c r="L179" s="29"/>
      <c r="M179" s="30"/>
      <c r="N179" s="28"/>
      <c r="O179" s="29"/>
      <c r="P179" s="30"/>
      <c r="Q179" s="28"/>
      <c r="R179" s="29"/>
      <c r="S179" s="30"/>
      <c r="T179" s="28"/>
      <c r="U179" s="29"/>
      <c r="V179" s="30"/>
      <c r="W179" s="28"/>
      <c r="X179" s="29"/>
      <c r="Y179" s="30"/>
      <c r="Z179" s="28"/>
      <c r="AA179" s="29"/>
      <c r="AB179" s="30"/>
      <c r="AC179" s="28"/>
      <c r="AD179" s="29"/>
      <c r="AE179" s="30"/>
      <c r="AF179" s="28"/>
      <c r="AG179" s="29"/>
      <c r="AH179" s="30"/>
      <c r="AI179" s="28"/>
      <c r="AJ179" s="29"/>
      <c r="AK179" s="30"/>
      <c r="AL179" s="28"/>
      <c r="AM179" s="29"/>
      <c r="AN179" s="30"/>
      <c r="AO179" s="13">
        <f t="shared" si="45"/>
        <v>0</v>
      </c>
      <c r="AP179" s="17">
        <f t="shared" si="45"/>
        <v>0</v>
      </c>
      <c r="AQ179" s="11">
        <f t="shared" si="45"/>
        <v>0</v>
      </c>
      <c r="AV179" s="94">
        <f t="shared" si="33"/>
        <v>0</v>
      </c>
      <c r="AW179" s="94">
        <f t="shared" si="34"/>
        <v>0</v>
      </c>
      <c r="AX179" s="94">
        <f t="shared" si="35"/>
        <v>0</v>
      </c>
      <c r="AY179" s="94">
        <f t="shared" si="36"/>
        <v>0</v>
      </c>
      <c r="AZ179" s="94">
        <f t="shared" si="37"/>
        <v>0</v>
      </c>
      <c r="BA179" s="94">
        <f t="shared" si="38"/>
        <v>0</v>
      </c>
      <c r="BB179" s="94">
        <f t="shared" si="39"/>
        <v>0</v>
      </c>
      <c r="BC179" s="94">
        <f t="shared" si="40"/>
        <v>0</v>
      </c>
      <c r="BD179" s="94">
        <f t="shared" si="41"/>
        <v>0</v>
      </c>
      <c r="BE179" s="94">
        <f t="shared" si="42"/>
        <v>0</v>
      </c>
      <c r="BF179" s="94">
        <f t="shared" si="43"/>
        <v>0</v>
      </c>
      <c r="BG179" s="94">
        <f t="shared" si="44"/>
        <v>0</v>
      </c>
      <c r="BH179" s="94">
        <f t="shared" si="32"/>
        <v>0</v>
      </c>
    </row>
    <row r="180" spans="1:60" ht="20.25" customHeight="1">
      <c r="A180" s="116">
        <v>163</v>
      </c>
      <c r="B180" s="327"/>
      <c r="C180" s="328"/>
      <c r="D180" s="117"/>
      <c r="E180" s="28"/>
      <c r="F180" s="29"/>
      <c r="G180" s="30"/>
      <c r="H180" s="28"/>
      <c r="I180" s="29"/>
      <c r="J180" s="30"/>
      <c r="K180" s="28"/>
      <c r="L180" s="29"/>
      <c r="M180" s="30"/>
      <c r="N180" s="28"/>
      <c r="O180" s="29"/>
      <c r="P180" s="30"/>
      <c r="Q180" s="28"/>
      <c r="R180" s="29"/>
      <c r="S180" s="30"/>
      <c r="T180" s="28"/>
      <c r="U180" s="29"/>
      <c r="V180" s="30"/>
      <c r="W180" s="28"/>
      <c r="X180" s="29"/>
      <c r="Y180" s="30"/>
      <c r="Z180" s="28"/>
      <c r="AA180" s="29"/>
      <c r="AB180" s="30"/>
      <c r="AC180" s="28"/>
      <c r="AD180" s="29"/>
      <c r="AE180" s="30"/>
      <c r="AF180" s="28"/>
      <c r="AG180" s="29"/>
      <c r="AH180" s="30"/>
      <c r="AI180" s="28"/>
      <c r="AJ180" s="29"/>
      <c r="AK180" s="30"/>
      <c r="AL180" s="28"/>
      <c r="AM180" s="29"/>
      <c r="AN180" s="30"/>
      <c r="AO180" s="13">
        <f t="shared" si="45"/>
        <v>0</v>
      </c>
      <c r="AP180" s="17">
        <f t="shared" si="45"/>
        <v>0</v>
      </c>
      <c r="AQ180" s="11">
        <f t="shared" si="45"/>
        <v>0</v>
      </c>
      <c r="AV180" s="94">
        <f t="shared" si="33"/>
        <v>0</v>
      </c>
      <c r="AW180" s="94">
        <f t="shared" si="34"/>
        <v>0</v>
      </c>
      <c r="AX180" s="94">
        <f t="shared" si="35"/>
        <v>0</v>
      </c>
      <c r="AY180" s="94">
        <f t="shared" si="36"/>
        <v>0</v>
      </c>
      <c r="AZ180" s="94">
        <f t="shared" si="37"/>
        <v>0</v>
      </c>
      <c r="BA180" s="94">
        <f t="shared" si="38"/>
        <v>0</v>
      </c>
      <c r="BB180" s="94">
        <f t="shared" si="39"/>
        <v>0</v>
      </c>
      <c r="BC180" s="94">
        <f t="shared" si="40"/>
        <v>0</v>
      </c>
      <c r="BD180" s="94">
        <f t="shared" si="41"/>
        <v>0</v>
      </c>
      <c r="BE180" s="94">
        <f t="shared" si="42"/>
        <v>0</v>
      </c>
      <c r="BF180" s="94">
        <f t="shared" si="43"/>
        <v>0</v>
      </c>
      <c r="BG180" s="94">
        <f t="shared" si="44"/>
        <v>0</v>
      </c>
      <c r="BH180" s="94">
        <f t="shared" si="32"/>
        <v>0</v>
      </c>
    </row>
    <row r="181" spans="1:60" ht="20.25" customHeight="1">
      <c r="A181" s="116">
        <v>164</v>
      </c>
      <c r="B181" s="327"/>
      <c r="C181" s="328"/>
      <c r="D181" s="117"/>
      <c r="E181" s="28"/>
      <c r="F181" s="29"/>
      <c r="G181" s="30"/>
      <c r="H181" s="28"/>
      <c r="I181" s="29"/>
      <c r="J181" s="30"/>
      <c r="K181" s="28"/>
      <c r="L181" s="29"/>
      <c r="M181" s="30"/>
      <c r="N181" s="28"/>
      <c r="O181" s="29"/>
      <c r="P181" s="30"/>
      <c r="Q181" s="28"/>
      <c r="R181" s="29"/>
      <c r="S181" s="30"/>
      <c r="T181" s="28"/>
      <c r="U181" s="29"/>
      <c r="V181" s="30"/>
      <c r="W181" s="28"/>
      <c r="X181" s="29"/>
      <c r="Y181" s="30"/>
      <c r="Z181" s="28"/>
      <c r="AA181" s="29"/>
      <c r="AB181" s="30"/>
      <c r="AC181" s="28"/>
      <c r="AD181" s="29"/>
      <c r="AE181" s="30"/>
      <c r="AF181" s="28"/>
      <c r="AG181" s="29"/>
      <c r="AH181" s="30"/>
      <c r="AI181" s="28"/>
      <c r="AJ181" s="29"/>
      <c r="AK181" s="30"/>
      <c r="AL181" s="28"/>
      <c r="AM181" s="29"/>
      <c r="AN181" s="30"/>
      <c r="AO181" s="13">
        <f t="shared" si="45"/>
        <v>0</v>
      </c>
      <c r="AP181" s="17">
        <f t="shared" si="45"/>
        <v>0</v>
      </c>
      <c r="AQ181" s="11">
        <f t="shared" si="45"/>
        <v>0</v>
      </c>
      <c r="AV181" s="94">
        <f t="shared" si="33"/>
        <v>0</v>
      </c>
      <c r="AW181" s="94">
        <f t="shared" si="34"/>
        <v>0</v>
      </c>
      <c r="AX181" s="94">
        <f t="shared" si="35"/>
        <v>0</v>
      </c>
      <c r="AY181" s="94">
        <f t="shared" si="36"/>
        <v>0</v>
      </c>
      <c r="AZ181" s="94">
        <f t="shared" si="37"/>
        <v>0</v>
      </c>
      <c r="BA181" s="94">
        <f t="shared" si="38"/>
        <v>0</v>
      </c>
      <c r="BB181" s="94">
        <f t="shared" si="39"/>
        <v>0</v>
      </c>
      <c r="BC181" s="94">
        <f t="shared" si="40"/>
        <v>0</v>
      </c>
      <c r="BD181" s="94">
        <f t="shared" si="41"/>
        <v>0</v>
      </c>
      <c r="BE181" s="94">
        <f t="shared" si="42"/>
        <v>0</v>
      </c>
      <c r="BF181" s="94">
        <f t="shared" si="43"/>
        <v>0</v>
      </c>
      <c r="BG181" s="94">
        <f t="shared" si="44"/>
        <v>0</v>
      </c>
      <c r="BH181" s="94">
        <f t="shared" si="32"/>
        <v>0</v>
      </c>
    </row>
    <row r="182" spans="1:60" ht="20.25" customHeight="1">
      <c r="A182" s="116">
        <v>165</v>
      </c>
      <c r="B182" s="327"/>
      <c r="C182" s="328"/>
      <c r="D182" s="117"/>
      <c r="E182" s="28"/>
      <c r="F182" s="29"/>
      <c r="G182" s="30"/>
      <c r="H182" s="28"/>
      <c r="I182" s="29"/>
      <c r="J182" s="30"/>
      <c r="K182" s="28"/>
      <c r="L182" s="29"/>
      <c r="M182" s="30"/>
      <c r="N182" s="28"/>
      <c r="O182" s="29"/>
      <c r="P182" s="30"/>
      <c r="Q182" s="28"/>
      <c r="R182" s="29"/>
      <c r="S182" s="30"/>
      <c r="T182" s="28"/>
      <c r="U182" s="29"/>
      <c r="V182" s="30"/>
      <c r="W182" s="28"/>
      <c r="X182" s="29"/>
      <c r="Y182" s="30"/>
      <c r="Z182" s="28"/>
      <c r="AA182" s="29"/>
      <c r="AB182" s="30"/>
      <c r="AC182" s="28"/>
      <c r="AD182" s="29"/>
      <c r="AE182" s="30"/>
      <c r="AF182" s="28"/>
      <c r="AG182" s="29"/>
      <c r="AH182" s="30"/>
      <c r="AI182" s="28"/>
      <c r="AJ182" s="29"/>
      <c r="AK182" s="30"/>
      <c r="AL182" s="28"/>
      <c r="AM182" s="29"/>
      <c r="AN182" s="30"/>
      <c r="AO182" s="13">
        <f t="shared" si="45"/>
        <v>0</v>
      </c>
      <c r="AP182" s="17">
        <f t="shared" si="45"/>
        <v>0</v>
      </c>
      <c r="AQ182" s="11">
        <f t="shared" si="45"/>
        <v>0</v>
      </c>
      <c r="AV182" s="94">
        <f t="shared" si="33"/>
        <v>0</v>
      </c>
      <c r="AW182" s="94">
        <f t="shared" si="34"/>
        <v>0</v>
      </c>
      <c r="AX182" s="94">
        <f t="shared" si="35"/>
        <v>0</v>
      </c>
      <c r="AY182" s="94">
        <f t="shared" si="36"/>
        <v>0</v>
      </c>
      <c r="AZ182" s="94">
        <f t="shared" si="37"/>
        <v>0</v>
      </c>
      <c r="BA182" s="94">
        <f t="shared" si="38"/>
        <v>0</v>
      </c>
      <c r="BB182" s="94">
        <f t="shared" si="39"/>
        <v>0</v>
      </c>
      <c r="BC182" s="94">
        <f t="shared" si="40"/>
        <v>0</v>
      </c>
      <c r="BD182" s="94">
        <f t="shared" si="41"/>
        <v>0</v>
      </c>
      <c r="BE182" s="94">
        <f t="shared" si="42"/>
        <v>0</v>
      </c>
      <c r="BF182" s="94">
        <f t="shared" si="43"/>
        <v>0</v>
      </c>
      <c r="BG182" s="94">
        <f t="shared" si="44"/>
        <v>0</v>
      </c>
      <c r="BH182" s="94">
        <f t="shared" si="32"/>
        <v>0</v>
      </c>
    </row>
    <row r="183" spans="1:60" ht="20.25" customHeight="1">
      <c r="A183" s="116">
        <v>166</v>
      </c>
      <c r="B183" s="327"/>
      <c r="C183" s="328"/>
      <c r="D183" s="117"/>
      <c r="E183" s="28"/>
      <c r="F183" s="29"/>
      <c r="G183" s="30"/>
      <c r="H183" s="28"/>
      <c r="I183" s="29"/>
      <c r="J183" s="30"/>
      <c r="K183" s="28"/>
      <c r="L183" s="29"/>
      <c r="M183" s="30"/>
      <c r="N183" s="28"/>
      <c r="O183" s="29"/>
      <c r="P183" s="30"/>
      <c r="Q183" s="28"/>
      <c r="R183" s="29"/>
      <c r="S183" s="30"/>
      <c r="T183" s="28"/>
      <c r="U183" s="29"/>
      <c r="V183" s="30"/>
      <c r="W183" s="28"/>
      <c r="X183" s="29"/>
      <c r="Y183" s="30"/>
      <c r="Z183" s="28"/>
      <c r="AA183" s="29"/>
      <c r="AB183" s="30"/>
      <c r="AC183" s="28"/>
      <c r="AD183" s="29"/>
      <c r="AE183" s="30"/>
      <c r="AF183" s="28"/>
      <c r="AG183" s="29"/>
      <c r="AH183" s="30"/>
      <c r="AI183" s="28"/>
      <c r="AJ183" s="29"/>
      <c r="AK183" s="30"/>
      <c r="AL183" s="28"/>
      <c r="AM183" s="29"/>
      <c r="AN183" s="30"/>
      <c r="AO183" s="13">
        <f t="shared" si="45"/>
        <v>0</v>
      </c>
      <c r="AP183" s="17">
        <f t="shared" si="45"/>
        <v>0</v>
      </c>
      <c r="AQ183" s="11">
        <f t="shared" si="45"/>
        <v>0</v>
      </c>
      <c r="AV183" s="94">
        <f t="shared" si="33"/>
        <v>0</v>
      </c>
      <c r="AW183" s="94">
        <f t="shared" si="34"/>
        <v>0</v>
      </c>
      <c r="AX183" s="94">
        <f t="shared" si="35"/>
        <v>0</v>
      </c>
      <c r="AY183" s="94">
        <f t="shared" si="36"/>
        <v>0</v>
      </c>
      <c r="AZ183" s="94">
        <f t="shared" si="37"/>
        <v>0</v>
      </c>
      <c r="BA183" s="94">
        <f t="shared" si="38"/>
        <v>0</v>
      </c>
      <c r="BB183" s="94">
        <f t="shared" si="39"/>
        <v>0</v>
      </c>
      <c r="BC183" s="94">
        <f t="shared" si="40"/>
        <v>0</v>
      </c>
      <c r="BD183" s="94">
        <f t="shared" si="41"/>
        <v>0</v>
      </c>
      <c r="BE183" s="94">
        <f t="shared" si="42"/>
        <v>0</v>
      </c>
      <c r="BF183" s="94">
        <f t="shared" si="43"/>
        <v>0</v>
      </c>
      <c r="BG183" s="94">
        <f t="shared" si="44"/>
        <v>0</v>
      </c>
      <c r="BH183" s="94">
        <f t="shared" si="32"/>
        <v>0</v>
      </c>
    </row>
    <row r="184" spans="1:60" ht="20.25" customHeight="1">
      <c r="A184" s="116">
        <v>167</v>
      </c>
      <c r="B184" s="327"/>
      <c r="C184" s="328"/>
      <c r="D184" s="117"/>
      <c r="E184" s="28"/>
      <c r="F184" s="29"/>
      <c r="G184" s="30"/>
      <c r="H184" s="28"/>
      <c r="I184" s="29"/>
      <c r="J184" s="30"/>
      <c r="K184" s="28"/>
      <c r="L184" s="29"/>
      <c r="M184" s="30"/>
      <c r="N184" s="28"/>
      <c r="O184" s="29"/>
      <c r="P184" s="30"/>
      <c r="Q184" s="28"/>
      <c r="R184" s="29"/>
      <c r="S184" s="30"/>
      <c r="T184" s="28"/>
      <c r="U184" s="29"/>
      <c r="V184" s="30"/>
      <c r="W184" s="28"/>
      <c r="X184" s="29"/>
      <c r="Y184" s="30"/>
      <c r="Z184" s="28"/>
      <c r="AA184" s="29"/>
      <c r="AB184" s="30"/>
      <c r="AC184" s="28"/>
      <c r="AD184" s="29"/>
      <c r="AE184" s="30"/>
      <c r="AF184" s="28"/>
      <c r="AG184" s="29"/>
      <c r="AH184" s="30"/>
      <c r="AI184" s="28"/>
      <c r="AJ184" s="29"/>
      <c r="AK184" s="30"/>
      <c r="AL184" s="28"/>
      <c r="AM184" s="29"/>
      <c r="AN184" s="30"/>
      <c r="AO184" s="13">
        <f t="shared" si="45"/>
        <v>0</v>
      </c>
      <c r="AP184" s="17">
        <f t="shared" si="45"/>
        <v>0</v>
      </c>
      <c r="AQ184" s="11">
        <f t="shared" si="45"/>
        <v>0</v>
      </c>
      <c r="AV184" s="94">
        <f t="shared" si="33"/>
        <v>0</v>
      </c>
      <c r="AW184" s="94">
        <f t="shared" si="34"/>
        <v>0</v>
      </c>
      <c r="AX184" s="94">
        <f t="shared" si="35"/>
        <v>0</v>
      </c>
      <c r="AY184" s="94">
        <f t="shared" si="36"/>
        <v>0</v>
      </c>
      <c r="AZ184" s="94">
        <f t="shared" si="37"/>
        <v>0</v>
      </c>
      <c r="BA184" s="94">
        <f t="shared" si="38"/>
        <v>0</v>
      </c>
      <c r="BB184" s="94">
        <f t="shared" si="39"/>
        <v>0</v>
      </c>
      <c r="BC184" s="94">
        <f t="shared" si="40"/>
        <v>0</v>
      </c>
      <c r="BD184" s="94">
        <f t="shared" si="41"/>
        <v>0</v>
      </c>
      <c r="BE184" s="94">
        <f t="shared" si="42"/>
        <v>0</v>
      </c>
      <c r="BF184" s="94">
        <f t="shared" si="43"/>
        <v>0</v>
      </c>
      <c r="BG184" s="94">
        <f t="shared" si="44"/>
        <v>0</v>
      </c>
      <c r="BH184" s="94">
        <f t="shared" si="32"/>
        <v>0</v>
      </c>
    </row>
    <row r="185" spans="1:60" ht="20.25" customHeight="1">
      <c r="A185" s="116">
        <v>168</v>
      </c>
      <c r="B185" s="327"/>
      <c r="C185" s="328"/>
      <c r="D185" s="117"/>
      <c r="E185" s="28"/>
      <c r="F185" s="29"/>
      <c r="G185" s="30"/>
      <c r="H185" s="28"/>
      <c r="I185" s="29"/>
      <c r="J185" s="30"/>
      <c r="K185" s="28"/>
      <c r="L185" s="29"/>
      <c r="M185" s="30"/>
      <c r="N185" s="28"/>
      <c r="O185" s="29"/>
      <c r="P185" s="30"/>
      <c r="Q185" s="28"/>
      <c r="R185" s="29"/>
      <c r="S185" s="30"/>
      <c r="T185" s="28"/>
      <c r="U185" s="29"/>
      <c r="V185" s="30"/>
      <c r="W185" s="28"/>
      <c r="X185" s="29"/>
      <c r="Y185" s="30"/>
      <c r="Z185" s="28"/>
      <c r="AA185" s="29"/>
      <c r="AB185" s="30"/>
      <c r="AC185" s="28"/>
      <c r="AD185" s="29"/>
      <c r="AE185" s="30"/>
      <c r="AF185" s="28"/>
      <c r="AG185" s="29"/>
      <c r="AH185" s="30"/>
      <c r="AI185" s="28"/>
      <c r="AJ185" s="29"/>
      <c r="AK185" s="30"/>
      <c r="AL185" s="28"/>
      <c r="AM185" s="29"/>
      <c r="AN185" s="30"/>
      <c r="AO185" s="13">
        <f t="shared" si="45"/>
        <v>0</v>
      </c>
      <c r="AP185" s="17">
        <f t="shared" si="45"/>
        <v>0</v>
      </c>
      <c r="AQ185" s="11">
        <f t="shared" si="45"/>
        <v>0</v>
      </c>
      <c r="AV185" s="94">
        <f t="shared" si="33"/>
        <v>0</v>
      </c>
      <c r="AW185" s="94">
        <f t="shared" si="34"/>
        <v>0</v>
      </c>
      <c r="AX185" s="94">
        <f t="shared" si="35"/>
        <v>0</v>
      </c>
      <c r="AY185" s="94">
        <f t="shared" si="36"/>
        <v>0</v>
      </c>
      <c r="AZ185" s="94">
        <f t="shared" si="37"/>
        <v>0</v>
      </c>
      <c r="BA185" s="94">
        <f t="shared" si="38"/>
        <v>0</v>
      </c>
      <c r="BB185" s="94">
        <f t="shared" si="39"/>
        <v>0</v>
      </c>
      <c r="BC185" s="94">
        <f t="shared" si="40"/>
        <v>0</v>
      </c>
      <c r="BD185" s="94">
        <f t="shared" si="41"/>
        <v>0</v>
      </c>
      <c r="BE185" s="94">
        <f t="shared" si="42"/>
        <v>0</v>
      </c>
      <c r="BF185" s="94">
        <f t="shared" si="43"/>
        <v>0</v>
      </c>
      <c r="BG185" s="94">
        <f t="shared" si="44"/>
        <v>0</v>
      </c>
      <c r="BH185" s="94">
        <f t="shared" si="32"/>
        <v>0</v>
      </c>
    </row>
    <row r="186" spans="1:60" ht="20.25" customHeight="1">
      <c r="A186" s="116">
        <v>169</v>
      </c>
      <c r="B186" s="327"/>
      <c r="C186" s="328"/>
      <c r="D186" s="117"/>
      <c r="E186" s="28"/>
      <c r="F186" s="29"/>
      <c r="G186" s="30"/>
      <c r="H186" s="28"/>
      <c r="I186" s="29"/>
      <c r="J186" s="30"/>
      <c r="K186" s="28"/>
      <c r="L186" s="29"/>
      <c r="M186" s="30"/>
      <c r="N186" s="28"/>
      <c r="O186" s="29"/>
      <c r="P186" s="30"/>
      <c r="Q186" s="28"/>
      <c r="R186" s="29"/>
      <c r="S186" s="30"/>
      <c r="T186" s="28"/>
      <c r="U186" s="29"/>
      <c r="V186" s="30"/>
      <c r="W186" s="28"/>
      <c r="X186" s="29"/>
      <c r="Y186" s="30"/>
      <c r="Z186" s="28"/>
      <c r="AA186" s="29"/>
      <c r="AB186" s="30"/>
      <c r="AC186" s="28"/>
      <c r="AD186" s="29"/>
      <c r="AE186" s="30"/>
      <c r="AF186" s="28"/>
      <c r="AG186" s="29"/>
      <c r="AH186" s="30"/>
      <c r="AI186" s="28"/>
      <c r="AJ186" s="29"/>
      <c r="AK186" s="30"/>
      <c r="AL186" s="28"/>
      <c r="AM186" s="29"/>
      <c r="AN186" s="30"/>
      <c r="AO186" s="13">
        <f t="shared" si="45"/>
        <v>0</v>
      </c>
      <c r="AP186" s="17">
        <f t="shared" si="45"/>
        <v>0</v>
      </c>
      <c r="AQ186" s="11">
        <f>G186+J186+M186+P186+S186+V186+Y186+AB186+AE186+AH186+AK186+AN186</f>
        <v>0</v>
      </c>
      <c r="AV186" s="94">
        <f t="shared" si="33"/>
        <v>0</v>
      </c>
      <c r="AW186" s="94">
        <f t="shared" si="34"/>
        <v>0</v>
      </c>
      <c r="AX186" s="94">
        <f t="shared" si="35"/>
        <v>0</v>
      </c>
      <c r="AY186" s="94">
        <f t="shared" si="36"/>
        <v>0</v>
      </c>
      <c r="AZ186" s="94">
        <f t="shared" si="37"/>
        <v>0</v>
      </c>
      <c r="BA186" s="94">
        <f t="shared" si="38"/>
        <v>0</v>
      </c>
      <c r="BB186" s="94">
        <f t="shared" si="39"/>
        <v>0</v>
      </c>
      <c r="BC186" s="94">
        <f t="shared" si="40"/>
        <v>0</v>
      </c>
      <c r="BD186" s="94">
        <f t="shared" si="41"/>
        <v>0</v>
      </c>
      <c r="BE186" s="94">
        <f t="shared" si="42"/>
        <v>0</v>
      </c>
      <c r="BF186" s="94">
        <f t="shared" si="43"/>
        <v>0</v>
      </c>
      <c r="BG186" s="94">
        <f t="shared" si="44"/>
        <v>0</v>
      </c>
      <c r="BH186" s="94">
        <f t="shared" si="32"/>
        <v>0</v>
      </c>
    </row>
    <row r="187" spans="1:60" ht="20.25" customHeight="1">
      <c r="A187" s="116">
        <v>170</v>
      </c>
      <c r="B187" s="327"/>
      <c r="C187" s="328"/>
      <c r="D187" s="117"/>
      <c r="E187" s="28"/>
      <c r="F187" s="29"/>
      <c r="G187" s="30"/>
      <c r="H187" s="28"/>
      <c r="I187" s="29"/>
      <c r="J187" s="30"/>
      <c r="K187" s="28"/>
      <c r="L187" s="29"/>
      <c r="M187" s="30"/>
      <c r="N187" s="28"/>
      <c r="O187" s="29"/>
      <c r="P187" s="30"/>
      <c r="Q187" s="28"/>
      <c r="R187" s="29"/>
      <c r="S187" s="30"/>
      <c r="T187" s="28"/>
      <c r="U187" s="29"/>
      <c r="V187" s="30"/>
      <c r="W187" s="28"/>
      <c r="X187" s="29"/>
      <c r="Y187" s="30"/>
      <c r="Z187" s="28"/>
      <c r="AA187" s="29"/>
      <c r="AB187" s="30"/>
      <c r="AC187" s="28"/>
      <c r="AD187" s="29"/>
      <c r="AE187" s="30"/>
      <c r="AF187" s="28"/>
      <c r="AG187" s="29"/>
      <c r="AH187" s="30"/>
      <c r="AI187" s="28"/>
      <c r="AJ187" s="29"/>
      <c r="AK187" s="30"/>
      <c r="AL187" s="28"/>
      <c r="AM187" s="29"/>
      <c r="AN187" s="30"/>
      <c r="AO187" s="13">
        <f t="shared" si="45"/>
        <v>0</v>
      </c>
      <c r="AP187" s="17">
        <f t="shared" si="45"/>
        <v>0</v>
      </c>
      <c r="AQ187" s="11">
        <f t="shared" si="45"/>
        <v>0</v>
      </c>
      <c r="AV187" s="94">
        <f t="shared" si="33"/>
        <v>0</v>
      </c>
      <c r="AW187" s="94">
        <f t="shared" si="34"/>
        <v>0</v>
      </c>
      <c r="AX187" s="94">
        <f t="shared" si="35"/>
        <v>0</v>
      </c>
      <c r="AY187" s="94">
        <f t="shared" si="36"/>
        <v>0</v>
      </c>
      <c r="AZ187" s="94">
        <f t="shared" si="37"/>
        <v>0</v>
      </c>
      <c r="BA187" s="94">
        <f t="shared" si="38"/>
        <v>0</v>
      </c>
      <c r="BB187" s="94">
        <f t="shared" si="39"/>
        <v>0</v>
      </c>
      <c r="BC187" s="94">
        <f t="shared" si="40"/>
        <v>0</v>
      </c>
      <c r="BD187" s="94">
        <f t="shared" si="41"/>
        <v>0</v>
      </c>
      <c r="BE187" s="94">
        <f t="shared" si="42"/>
        <v>0</v>
      </c>
      <c r="BF187" s="94">
        <f t="shared" si="43"/>
        <v>0</v>
      </c>
      <c r="BG187" s="94">
        <f t="shared" si="44"/>
        <v>0</v>
      </c>
      <c r="BH187" s="94">
        <f t="shared" si="32"/>
        <v>0</v>
      </c>
    </row>
    <row r="188" spans="1:60" ht="20.25" customHeight="1">
      <c r="A188" s="116">
        <v>171</v>
      </c>
      <c r="B188" s="327"/>
      <c r="C188" s="328"/>
      <c r="D188" s="117"/>
      <c r="E188" s="28"/>
      <c r="F188" s="29"/>
      <c r="G188" s="30"/>
      <c r="H188" s="28"/>
      <c r="I188" s="29"/>
      <c r="J188" s="30"/>
      <c r="K188" s="28"/>
      <c r="L188" s="29"/>
      <c r="M188" s="30"/>
      <c r="N188" s="28"/>
      <c r="O188" s="29"/>
      <c r="P188" s="30"/>
      <c r="Q188" s="28"/>
      <c r="R188" s="29"/>
      <c r="S188" s="30"/>
      <c r="T188" s="28"/>
      <c r="U188" s="29"/>
      <c r="V188" s="30"/>
      <c r="W188" s="28"/>
      <c r="X188" s="29"/>
      <c r="Y188" s="30"/>
      <c r="Z188" s="28"/>
      <c r="AA188" s="29"/>
      <c r="AB188" s="30"/>
      <c r="AC188" s="28"/>
      <c r="AD188" s="29"/>
      <c r="AE188" s="30"/>
      <c r="AF188" s="28"/>
      <c r="AG188" s="29"/>
      <c r="AH188" s="30"/>
      <c r="AI188" s="28"/>
      <c r="AJ188" s="29"/>
      <c r="AK188" s="30"/>
      <c r="AL188" s="28"/>
      <c r="AM188" s="29"/>
      <c r="AN188" s="30"/>
      <c r="AO188" s="13">
        <f t="shared" si="45"/>
        <v>0</v>
      </c>
      <c r="AP188" s="17">
        <f t="shared" si="45"/>
        <v>0</v>
      </c>
      <c r="AQ188" s="11">
        <f t="shared" si="45"/>
        <v>0</v>
      </c>
      <c r="AV188" s="94">
        <f t="shared" si="33"/>
        <v>0</v>
      </c>
      <c r="AW188" s="94">
        <f t="shared" si="34"/>
        <v>0</v>
      </c>
      <c r="AX188" s="94">
        <f t="shared" si="35"/>
        <v>0</v>
      </c>
      <c r="AY188" s="94">
        <f t="shared" si="36"/>
        <v>0</v>
      </c>
      <c r="AZ188" s="94">
        <f t="shared" si="37"/>
        <v>0</v>
      </c>
      <c r="BA188" s="94">
        <f t="shared" si="38"/>
        <v>0</v>
      </c>
      <c r="BB188" s="94">
        <f t="shared" si="39"/>
        <v>0</v>
      </c>
      <c r="BC188" s="94">
        <f t="shared" si="40"/>
        <v>0</v>
      </c>
      <c r="BD188" s="94">
        <f t="shared" si="41"/>
        <v>0</v>
      </c>
      <c r="BE188" s="94">
        <f t="shared" si="42"/>
        <v>0</v>
      </c>
      <c r="BF188" s="94">
        <f t="shared" si="43"/>
        <v>0</v>
      </c>
      <c r="BG188" s="94">
        <f t="shared" si="44"/>
        <v>0</v>
      </c>
      <c r="BH188" s="94">
        <f t="shared" si="32"/>
        <v>0</v>
      </c>
    </row>
    <row r="189" spans="1:60" ht="20.25" customHeight="1">
      <c r="A189" s="116">
        <v>172</v>
      </c>
      <c r="B189" s="327"/>
      <c r="C189" s="328"/>
      <c r="D189" s="117"/>
      <c r="E189" s="28"/>
      <c r="F189" s="29"/>
      <c r="G189" s="30"/>
      <c r="H189" s="28"/>
      <c r="I189" s="29"/>
      <c r="J189" s="30"/>
      <c r="K189" s="28"/>
      <c r="L189" s="29"/>
      <c r="M189" s="30"/>
      <c r="N189" s="28"/>
      <c r="O189" s="29"/>
      <c r="P189" s="30"/>
      <c r="Q189" s="28"/>
      <c r="R189" s="29"/>
      <c r="S189" s="30"/>
      <c r="T189" s="28"/>
      <c r="U189" s="29"/>
      <c r="V189" s="30"/>
      <c r="W189" s="28"/>
      <c r="X189" s="29"/>
      <c r="Y189" s="30"/>
      <c r="Z189" s="28"/>
      <c r="AA189" s="29"/>
      <c r="AB189" s="30"/>
      <c r="AC189" s="28"/>
      <c r="AD189" s="29"/>
      <c r="AE189" s="30"/>
      <c r="AF189" s="28"/>
      <c r="AG189" s="29"/>
      <c r="AH189" s="30"/>
      <c r="AI189" s="28"/>
      <c r="AJ189" s="29"/>
      <c r="AK189" s="30"/>
      <c r="AL189" s="28"/>
      <c r="AM189" s="29"/>
      <c r="AN189" s="30"/>
      <c r="AO189" s="13">
        <f t="shared" si="45"/>
        <v>0</v>
      </c>
      <c r="AP189" s="17">
        <f t="shared" si="45"/>
        <v>0</v>
      </c>
      <c r="AQ189" s="11">
        <f t="shared" si="45"/>
        <v>0</v>
      </c>
      <c r="AV189" s="94">
        <f t="shared" si="33"/>
        <v>0</v>
      </c>
      <c r="AW189" s="94">
        <f t="shared" si="34"/>
        <v>0</v>
      </c>
      <c r="AX189" s="94">
        <f t="shared" si="35"/>
        <v>0</v>
      </c>
      <c r="AY189" s="94">
        <f t="shared" si="36"/>
        <v>0</v>
      </c>
      <c r="AZ189" s="94">
        <f t="shared" si="37"/>
        <v>0</v>
      </c>
      <c r="BA189" s="94">
        <f t="shared" si="38"/>
        <v>0</v>
      </c>
      <c r="BB189" s="94">
        <f t="shared" si="39"/>
        <v>0</v>
      </c>
      <c r="BC189" s="94">
        <f t="shared" si="40"/>
        <v>0</v>
      </c>
      <c r="BD189" s="94">
        <f t="shared" si="41"/>
        <v>0</v>
      </c>
      <c r="BE189" s="94">
        <f t="shared" si="42"/>
        <v>0</v>
      </c>
      <c r="BF189" s="94">
        <f t="shared" si="43"/>
        <v>0</v>
      </c>
      <c r="BG189" s="94">
        <f t="shared" si="44"/>
        <v>0</v>
      </c>
      <c r="BH189" s="94">
        <f t="shared" si="32"/>
        <v>0</v>
      </c>
    </row>
    <row r="190" spans="1:60" ht="20.25" customHeight="1">
      <c r="A190" s="116">
        <v>173</v>
      </c>
      <c r="B190" s="327"/>
      <c r="C190" s="328"/>
      <c r="D190" s="117"/>
      <c r="E190" s="28"/>
      <c r="F190" s="29"/>
      <c r="G190" s="30"/>
      <c r="H190" s="28"/>
      <c r="I190" s="29"/>
      <c r="J190" s="30"/>
      <c r="K190" s="28"/>
      <c r="L190" s="29"/>
      <c r="M190" s="30"/>
      <c r="N190" s="28"/>
      <c r="O190" s="29"/>
      <c r="P190" s="30"/>
      <c r="Q190" s="28"/>
      <c r="R190" s="29"/>
      <c r="S190" s="30"/>
      <c r="T190" s="28"/>
      <c r="U190" s="29"/>
      <c r="V190" s="30"/>
      <c r="W190" s="28"/>
      <c r="X190" s="29"/>
      <c r="Y190" s="30"/>
      <c r="Z190" s="28"/>
      <c r="AA190" s="29"/>
      <c r="AB190" s="30"/>
      <c r="AC190" s="28"/>
      <c r="AD190" s="29"/>
      <c r="AE190" s="30"/>
      <c r="AF190" s="28"/>
      <c r="AG190" s="29"/>
      <c r="AH190" s="30"/>
      <c r="AI190" s="28"/>
      <c r="AJ190" s="29"/>
      <c r="AK190" s="30"/>
      <c r="AL190" s="28"/>
      <c r="AM190" s="29"/>
      <c r="AN190" s="30"/>
      <c r="AO190" s="13">
        <f t="shared" si="45"/>
        <v>0</v>
      </c>
      <c r="AP190" s="17">
        <f t="shared" si="45"/>
        <v>0</v>
      </c>
      <c r="AQ190" s="11">
        <f t="shared" si="45"/>
        <v>0</v>
      </c>
      <c r="AV190" s="94">
        <f t="shared" si="33"/>
        <v>0</v>
      </c>
      <c r="AW190" s="94">
        <f t="shared" si="34"/>
        <v>0</v>
      </c>
      <c r="AX190" s="94">
        <f t="shared" si="35"/>
        <v>0</v>
      </c>
      <c r="AY190" s="94">
        <f t="shared" si="36"/>
        <v>0</v>
      </c>
      <c r="AZ190" s="94">
        <f t="shared" si="37"/>
        <v>0</v>
      </c>
      <c r="BA190" s="94">
        <f t="shared" si="38"/>
        <v>0</v>
      </c>
      <c r="BB190" s="94">
        <f t="shared" si="39"/>
        <v>0</v>
      </c>
      <c r="BC190" s="94">
        <f t="shared" si="40"/>
        <v>0</v>
      </c>
      <c r="BD190" s="94">
        <f t="shared" si="41"/>
        <v>0</v>
      </c>
      <c r="BE190" s="94">
        <f t="shared" si="42"/>
        <v>0</v>
      </c>
      <c r="BF190" s="94">
        <f t="shared" si="43"/>
        <v>0</v>
      </c>
      <c r="BG190" s="94">
        <f t="shared" si="44"/>
        <v>0</v>
      </c>
      <c r="BH190" s="94">
        <f t="shared" si="32"/>
        <v>0</v>
      </c>
    </row>
    <row r="191" spans="1:60" ht="20.25" customHeight="1">
      <c r="A191" s="116">
        <v>174</v>
      </c>
      <c r="B191" s="327"/>
      <c r="C191" s="328"/>
      <c r="D191" s="117"/>
      <c r="E191" s="28"/>
      <c r="F191" s="29"/>
      <c r="G191" s="30"/>
      <c r="H191" s="28"/>
      <c r="I191" s="29"/>
      <c r="J191" s="30"/>
      <c r="K191" s="28"/>
      <c r="L191" s="29"/>
      <c r="M191" s="30"/>
      <c r="N191" s="28"/>
      <c r="O191" s="29"/>
      <c r="P191" s="30"/>
      <c r="Q191" s="28"/>
      <c r="R191" s="29"/>
      <c r="S191" s="30"/>
      <c r="T191" s="28"/>
      <c r="U191" s="29"/>
      <c r="V191" s="30"/>
      <c r="W191" s="28"/>
      <c r="X191" s="29"/>
      <c r="Y191" s="30"/>
      <c r="Z191" s="28"/>
      <c r="AA191" s="29"/>
      <c r="AB191" s="30"/>
      <c r="AC191" s="28"/>
      <c r="AD191" s="29"/>
      <c r="AE191" s="30"/>
      <c r="AF191" s="28"/>
      <c r="AG191" s="29"/>
      <c r="AH191" s="30"/>
      <c r="AI191" s="28"/>
      <c r="AJ191" s="29"/>
      <c r="AK191" s="30"/>
      <c r="AL191" s="28"/>
      <c r="AM191" s="29"/>
      <c r="AN191" s="30"/>
      <c r="AO191" s="13">
        <f t="shared" si="45"/>
        <v>0</v>
      </c>
      <c r="AP191" s="17">
        <f t="shared" si="45"/>
        <v>0</v>
      </c>
      <c r="AQ191" s="11">
        <f t="shared" si="45"/>
        <v>0</v>
      </c>
      <c r="AV191" s="94">
        <f t="shared" si="33"/>
        <v>0</v>
      </c>
      <c r="AW191" s="94">
        <f t="shared" si="34"/>
        <v>0</v>
      </c>
      <c r="AX191" s="94">
        <f t="shared" si="35"/>
        <v>0</v>
      </c>
      <c r="AY191" s="94">
        <f t="shared" si="36"/>
        <v>0</v>
      </c>
      <c r="AZ191" s="94">
        <f t="shared" si="37"/>
        <v>0</v>
      </c>
      <c r="BA191" s="94">
        <f t="shared" si="38"/>
        <v>0</v>
      </c>
      <c r="BB191" s="94">
        <f t="shared" si="39"/>
        <v>0</v>
      </c>
      <c r="BC191" s="94">
        <f t="shared" si="40"/>
        <v>0</v>
      </c>
      <c r="BD191" s="94">
        <f t="shared" si="41"/>
        <v>0</v>
      </c>
      <c r="BE191" s="94">
        <f t="shared" si="42"/>
        <v>0</v>
      </c>
      <c r="BF191" s="94">
        <f t="shared" si="43"/>
        <v>0</v>
      </c>
      <c r="BG191" s="94">
        <f t="shared" si="44"/>
        <v>0</v>
      </c>
      <c r="BH191" s="94">
        <f t="shared" si="32"/>
        <v>0</v>
      </c>
    </row>
    <row r="192" spans="1:60" ht="20.25" customHeight="1">
      <c r="A192" s="116">
        <v>175</v>
      </c>
      <c r="B192" s="327"/>
      <c r="C192" s="328"/>
      <c r="D192" s="117"/>
      <c r="E192" s="28"/>
      <c r="F192" s="29"/>
      <c r="G192" s="30"/>
      <c r="H192" s="28"/>
      <c r="I192" s="29"/>
      <c r="J192" s="30"/>
      <c r="K192" s="28"/>
      <c r="L192" s="29"/>
      <c r="M192" s="30"/>
      <c r="N192" s="28"/>
      <c r="O192" s="29"/>
      <c r="P192" s="30"/>
      <c r="Q192" s="28"/>
      <c r="R192" s="29"/>
      <c r="S192" s="30"/>
      <c r="T192" s="28"/>
      <c r="U192" s="29"/>
      <c r="V192" s="30"/>
      <c r="W192" s="28"/>
      <c r="X192" s="29"/>
      <c r="Y192" s="30"/>
      <c r="Z192" s="28"/>
      <c r="AA192" s="29"/>
      <c r="AB192" s="30"/>
      <c r="AC192" s="28"/>
      <c r="AD192" s="29"/>
      <c r="AE192" s="30"/>
      <c r="AF192" s="28"/>
      <c r="AG192" s="29"/>
      <c r="AH192" s="30"/>
      <c r="AI192" s="28"/>
      <c r="AJ192" s="29"/>
      <c r="AK192" s="30"/>
      <c r="AL192" s="28"/>
      <c r="AM192" s="29"/>
      <c r="AN192" s="30"/>
      <c r="AO192" s="13">
        <f t="shared" si="45"/>
        <v>0</v>
      </c>
      <c r="AP192" s="17">
        <f t="shared" si="45"/>
        <v>0</v>
      </c>
      <c r="AQ192" s="11">
        <f t="shared" si="45"/>
        <v>0</v>
      </c>
      <c r="AV192" s="94">
        <f t="shared" si="33"/>
        <v>0</v>
      </c>
      <c r="AW192" s="94">
        <f t="shared" si="34"/>
        <v>0</v>
      </c>
      <c r="AX192" s="94">
        <f t="shared" si="35"/>
        <v>0</v>
      </c>
      <c r="AY192" s="94">
        <f t="shared" si="36"/>
        <v>0</v>
      </c>
      <c r="AZ192" s="94">
        <f t="shared" si="37"/>
        <v>0</v>
      </c>
      <c r="BA192" s="94">
        <f t="shared" si="38"/>
        <v>0</v>
      </c>
      <c r="BB192" s="94">
        <f t="shared" si="39"/>
        <v>0</v>
      </c>
      <c r="BC192" s="94">
        <f t="shared" si="40"/>
        <v>0</v>
      </c>
      <c r="BD192" s="94">
        <f t="shared" si="41"/>
        <v>0</v>
      </c>
      <c r="BE192" s="94">
        <f t="shared" si="42"/>
        <v>0</v>
      </c>
      <c r="BF192" s="94">
        <f t="shared" si="43"/>
        <v>0</v>
      </c>
      <c r="BG192" s="94">
        <f t="shared" si="44"/>
        <v>0</v>
      </c>
      <c r="BH192" s="94">
        <f t="shared" si="32"/>
        <v>0</v>
      </c>
    </row>
    <row r="193" spans="1:60" ht="20.25" customHeight="1">
      <c r="A193" s="116">
        <v>176</v>
      </c>
      <c r="B193" s="327"/>
      <c r="C193" s="328"/>
      <c r="D193" s="117"/>
      <c r="E193" s="28"/>
      <c r="F193" s="29"/>
      <c r="G193" s="30"/>
      <c r="H193" s="28"/>
      <c r="I193" s="29"/>
      <c r="J193" s="30"/>
      <c r="K193" s="28"/>
      <c r="L193" s="29"/>
      <c r="M193" s="30"/>
      <c r="N193" s="28"/>
      <c r="O193" s="29"/>
      <c r="P193" s="30"/>
      <c r="Q193" s="28"/>
      <c r="R193" s="29"/>
      <c r="S193" s="30"/>
      <c r="T193" s="28"/>
      <c r="U193" s="29"/>
      <c r="V193" s="30"/>
      <c r="W193" s="28"/>
      <c r="X193" s="29"/>
      <c r="Y193" s="30"/>
      <c r="Z193" s="28"/>
      <c r="AA193" s="29"/>
      <c r="AB193" s="30"/>
      <c r="AC193" s="28"/>
      <c r="AD193" s="29"/>
      <c r="AE193" s="30"/>
      <c r="AF193" s="28"/>
      <c r="AG193" s="29"/>
      <c r="AH193" s="30"/>
      <c r="AI193" s="28"/>
      <c r="AJ193" s="29"/>
      <c r="AK193" s="30"/>
      <c r="AL193" s="28"/>
      <c r="AM193" s="29"/>
      <c r="AN193" s="30"/>
      <c r="AO193" s="13">
        <f t="shared" si="45"/>
        <v>0</v>
      </c>
      <c r="AP193" s="17">
        <f t="shared" si="45"/>
        <v>0</v>
      </c>
      <c r="AQ193" s="11">
        <f t="shared" si="45"/>
        <v>0</v>
      </c>
      <c r="AV193" s="94">
        <f t="shared" si="33"/>
        <v>0</v>
      </c>
      <c r="AW193" s="94">
        <f t="shared" si="34"/>
        <v>0</v>
      </c>
      <c r="AX193" s="94">
        <f t="shared" si="35"/>
        <v>0</v>
      </c>
      <c r="AY193" s="94">
        <f t="shared" si="36"/>
        <v>0</v>
      </c>
      <c r="AZ193" s="94">
        <f t="shared" si="37"/>
        <v>0</v>
      </c>
      <c r="BA193" s="94">
        <f t="shared" si="38"/>
        <v>0</v>
      </c>
      <c r="BB193" s="94">
        <f t="shared" si="39"/>
        <v>0</v>
      </c>
      <c r="BC193" s="94">
        <f t="shared" si="40"/>
        <v>0</v>
      </c>
      <c r="BD193" s="94">
        <f t="shared" si="41"/>
        <v>0</v>
      </c>
      <c r="BE193" s="94">
        <f t="shared" si="42"/>
        <v>0</v>
      </c>
      <c r="BF193" s="94">
        <f t="shared" si="43"/>
        <v>0</v>
      </c>
      <c r="BG193" s="94">
        <f t="shared" si="44"/>
        <v>0</v>
      </c>
      <c r="BH193" s="94">
        <f t="shared" si="32"/>
        <v>0</v>
      </c>
    </row>
    <row r="194" spans="1:60" ht="20.25" customHeight="1">
      <c r="A194" s="116">
        <v>177</v>
      </c>
      <c r="B194" s="327"/>
      <c r="C194" s="328"/>
      <c r="D194" s="117"/>
      <c r="E194" s="28"/>
      <c r="F194" s="29"/>
      <c r="G194" s="30"/>
      <c r="H194" s="28"/>
      <c r="I194" s="29"/>
      <c r="J194" s="30"/>
      <c r="K194" s="28"/>
      <c r="L194" s="29"/>
      <c r="M194" s="30"/>
      <c r="N194" s="28"/>
      <c r="O194" s="29"/>
      <c r="P194" s="30"/>
      <c r="Q194" s="28"/>
      <c r="R194" s="29"/>
      <c r="S194" s="30"/>
      <c r="T194" s="28"/>
      <c r="U194" s="29"/>
      <c r="V194" s="30"/>
      <c r="W194" s="28"/>
      <c r="X194" s="29"/>
      <c r="Y194" s="30"/>
      <c r="Z194" s="28"/>
      <c r="AA194" s="29"/>
      <c r="AB194" s="30"/>
      <c r="AC194" s="28"/>
      <c r="AD194" s="29"/>
      <c r="AE194" s="30"/>
      <c r="AF194" s="28"/>
      <c r="AG194" s="29"/>
      <c r="AH194" s="30"/>
      <c r="AI194" s="28"/>
      <c r="AJ194" s="29"/>
      <c r="AK194" s="30"/>
      <c r="AL194" s="28"/>
      <c r="AM194" s="29"/>
      <c r="AN194" s="30"/>
      <c r="AO194" s="13">
        <f t="shared" ref="AO194:AQ197" si="46">E194+H194+K194+N194+Q194+T194+W194+Z194+AC194+AF194+AI194+AL194</f>
        <v>0</v>
      </c>
      <c r="AP194" s="17">
        <f t="shared" si="46"/>
        <v>0</v>
      </c>
      <c r="AQ194" s="11">
        <f t="shared" si="46"/>
        <v>0</v>
      </c>
      <c r="AV194" s="94">
        <f t="shared" si="33"/>
        <v>0</v>
      </c>
      <c r="AW194" s="94">
        <f t="shared" si="34"/>
        <v>0</v>
      </c>
      <c r="AX194" s="94">
        <f t="shared" si="35"/>
        <v>0</v>
      </c>
      <c r="AY194" s="94">
        <f t="shared" si="36"/>
        <v>0</v>
      </c>
      <c r="AZ194" s="94">
        <f t="shared" si="37"/>
        <v>0</v>
      </c>
      <c r="BA194" s="94">
        <f t="shared" si="38"/>
        <v>0</v>
      </c>
      <c r="BB194" s="94">
        <f t="shared" si="39"/>
        <v>0</v>
      </c>
      <c r="BC194" s="94">
        <f t="shared" si="40"/>
        <v>0</v>
      </c>
      <c r="BD194" s="94">
        <f t="shared" si="41"/>
        <v>0</v>
      </c>
      <c r="BE194" s="94">
        <f t="shared" si="42"/>
        <v>0</v>
      </c>
      <c r="BF194" s="94">
        <f t="shared" si="43"/>
        <v>0</v>
      </c>
      <c r="BG194" s="94">
        <f t="shared" si="44"/>
        <v>0</v>
      </c>
      <c r="BH194" s="94">
        <f t="shared" si="32"/>
        <v>0</v>
      </c>
    </row>
    <row r="195" spans="1:60" ht="20.25" customHeight="1">
      <c r="A195" s="116">
        <v>178</v>
      </c>
      <c r="B195" s="327"/>
      <c r="C195" s="328"/>
      <c r="D195" s="117"/>
      <c r="E195" s="28"/>
      <c r="F195" s="29"/>
      <c r="G195" s="30"/>
      <c r="H195" s="28"/>
      <c r="I195" s="29"/>
      <c r="J195" s="30"/>
      <c r="K195" s="28"/>
      <c r="L195" s="29"/>
      <c r="M195" s="30"/>
      <c r="N195" s="28"/>
      <c r="O195" s="29"/>
      <c r="P195" s="30"/>
      <c r="Q195" s="28"/>
      <c r="R195" s="29"/>
      <c r="S195" s="30"/>
      <c r="T195" s="28"/>
      <c r="U195" s="29"/>
      <c r="V195" s="30"/>
      <c r="W195" s="28"/>
      <c r="X195" s="29"/>
      <c r="Y195" s="30"/>
      <c r="Z195" s="28"/>
      <c r="AA195" s="29"/>
      <c r="AB195" s="30"/>
      <c r="AC195" s="28"/>
      <c r="AD195" s="29"/>
      <c r="AE195" s="30"/>
      <c r="AF195" s="28"/>
      <c r="AG195" s="29"/>
      <c r="AH195" s="30"/>
      <c r="AI195" s="28"/>
      <c r="AJ195" s="29"/>
      <c r="AK195" s="30"/>
      <c r="AL195" s="28"/>
      <c r="AM195" s="29"/>
      <c r="AN195" s="30"/>
      <c r="AO195" s="13">
        <f t="shared" si="46"/>
        <v>0</v>
      </c>
      <c r="AP195" s="17">
        <f t="shared" si="46"/>
        <v>0</v>
      </c>
      <c r="AQ195" s="11">
        <f t="shared" si="46"/>
        <v>0</v>
      </c>
      <c r="AV195" s="94">
        <f t="shared" si="33"/>
        <v>0</v>
      </c>
      <c r="AW195" s="94">
        <f t="shared" si="34"/>
        <v>0</v>
      </c>
      <c r="AX195" s="94">
        <f t="shared" si="35"/>
        <v>0</v>
      </c>
      <c r="AY195" s="94">
        <f t="shared" si="36"/>
        <v>0</v>
      </c>
      <c r="AZ195" s="94">
        <f t="shared" si="37"/>
        <v>0</v>
      </c>
      <c r="BA195" s="94">
        <f t="shared" si="38"/>
        <v>0</v>
      </c>
      <c r="BB195" s="94">
        <f t="shared" si="39"/>
        <v>0</v>
      </c>
      <c r="BC195" s="94">
        <f t="shared" si="40"/>
        <v>0</v>
      </c>
      <c r="BD195" s="94">
        <f t="shared" si="41"/>
        <v>0</v>
      </c>
      <c r="BE195" s="94">
        <f t="shared" si="42"/>
        <v>0</v>
      </c>
      <c r="BF195" s="94">
        <f t="shared" si="43"/>
        <v>0</v>
      </c>
      <c r="BG195" s="94">
        <f t="shared" si="44"/>
        <v>0</v>
      </c>
      <c r="BH195" s="94">
        <f t="shared" si="32"/>
        <v>0</v>
      </c>
    </row>
    <row r="196" spans="1:60" ht="20.25" customHeight="1">
      <c r="A196" s="116">
        <v>179</v>
      </c>
      <c r="B196" s="327"/>
      <c r="C196" s="328"/>
      <c r="D196" s="117"/>
      <c r="E196" s="28"/>
      <c r="F196" s="29"/>
      <c r="G196" s="30"/>
      <c r="H196" s="28"/>
      <c r="I196" s="29"/>
      <c r="J196" s="30"/>
      <c r="K196" s="28"/>
      <c r="L196" s="29"/>
      <c r="M196" s="30"/>
      <c r="N196" s="28"/>
      <c r="O196" s="29"/>
      <c r="P196" s="30"/>
      <c r="Q196" s="28"/>
      <c r="R196" s="29"/>
      <c r="S196" s="30"/>
      <c r="T196" s="28"/>
      <c r="U196" s="29"/>
      <c r="V196" s="30"/>
      <c r="W196" s="28"/>
      <c r="X196" s="29"/>
      <c r="Y196" s="30"/>
      <c r="Z196" s="28"/>
      <c r="AA196" s="29"/>
      <c r="AB196" s="30"/>
      <c r="AC196" s="28"/>
      <c r="AD196" s="29"/>
      <c r="AE196" s="30"/>
      <c r="AF196" s="28"/>
      <c r="AG196" s="29"/>
      <c r="AH196" s="30"/>
      <c r="AI196" s="28"/>
      <c r="AJ196" s="29"/>
      <c r="AK196" s="30"/>
      <c r="AL196" s="28"/>
      <c r="AM196" s="29"/>
      <c r="AN196" s="30"/>
      <c r="AO196" s="13">
        <f>E196+H196+K196+N196+Q196+T196+W196+Z196+AC196+AF196+AI196+AL196</f>
        <v>0</v>
      </c>
      <c r="AP196" s="17">
        <f t="shared" si="46"/>
        <v>0</v>
      </c>
      <c r="AQ196" s="11">
        <f t="shared" si="46"/>
        <v>0</v>
      </c>
      <c r="AV196" s="94">
        <f t="shared" si="33"/>
        <v>0</v>
      </c>
      <c r="AW196" s="94">
        <f t="shared" si="34"/>
        <v>0</v>
      </c>
      <c r="AX196" s="94">
        <f t="shared" si="35"/>
        <v>0</v>
      </c>
      <c r="AY196" s="94">
        <f t="shared" si="36"/>
        <v>0</v>
      </c>
      <c r="AZ196" s="94">
        <f t="shared" si="37"/>
        <v>0</v>
      </c>
      <c r="BA196" s="94">
        <f t="shared" si="38"/>
        <v>0</v>
      </c>
      <c r="BB196" s="94">
        <f t="shared" si="39"/>
        <v>0</v>
      </c>
      <c r="BC196" s="94">
        <f t="shared" si="40"/>
        <v>0</v>
      </c>
      <c r="BD196" s="94">
        <f t="shared" si="41"/>
        <v>0</v>
      </c>
      <c r="BE196" s="94">
        <f t="shared" si="42"/>
        <v>0</v>
      </c>
      <c r="BF196" s="94">
        <f t="shared" si="43"/>
        <v>0</v>
      </c>
      <c r="BG196" s="94">
        <f t="shared" si="44"/>
        <v>0</v>
      </c>
      <c r="BH196" s="94">
        <f t="shared" si="32"/>
        <v>0</v>
      </c>
    </row>
    <row r="197" spans="1:60" ht="20.25" customHeight="1" thickBot="1">
      <c r="A197" s="116">
        <v>180</v>
      </c>
      <c r="B197" s="327"/>
      <c r="C197" s="328"/>
      <c r="D197" s="117"/>
      <c r="E197" s="28"/>
      <c r="F197" s="29"/>
      <c r="G197" s="30"/>
      <c r="H197" s="28"/>
      <c r="I197" s="29"/>
      <c r="J197" s="30"/>
      <c r="K197" s="28"/>
      <c r="L197" s="29"/>
      <c r="M197" s="30"/>
      <c r="N197" s="28"/>
      <c r="O197" s="29"/>
      <c r="P197" s="30"/>
      <c r="Q197" s="28"/>
      <c r="R197" s="29"/>
      <c r="S197" s="30"/>
      <c r="T197" s="28"/>
      <c r="U197" s="29"/>
      <c r="V197" s="30"/>
      <c r="W197" s="28"/>
      <c r="X197" s="29"/>
      <c r="Y197" s="30"/>
      <c r="Z197" s="28"/>
      <c r="AA197" s="29"/>
      <c r="AB197" s="30"/>
      <c r="AC197" s="28"/>
      <c r="AD197" s="29"/>
      <c r="AE197" s="30"/>
      <c r="AF197" s="28"/>
      <c r="AG197" s="29"/>
      <c r="AH197" s="30"/>
      <c r="AI197" s="28"/>
      <c r="AJ197" s="29"/>
      <c r="AK197" s="30"/>
      <c r="AL197" s="28"/>
      <c r="AM197" s="29"/>
      <c r="AN197" s="30"/>
      <c r="AO197" s="14">
        <f t="shared" si="46"/>
        <v>0</v>
      </c>
      <c r="AP197" s="119">
        <f t="shared" si="46"/>
        <v>0</v>
      </c>
      <c r="AQ197" s="12">
        <f t="shared" si="46"/>
        <v>0</v>
      </c>
      <c r="AV197" s="94">
        <f t="shared" si="33"/>
        <v>0</v>
      </c>
      <c r="AW197" s="94">
        <f t="shared" si="34"/>
        <v>0</v>
      </c>
      <c r="AX197" s="94">
        <f t="shared" si="35"/>
        <v>0</v>
      </c>
      <c r="AY197" s="94">
        <f t="shared" si="36"/>
        <v>0</v>
      </c>
      <c r="AZ197" s="94">
        <f t="shared" si="37"/>
        <v>0</v>
      </c>
      <c r="BA197" s="94">
        <f t="shared" si="38"/>
        <v>0</v>
      </c>
      <c r="BB197" s="94">
        <f t="shared" si="39"/>
        <v>0</v>
      </c>
      <c r="BC197" s="94">
        <f t="shared" si="40"/>
        <v>0</v>
      </c>
      <c r="BD197" s="94">
        <f t="shared" si="41"/>
        <v>0</v>
      </c>
      <c r="BE197" s="94">
        <f t="shared" si="42"/>
        <v>0</v>
      </c>
      <c r="BF197" s="94">
        <f t="shared" si="43"/>
        <v>0</v>
      </c>
      <c r="BG197" s="94">
        <f t="shared" si="44"/>
        <v>0</v>
      </c>
      <c r="BH197" s="94">
        <f t="shared" si="32"/>
        <v>0</v>
      </c>
    </row>
    <row r="198" spans="1:60">
      <c r="AV198" s="94">
        <f t="shared" si="33"/>
        <v>0</v>
      </c>
      <c r="AW198" s="94">
        <f t="shared" si="34"/>
        <v>0</v>
      </c>
      <c r="AX198" s="94">
        <f t="shared" si="35"/>
        <v>0</v>
      </c>
      <c r="AY198" s="94">
        <f t="shared" si="36"/>
        <v>0</v>
      </c>
      <c r="AZ198" s="94">
        <f t="shared" si="37"/>
        <v>0</v>
      </c>
      <c r="BA198" s="94">
        <f t="shared" si="38"/>
        <v>0</v>
      </c>
      <c r="BB198" s="94">
        <f t="shared" si="39"/>
        <v>0</v>
      </c>
      <c r="BC198" s="94">
        <f t="shared" si="40"/>
        <v>0</v>
      </c>
      <c r="BD198" s="94">
        <f t="shared" si="41"/>
        <v>0</v>
      </c>
      <c r="BE198" s="94">
        <f t="shared" si="42"/>
        <v>0</v>
      </c>
      <c r="BF198" s="94">
        <f t="shared" si="43"/>
        <v>0</v>
      </c>
      <c r="BG198" s="94">
        <f t="shared" si="44"/>
        <v>0</v>
      </c>
      <c r="BH198" s="94">
        <f t="shared" si="32"/>
        <v>0</v>
      </c>
    </row>
  </sheetData>
  <sheetProtection password="D29F" sheet="1" objects="1" scenarios="1"/>
  <mergeCells count="253">
    <mergeCell ref="A1:C1"/>
    <mergeCell ref="D1:G1"/>
    <mergeCell ref="H1:K1"/>
    <mergeCell ref="L1:R1"/>
    <mergeCell ref="A10:D10"/>
    <mergeCell ref="A11:C15"/>
    <mergeCell ref="E11:G11"/>
    <mergeCell ref="H11:J11"/>
    <mergeCell ref="K11:M11"/>
    <mergeCell ref="N11:P11"/>
    <mergeCell ref="AO12:AP12"/>
    <mergeCell ref="AI11:AK11"/>
    <mergeCell ref="AL11:AN11"/>
    <mergeCell ref="AO11:AQ11"/>
    <mergeCell ref="E12:G12"/>
    <mergeCell ref="H12:J12"/>
    <mergeCell ref="K12:M12"/>
    <mergeCell ref="N12:P12"/>
    <mergeCell ref="Q12:S12"/>
    <mergeCell ref="T12:V12"/>
    <mergeCell ref="W12:Y12"/>
    <mergeCell ref="Q11:S11"/>
    <mergeCell ref="T11:V11"/>
    <mergeCell ref="W11:Y11"/>
    <mergeCell ref="Z11:AB11"/>
    <mergeCell ref="AC11:AE11"/>
    <mergeCell ref="AF11:AH11"/>
    <mergeCell ref="K13:L13"/>
    <mergeCell ref="N13:O13"/>
    <mergeCell ref="Q13:R13"/>
    <mergeCell ref="T13:U13"/>
    <mergeCell ref="Z12:AB12"/>
    <mergeCell ref="AC12:AE12"/>
    <mergeCell ref="AF12:AH12"/>
    <mergeCell ref="AI12:AK12"/>
    <mergeCell ref="AL12:AN12"/>
    <mergeCell ref="Q14:R14"/>
    <mergeCell ref="S14:S15"/>
    <mergeCell ref="T14:U14"/>
    <mergeCell ref="V14:V15"/>
    <mergeCell ref="W14:X14"/>
    <mergeCell ref="Y14:Y15"/>
    <mergeCell ref="AO13:AP13"/>
    <mergeCell ref="D14:D15"/>
    <mergeCell ref="E14:F14"/>
    <mergeCell ref="G14:G15"/>
    <mergeCell ref="H14:I14"/>
    <mergeCell ref="J14:J15"/>
    <mergeCell ref="K14:L14"/>
    <mergeCell ref="M14:M15"/>
    <mergeCell ref="N14:O14"/>
    <mergeCell ref="P14:P15"/>
    <mergeCell ref="W13:X13"/>
    <mergeCell ref="Z13:AA13"/>
    <mergeCell ref="AC13:AD13"/>
    <mergeCell ref="AF13:AG13"/>
    <mergeCell ref="AI13:AJ13"/>
    <mergeCell ref="AL13:AM13"/>
    <mergeCell ref="E13:F13"/>
    <mergeCell ref="H13:I13"/>
    <mergeCell ref="AI14:AJ14"/>
    <mergeCell ref="AK14:AK15"/>
    <mergeCell ref="AL14:AM14"/>
    <mergeCell ref="AN14:AN15"/>
    <mergeCell ref="AO14:AP14"/>
    <mergeCell ref="AQ14:AQ15"/>
    <mergeCell ref="Z14:AA14"/>
    <mergeCell ref="AB14:AB15"/>
    <mergeCell ref="AC14:AD14"/>
    <mergeCell ref="AE14:AE15"/>
    <mergeCell ref="AF14:AG14"/>
    <mergeCell ref="AH14:AH15"/>
    <mergeCell ref="B23:C23"/>
    <mergeCell ref="B24:C24"/>
    <mergeCell ref="B25:C25"/>
    <mergeCell ref="B26:C26"/>
    <mergeCell ref="B27:C27"/>
    <mergeCell ref="B28:C28"/>
    <mergeCell ref="B17:C17"/>
    <mergeCell ref="B18:C18"/>
    <mergeCell ref="B19:C19"/>
    <mergeCell ref="B20:C20"/>
    <mergeCell ref="B21:C21"/>
    <mergeCell ref="B22:C22"/>
    <mergeCell ref="B35:C35"/>
    <mergeCell ref="B36:C36"/>
    <mergeCell ref="B37:C37"/>
    <mergeCell ref="B38:C38"/>
    <mergeCell ref="B39:C39"/>
    <mergeCell ref="B40:C40"/>
    <mergeCell ref="B29:C29"/>
    <mergeCell ref="B30:C30"/>
    <mergeCell ref="B31:C31"/>
    <mergeCell ref="B32:C32"/>
    <mergeCell ref="B33:C33"/>
    <mergeCell ref="B34:C34"/>
    <mergeCell ref="B47:C47"/>
    <mergeCell ref="B48:C48"/>
    <mergeCell ref="B49:C49"/>
    <mergeCell ref="B50:C50"/>
    <mergeCell ref="B51:C51"/>
    <mergeCell ref="B52:C52"/>
    <mergeCell ref="B41:C41"/>
    <mergeCell ref="B42:C42"/>
    <mergeCell ref="B43:C43"/>
    <mergeCell ref="B44:C44"/>
    <mergeCell ref="B45:C45"/>
    <mergeCell ref="B46:C46"/>
    <mergeCell ref="B59:C59"/>
    <mergeCell ref="B60:C60"/>
    <mergeCell ref="B61:C61"/>
    <mergeCell ref="B62:C62"/>
    <mergeCell ref="B63:C63"/>
    <mergeCell ref="B64:C64"/>
    <mergeCell ref="B53:C53"/>
    <mergeCell ref="B54:C54"/>
    <mergeCell ref="B55:C55"/>
    <mergeCell ref="B56:C56"/>
    <mergeCell ref="B57:C57"/>
    <mergeCell ref="B58:C58"/>
    <mergeCell ref="B71:C71"/>
    <mergeCell ref="B72:C72"/>
    <mergeCell ref="B73:C73"/>
    <mergeCell ref="B74:C74"/>
    <mergeCell ref="B75:C75"/>
    <mergeCell ref="B76:C76"/>
    <mergeCell ref="B65:C65"/>
    <mergeCell ref="B66:C66"/>
    <mergeCell ref="B67:C67"/>
    <mergeCell ref="B68:C68"/>
    <mergeCell ref="B69:C69"/>
    <mergeCell ref="B70:C70"/>
    <mergeCell ref="B83:C83"/>
    <mergeCell ref="B84:C84"/>
    <mergeCell ref="B85:C85"/>
    <mergeCell ref="B86:C86"/>
    <mergeCell ref="B87:C87"/>
    <mergeCell ref="B88:C88"/>
    <mergeCell ref="B77:C77"/>
    <mergeCell ref="B78:C78"/>
    <mergeCell ref="B79:C79"/>
    <mergeCell ref="B80:C80"/>
    <mergeCell ref="B81:C81"/>
    <mergeCell ref="B82:C82"/>
    <mergeCell ref="B95:C95"/>
    <mergeCell ref="B96:C96"/>
    <mergeCell ref="B97:C97"/>
    <mergeCell ref="B98:C98"/>
    <mergeCell ref="B99:C99"/>
    <mergeCell ref="B100:C100"/>
    <mergeCell ref="B89:C89"/>
    <mergeCell ref="B90:C90"/>
    <mergeCell ref="B91:C91"/>
    <mergeCell ref="B92:C92"/>
    <mergeCell ref="B93:C93"/>
    <mergeCell ref="B94:C94"/>
    <mergeCell ref="B107:C107"/>
    <mergeCell ref="B108:C108"/>
    <mergeCell ref="B109:C109"/>
    <mergeCell ref="B110:C110"/>
    <mergeCell ref="B111:C111"/>
    <mergeCell ref="B112:C112"/>
    <mergeCell ref="B101:C101"/>
    <mergeCell ref="B102:C102"/>
    <mergeCell ref="B103:C103"/>
    <mergeCell ref="B104:C104"/>
    <mergeCell ref="B105:C105"/>
    <mergeCell ref="B106:C106"/>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55:C155"/>
    <mergeCell ref="B156:C156"/>
    <mergeCell ref="B157:C157"/>
    <mergeCell ref="B158:C158"/>
    <mergeCell ref="B159:C159"/>
    <mergeCell ref="B160:C160"/>
    <mergeCell ref="B149:C149"/>
    <mergeCell ref="B150:C150"/>
    <mergeCell ref="B151:C151"/>
    <mergeCell ref="B152:C152"/>
    <mergeCell ref="B153:C153"/>
    <mergeCell ref="B154:C154"/>
    <mergeCell ref="B167:C167"/>
    <mergeCell ref="B168:C168"/>
    <mergeCell ref="B169:C169"/>
    <mergeCell ref="B170:C170"/>
    <mergeCell ref="B171:C171"/>
    <mergeCell ref="B172:C172"/>
    <mergeCell ref="B161:C161"/>
    <mergeCell ref="B162:C162"/>
    <mergeCell ref="B163:C163"/>
    <mergeCell ref="B164:C164"/>
    <mergeCell ref="B165:C165"/>
    <mergeCell ref="B166:C166"/>
    <mergeCell ref="B179:C179"/>
    <mergeCell ref="B180:C180"/>
    <mergeCell ref="B181:C181"/>
    <mergeCell ref="B182:C182"/>
    <mergeCell ref="B183:C183"/>
    <mergeCell ref="B184:C184"/>
    <mergeCell ref="B173:C173"/>
    <mergeCell ref="B174:C174"/>
    <mergeCell ref="B175:C175"/>
    <mergeCell ref="B176:C176"/>
    <mergeCell ref="B177:C177"/>
    <mergeCell ref="B178:C178"/>
    <mergeCell ref="B197:C197"/>
    <mergeCell ref="B191:C191"/>
    <mergeCell ref="B192:C192"/>
    <mergeCell ref="B193:C193"/>
    <mergeCell ref="B194:C194"/>
    <mergeCell ref="B195:C195"/>
    <mergeCell ref="B196:C196"/>
    <mergeCell ref="B185:C185"/>
    <mergeCell ref="B186:C186"/>
    <mergeCell ref="B187:C187"/>
    <mergeCell ref="B188:C188"/>
    <mergeCell ref="B189:C189"/>
    <mergeCell ref="B190:C190"/>
  </mergeCells>
  <phoneticPr fontId="6"/>
  <dataValidations count="21">
    <dataValidation type="whole" operator="equal" allowBlank="1" showInputMessage="1" errorTitle="入力できません" error="この数値は自動計算されます。" sqref="AO13:AP13">
      <formula1>0</formula1>
    </dataValidation>
    <dataValidation type="list" allowBlank="1" showInputMessage="1" showErrorMessage="1" errorTitle="セルに直接入力はできません。" error="右のボタンを押すと一覧が表示されます。_x000a_その一覧から選択してください。" promptTitle="右のボタンを押してください。" prompt="対象者の賃金等の支払い方法に応じ「月給・日給・時給」のうちいずれかを選択してください。_x000a__x000a_※セルに直接入力はできません。" sqref="D18:D197">
      <formula1>$AU$10:$AU$12</formula1>
    </dataValidation>
    <dataValidation type="decimal" operator="greaterThanOrEqual" allowBlank="1" showInputMessage="1" showErrorMessage="1" promptTitle="「入力上の注意」" prompt="・各月の総就労時間数を入力してください。(小数点第２位を切り捨て)_x000a_・就労時間は就労実績の時間です。_x000a_(契約上の就労時間ではありません）_x000a_・就労実績がない月は「空欄」にしてください。" sqref="AM18:AM197 I18:I197 L18:L197 O18:O197 R18:R197 U18:U197 X18:X197 AA18:AA197 AD18:AD197 AG18:AG197 AJ18:AJ197 F18:F197">
      <formula1>0</formula1>
    </dataValidation>
    <dataValidation type="whole" imeMode="off" operator="greaterThanOrEqual" allowBlank="1" showInputMessage="1" showErrorMessage="1" promptTitle="「入力上の注意」" prompt="・当該月に当該利用者が行った作業等の対価として支払った賃金や一時金（賞与、手当等）の総額を入力してください。_x000a_・作業の対価ではない一時金がある場合は、支払った月の賃金支払額欄に入力してください。" sqref="AN18:AN197 AK18:AK197 J18:J197 M18:M197 P18:P197 S18:S197 V18:V197 Y18:Y197 AB18:AB197 AE18:AE197 AH18:AH197 G18:G197">
      <formula1>0</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E18:E197">
      <formula1>$E$13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AL18:AL197">
      <formula1>$AL$13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AI18:AI197">
      <formula1>$AI$13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AF18:AF197">
      <formula1>$AF$13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AC18:AC197">
      <formula1>$AC$13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Z18:Z197">
      <formula1>$Z$13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W18:W197">
      <formula1>$W$13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T18:T197">
      <formula1>$T$13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Q18:Q197">
      <formula1>$Q$13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N18:N197">
      <formula1>$N$13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K18:K197">
      <formula1>$K$13</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H18:H197">
      <formula1>$H$13</formula1>
    </dataValidation>
    <dataValidation allowBlank="1" showInputMessage="1" showErrorMessage="1" promptTitle="「入力上の注意」" prompt="・生産活動を行うため事業所が開所した日数（レクリエーション活動などで生産活動を行っていない日は除外）を入力してください。_x000a_・開所実績がない月は空欄にしてください。" sqref="E13:F13 H13:I13 K13:L13 N13:O13 Q13:R13 T13:U13 W13:X13 Z13:AA13 AC13:AD13 AF13:AG13 AI13:AJ13 AL13:AM13"/>
    <dataValidation type="list" showInputMessage="1" showErrorMessage="1" errorTitle="セルに直接入力はできません。" error="右のボタンを押すと一覧が表示されます。_x000a_その一覧から選択してください。_x000a_" promptTitle="右のボタンを押してください。" prompt="・事業所の開所月について、「〇」を選択してください。_x000a_(月の途中で開所・休止した事業所も、1日でも開所日がある場合は「〇」を選択）_x000a_・開所日がない月は空欄を選択してください。_x000a__x000a_※セルに直接入力はできません。" sqref="E12:AN12">
      <formula1>$AT$11:$AT$12</formula1>
    </dataValidation>
    <dataValidation type="whole" operator="equal" allowBlank="1" showInputMessage="1" showErrorMessage="1" errorTitle="入力できません" error="この数値は自動計算されます。" sqref="AO16:AQ1048576 AO12:AP12 AO1:AQ11">
      <formula1>0</formula1>
    </dataValidation>
    <dataValidation type="whole" operator="equal" allowBlank="1" showInputMessage="1" showErrorMessage="1" errorTitle="入力できません" error="ここの数値は自動計算されます。" sqref="E16:AN16 E10:AN11">
      <formula1>0</formula1>
    </dataValidation>
    <dataValidation allowBlank="1" showInputMessage="1" promptTitle="個人名の入力は不要です。" prompt="　イニシャル等で結構です。_x000a_　確認等を行う際に、事業所（施設）で確認ができるようにしておいてください。" sqref="C19:C197 B18:B197"/>
  </dataValidations>
  <printOptions horizontalCentered="1"/>
  <pageMargins left="0.39370078740157483" right="0.39370078740157483" top="0.6692913385826772" bottom="0.39370078740157483" header="0.51181102362204722" footer="0"/>
  <pageSetup paperSize="9" scale="56" fitToHeight="0" orientation="landscape" r:id="rId1"/>
  <headerFooter alignWithMargins="0">
    <oddHeader>&amp;R&amp;"ＭＳ ゴシック,標準"&amp;10&amp;P／&amp;N</oddHeader>
  </headerFooter>
  <rowBreaks count="5" manualBreakCount="5">
    <brk id="47" max="42" man="1"/>
    <brk id="77" max="16383" man="1"/>
    <brk id="107" max="16383" man="1"/>
    <brk id="137" max="16383" man="1"/>
    <brk id="167"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24"/>
  <sheetViews>
    <sheetView zoomScaleNormal="100" workbookViewId="0">
      <selection activeCell="A4" sqref="A4"/>
    </sheetView>
  </sheetViews>
  <sheetFormatPr defaultRowHeight="13.5"/>
  <cols>
    <col min="1" max="2" width="9" style="70"/>
    <col min="3" max="3" width="9" style="70" customWidth="1"/>
    <col min="4" max="4" width="9" style="70"/>
    <col min="5" max="6" width="9" style="70" customWidth="1"/>
    <col min="7" max="29" width="9" style="70"/>
    <col min="30" max="31" width="9" style="70" customWidth="1"/>
    <col min="32" max="35" width="9" style="70"/>
    <col min="36" max="36" width="9" style="70" customWidth="1"/>
    <col min="37" max="38" width="9" style="70"/>
    <col min="39" max="39" width="9" style="70" customWidth="1"/>
    <col min="40" max="47" width="9" style="70"/>
    <col min="48" max="51" width="9" style="70" customWidth="1"/>
    <col min="52" max="59" width="9" style="70"/>
    <col min="60" max="60" width="9" style="70" customWidth="1"/>
    <col min="61" max="62" width="9" style="70"/>
    <col min="63" max="63" width="9" style="70" customWidth="1"/>
    <col min="64" max="68" width="9" style="70"/>
    <col min="69" max="69" width="9" style="70" customWidth="1"/>
    <col min="70" max="71" width="9" style="70"/>
    <col min="72" max="72" width="9" style="70" customWidth="1"/>
    <col min="73" max="77" width="9" style="70"/>
    <col min="78" max="81" width="9" style="70" customWidth="1"/>
    <col min="82" max="88" width="9" style="70"/>
    <col min="89" max="90" width="9" style="70" customWidth="1"/>
    <col min="91" max="93" width="9" style="70"/>
    <col min="94" max="95" width="9" style="70" customWidth="1"/>
    <col min="96" max="97" width="9" style="70"/>
    <col min="98" max="99" width="9" style="70" customWidth="1"/>
    <col min="100" max="100" width="9" style="70"/>
    <col min="101" max="101" width="9" style="70" customWidth="1"/>
    <col min="102" max="16384" width="9" style="70"/>
  </cols>
  <sheetData>
    <row r="1" spans="1:104">
      <c r="A1" s="70" t="s">
        <v>253</v>
      </c>
      <c r="C1" s="71"/>
      <c r="F1" s="72"/>
      <c r="L1" s="58" t="s">
        <v>208</v>
      </c>
      <c r="M1" s="58"/>
      <c r="N1" s="58"/>
      <c r="O1" s="58"/>
      <c r="P1" s="58" t="s">
        <v>209</v>
      </c>
      <c r="Q1" s="58"/>
      <c r="R1" s="58"/>
      <c r="S1" s="58"/>
      <c r="T1" s="58" t="s">
        <v>210</v>
      </c>
      <c r="U1" s="58"/>
      <c r="V1" s="58"/>
      <c r="W1" s="58"/>
      <c r="X1" s="58" t="s">
        <v>211</v>
      </c>
      <c r="Y1" s="58"/>
      <c r="Z1" s="58"/>
      <c r="AA1" s="58"/>
      <c r="AB1" s="58" t="s">
        <v>212</v>
      </c>
      <c r="AC1" s="58"/>
      <c r="AD1" s="73" t="s">
        <v>213</v>
      </c>
      <c r="AE1" s="73"/>
      <c r="AF1" s="73"/>
      <c r="AG1" s="73" t="s">
        <v>214</v>
      </c>
      <c r="AH1" s="73"/>
      <c r="AI1" s="73"/>
      <c r="AJ1" s="73"/>
      <c r="AK1" s="73"/>
      <c r="AL1" s="73"/>
      <c r="AM1" s="74"/>
      <c r="AN1" s="74"/>
      <c r="AO1" s="73"/>
      <c r="AP1" s="73"/>
      <c r="AQ1" s="73"/>
      <c r="AR1" s="73"/>
      <c r="AS1" s="73" t="s">
        <v>215</v>
      </c>
      <c r="AT1" s="73"/>
      <c r="AU1" s="74"/>
      <c r="AV1" s="74"/>
      <c r="AW1" s="74"/>
      <c r="AX1" s="74"/>
      <c r="AY1" s="74"/>
      <c r="AZ1" s="73"/>
      <c r="BA1" s="73"/>
      <c r="BB1" s="73"/>
      <c r="BC1" s="73"/>
      <c r="BD1" s="73"/>
      <c r="BE1" s="73" t="s">
        <v>216</v>
      </c>
      <c r="BF1" s="73"/>
      <c r="BG1" s="74"/>
      <c r="BH1" s="74"/>
      <c r="BI1" s="74"/>
      <c r="BJ1" s="74"/>
      <c r="BK1" s="74"/>
      <c r="BL1" s="73"/>
      <c r="BM1" s="73"/>
      <c r="BN1" s="73"/>
      <c r="BO1" s="73"/>
      <c r="BP1" s="73"/>
      <c r="BQ1" s="73" t="s">
        <v>217</v>
      </c>
      <c r="BR1" s="73"/>
      <c r="BS1" s="74"/>
      <c r="BT1" s="74"/>
      <c r="BU1" s="74"/>
      <c r="BV1" s="74"/>
      <c r="BW1" s="73"/>
      <c r="BX1" s="73"/>
      <c r="BY1" s="74"/>
      <c r="BZ1" s="73" t="s">
        <v>104</v>
      </c>
      <c r="CA1" s="73"/>
      <c r="CB1" s="73"/>
      <c r="CC1" s="73"/>
      <c r="CD1" s="73"/>
      <c r="CE1" s="73"/>
      <c r="CF1" s="73"/>
      <c r="CG1" s="73"/>
      <c r="CH1" s="73"/>
      <c r="CI1" s="73" t="s">
        <v>218</v>
      </c>
      <c r="CJ1" s="73"/>
      <c r="CK1" s="74"/>
      <c r="CL1" s="74"/>
      <c r="CM1" s="74"/>
      <c r="CN1" s="73" t="s">
        <v>272</v>
      </c>
      <c r="CO1" s="73"/>
      <c r="CP1" s="74"/>
      <c r="CQ1" s="74"/>
      <c r="CR1" s="73" t="s">
        <v>274</v>
      </c>
      <c r="CS1" s="73"/>
      <c r="CT1" s="74"/>
      <c r="CU1" s="74"/>
      <c r="CV1" s="74" t="s">
        <v>219</v>
      </c>
      <c r="CW1" s="74"/>
      <c r="CZ1" s="58"/>
    </row>
    <row r="2" spans="1:104">
      <c r="A2" s="58" t="s">
        <v>220</v>
      </c>
      <c r="B2" s="58" t="s">
        <v>221</v>
      </c>
      <c r="C2" s="75" t="s">
        <v>222</v>
      </c>
      <c r="D2" s="58" t="s">
        <v>223</v>
      </c>
      <c r="E2" s="58" t="s">
        <v>224</v>
      </c>
      <c r="F2" s="73" t="s">
        <v>225</v>
      </c>
      <c r="G2" s="58" t="s">
        <v>254</v>
      </c>
      <c r="H2" s="58" t="s">
        <v>226</v>
      </c>
      <c r="I2" s="58" t="s">
        <v>227</v>
      </c>
      <c r="J2" s="58" t="s">
        <v>228</v>
      </c>
      <c r="K2" s="58" t="s">
        <v>229</v>
      </c>
      <c r="L2" s="58" t="s">
        <v>230</v>
      </c>
      <c r="M2" s="58" t="s">
        <v>231</v>
      </c>
      <c r="N2" s="58" t="s">
        <v>232</v>
      </c>
      <c r="O2" s="58" t="s">
        <v>233</v>
      </c>
      <c r="P2" s="58" t="s">
        <v>230</v>
      </c>
      <c r="Q2" s="58" t="s">
        <v>231</v>
      </c>
      <c r="R2" s="58" t="s">
        <v>232</v>
      </c>
      <c r="S2" s="58" t="s">
        <v>233</v>
      </c>
      <c r="T2" s="58" t="s">
        <v>230</v>
      </c>
      <c r="U2" s="58" t="s">
        <v>231</v>
      </c>
      <c r="V2" s="58" t="s">
        <v>232</v>
      </c>
      <c r="W2" s="58" t="s">
        <v>233</v>
      </c>
      <c r="X2" s="58" t="s">
        <v>230</v>
      </c>
      <c r="Y2" s="58" t="s">
        <v>231</v>
      </c>
      <c r="Z2" s="58" t="s">
        <v>232</v>
      </c>
      <c r="AA2" s="58" t="s">
        <v>233</v>
      </c>
      <c r="AB2" s="58" t="s">
        <v>234</v>
      </c>
      <c r="AC2" s="58" t="s">
        <v>235</v>
      </c>
      <c r="AD2" s="73" t="s">
        <v>236</v>
      </c>
      <c r="AE2" s="73" t="s">
        <v>237</v>
      </c>
      <c r="AF2" s="73" t="s">
        <v>238</v>
      </c>
      <c r="AG2" s="73" t="s">
        <v>239</v>
      </c>
      <c r="AH2" s="73" t="s">
        <v>240</v>
      </c>
      <c r="AI2" s="73" t="s">
        <v>241</v>
      </c>
      <c r="AJ2" s="73" t="s">
        <v>242</v>
      </c>
      <c r="AK2" s="73" t="s">
        <v>243</v>
      </c>
      <c r="AL2" s="73" t="s">
        <v>244</v>
      </c>
      <c r="AM2" s="74" t="s">
        <v>237</v>
      </c>
      <c r="AN2" s="74" t="s">
        <v>245</v>
      </c>
      <c r="AO2" s="73" t="s">
        <v>246</v>
      </c>
      <c r="AP2" s="73" t="s">
        <v>256</v>
      </c>
      <c r="AQ2" s="73" t="s">
        <v>257</v>
      </c>
      <c r="AR2" s="73" t="s">
        <v>234</v>
      </c>
      <c r="AS2" s="73" t="s">
        <v>239</v>
      </c>
      <c r="AT2" s="73" t="s">
        <v>240</v>
      </c>
      <c r="AU2" s="74" t="s">
        <v>241</v>
      </c>
      <c r="AV2" s="74" t="s">
        <v>242</v>
      </c>
      <c r="AW2" s="74" t="s">
        <v>243</v>
      </c>
      <c r="AX2" s="74" t="s">
        <v>244</v>
      </c>
      <c r="AY2" s="74" t="s">
        <v>237</v>
      </c>
      <c r="AZ2" s="73" t="s">
        <v>245</v>
      </c>
      <c r="BA2" s="73" t="s">
        <v>246</v>
      </c>
      <c r="BB2" s="73" t="s">
        <v>256</v>
      </c>
      <c r="BC2" s="73" t="s">
        <v>257</v>
      </c>
      <c r="BD2" s="73" t="s">
        <v>234</v>
      </c>
      <c r="BE2" s="73" t="s">
        <v>239</v>
      </c>
      <c r="BF2" s="73" t="s">
        <v>240</v>
      </c>
      <c r="BG2" s="74" t="s">
        <v>241</v>
      </c>
      <c r="BH2" s="74" t="s">
        <v>242</v>
      </c>
      <c r="BI2" s="74" t="s">
        <v>243</v>
      </c>
      <c r="BJ2" s="74" t="s">
        <v>244</v>
      </c>
      <c r="BK2" s="74" t="s">
        <v>237</v>
      </c>
      <c r="BL2" s="73" t="s">
        <v>245</v>
      </c>
      <c r="BM2" s="73" t="s">
        <v>246</v>
      </c>
      <c r="BN2" s="73" t="s">
        <v>256</v>
      </c>
      <c r="BO2" s="73" t="s">
        <v>257</v>
      </c>
      <c r="BP2" s="73" t="s">
        <v>234</v>
      </c>
      <c r="BQ2" s="73" t="s">
        <v>242</v>
      </c>
      <c r="BR2" s="73" t="s">
        <v>243</v>
      </c>
      <c r="BS2" s="74" t="s">
        <v>244</v>
      </c>
      <c r="BT2" s="74" t="s">
        <v>237</v>
      </c>
      <c r="BU2" s="74" t="s">
        <v>245</v>
      </c>
      <c r="BV2" s="74" t="s">
        <v>246</v>
      </c>
      <c r="BW2" s="73" t="s">
        <v>257</v>
      </c>
      <c r="BX2" s="73" t="s">
        <v>234</v>
      </c>
      <c r="BY2" s="74" t="s">
        <v>234</v>
      </c>
      <c r="BZ2" s="73" t="s">
        <v>242</v>
      </c>
      <c r="CA2" s="73" t="s">
        <v>243</v>
      </c>
      <c r="CB2" s="73" t="s">
        <v>244</v>
      </c>
      <c r="CC2" s="73" t="s">
        <v>237</v>
      </c>
      <c r="CD2" s="73" t="s">
        <v>245</v>
      </c>
      <c r="CE2" s="73" t="s">
        <v>246</v>
      </c>
      <c r="CF2" s="73" t="s">
        <v>256</v>
      </c>
      <c r="CG2" s="73" t="s">
        <v>257</v>
      </c>
      <c r="CH2" s="73" t="s">
        <v>234</v>
      </c>
      <c r="CI2" s="73" t="s">
        <v>247</v>
      </c>
      <c r="CJ2" s="73" t="s">
        <v>248</v>
      </c>
      <c r="CK2" s="74" t="s">
        <v>249</v>
      </c>
      <c r="CL2" s="74" t="s">
        <v>250</v>
      </c>
      <c r="CM2" s="74" t="s">
        <v>251</v>
      </c>
      <c r="CN2" s="73" t="s">
        <v>273</v>
      </c>
      <c r="CO2" s="73" t="s">
        <v>248</v>
      </c>
      <c r="CP2" s="74" t="s">
        <v>249</v>
      </c>
      <c r="CQ2" s="74" t="s">
        <v>250</v>
      </c>
      <c r="CR2" s="73" t="s">
        <v>275</v>
      </c>
      <c r="CS2" s="73" t="s">
        <v>248</v>
      </c>
      <c r="CT2" s="74" t="s">
        <v>249</v>
      </c>
      <c r="CU2" s="74" t="s">
        <v>250</v>
      </c>
      <c r="CV2" s="74" t="s">
        <v>252</v>
      </c>
      <c r="CW2" s="74" t="s">
        <v>250</v>
      </c>
    </row>
    <row r="3" spans="1:104" ht="14.25" customHeight="1">
      <c r="A3" s="70">
        <f>'工賃実績報告様式（総括表）'!$AA$4</f>
        <v>0</v>
      </c>
      <c r="B3" s="70">
        <f>'工賃実績報告様式（総括表）'!$AA$5</f>
        <v>0</v>
      </c>
      <c r="C3" s="70">
        <f>'工賃実績報告様式（総括表）'!AA6</f>
        <v>0</v>
      </c>
      <c r="D3" s="70">
        <f>'工賃実績報告様式（総括表）'!$AA$7</f>
        <v>0</v>
      </c>
      <c r="E3" s="70">
        <f>'工賃実績報告様式（総括表）'!$AA$8</f>
        <v>0</v>
      </c>
      <c r="F3" s="70">
        <f>'工賃実績報告様式（総括表）'!$AA$9</f>
        <v>0</v>
      </c>
      <c r="G3" s="70">
        <f>'工賃実績報告様式（総括表）'!$AA$10</f>
        <v>0</v>
      </c>
      <c r="H3" s="70">
        <f>'工賃実績報告様式（総括表）'!$AA$11</f>
        <v>0</v>
      </c>
      <c r="I3" s="70">
        <f>'工賃実績報告様式（総括表）'!$AA$12</f>
        <v>0</v>
      </c>
      <c r="J3" s="70">
        <f>'工賃実績報告様式（総括表）'!$AA$13</f>
        <v>0</v>
      </c>
      <c r="K3" s="70">
        <f>'工賃実績報告様式（総括表）'!$AA$14</f>
        <v>0</v>
      </c>
      <c r="L3" s="70">
        <f>'工賃実績報告様式（総括表）'!$A$21</f>
        <v>0</v>
      </c>
      <c r="M3" s="70">
        <f>'工賃実績報告様式（総括表）'!$P$21</f>
        <v>0</v>
      </c>
      <c r="N3" s="70">
        <f>'工賃実績報告様式（総括表）'!$AG$21</f>
        <v>0</v>
      </c>
      <c r="O3" s="70">
        <f>'工賃実績報告様式（総括表）'!$BC$21</f>
        <v>0</v>
      </c>
      <c r="P3" s="70">
        <f>'工賃実績報告様式（総括表）'!$A$25</f>
        <v>0</v>
      </c>
      <c r="Q3" s="70">
        <f>'工賃実績報告様式（総括表）'!$P$25</f>
        <v>0</v>
      </c>
      <c r="R3" s="70">
        <f>'工賃実績報告様式（総括表）'!$AG$25</f>
        <v>0</v>
      </c>
      <c r="S3" s="70">
        <f>'工賃実績報告様式（総括表）'!$BC$25</f>
        <v>0</v>
      </c>
      <c r="T3" s="70">
        <f>'工賃実績報告様式（総括表）'!$A$29</f>
        <v>0</v>
      </c>
      <c r="U3" s="70">
        <f>'工賃実績報告様式（総括表）'!$P$29</f>
        <v>0</v>
      </c>
      <c r="V3" s="70">
        <f>'工賃実績報告様式（総括表）'!$AG$29</f>
        <v>0</v>
      </c>
      <c r="W3" s="70">
        <f>'工賃実績報告様式（総括表）'!$BC$29</f>
        <v>0</v>
      </c>
      <c r="X3" s="70">
        <f>'工賃実績報告様式（総括表）'!$A$33</f>
        <v>0</v>
      </c>
      <c r="Y3" s="70">
        <f>'工賃実績報告様式（総括表）'!$P$33</f>
        <v>0</v>
      </c>
      <c r="Z3" s="70">
        <f>'工賃実績報告様式（総括表）'!$AG$33</f>
        <v>0</v>
      </c>
      <c r="AA3" s="70">
        <f>'工賃実績報告様式（総括表）'!$BC$33</f>
        <v>0</v>
      </c>
      <c r="AB3" s="70">
        <f>'工賃実績報告様式（総括表）'!$A$37</f>
        <v>0</v>
      </c>
      <c r="AC3" s="70" t="e">
        <f>'工賃実績報告様式（総括表）'!$AK$37</f>
        <v>#DIV/0!</v>
      </c>
      <c r="AD3" s="70">
        <f>'工賃実績報告様式（総括表）'!AM42</f>
        <v>0</v>
      </c>
      <c r="AE3" s="70">
        <f>'工賃実績報告様式（総括表）'!AM43</f>
        <v>0</v>
      </c>
      <c r="AF3" s="70">
        <f>'工賃実績報告様式（総括表）'!AM44</f>
        <v>0</v>
      </c>
      <c r="AG3" s="70">
        <f>'工賃実績報告様式（総括表）'!T48</f>
        <v>0</v>
      </c>
      <c r="AH3" s="70">
        <f>'工賃実績報告様式（総括表）'!T49</f>
        <v>0</v>
      </c>
      <c r="AI3" s="76">
        <f>'工賃実績報告様式（総括表）'!T50</f>
        <v>0</v>
      </c>
      <c r="AJ3" s="70">
        <f>'工賃実績報告様式（総括表）'!T51</f>
        <v>0</v>
      </c>
      <c r="AK3" s="70">
        <f>'工賃実績報告様式（総括表）'!T52</f>
        <v>0</v>
      </c>
      <c r="AL3" s="70">
        <f>'工賃実績報告様式（総括表）'!T53</f>
        <v>0</v>
      </c>
      <c r="AM3" s="70">
        <f>'工賃実績報告様式（総括表）'!T54</f>
        <v>0</v>
      </c>
      <c r="AN3" s="70">
        <f>'工賃実績報告様式（総括表）'!T55</f>
        <v>0</v>
      </c>
      <c r="AO3" s="70">
        <f>'工賃実績報告様式（総括表）'!T56</f>
        <v>0</v>
      </c>
      <c r="AP3" s="70">
        <f>'工賃実績報告様式（総括表）'!T57</f>
        <v>0</v>
      </c>
      <c r="AQ3" s="70">
        <f>'工賃実績報告様式（総括表）'!T58</f>
        <v>0</v>
      </c>
      <c r="AR3" s="70">
        <f>'工賃実績報告様式（総括表）'!T59</f>
        <v>0</v>
      </c>
      <c r="AS3" s="70">
        <f>'工賃実績報告様式（総括表）'!AD48</f>
        <v>0</v>
      </c>
      <c r="AT3" s="70">
        <f>'工賃実績報告様式（総括表）'!AD49</f>
        <v>0</v>
      </c>
      <c r="AU3" s="76">
        <f>'工賃実績報告様式（総括表）'!AD50</f>
        <v>0</v>
      </c>
      <c r="AV3" s="77">
        <f>'工賃実績報告様式（総括表）'!AD51</f>
        <v>0</v>
      </c>
      <c r="AW3" s="77">
        <f>'工賃実績報告様式（総括表）'!AD52</f>
        <v>0</v>
      </c>
      <c r="AX3" s="77">
        <f>'工賃実績報告様式（総括表）'!AD53</f>
        <v>0</v>
      </c>
      <c r="AY3" s="77">
        <f>'工賃実績報告様式（総括表）'!AD54</f>
        <v>0</v>
      </c>
      <c r="AZ3" s="70">
        <f>'工賃実績報告様式（総括表）'!AD55</f>
        <v>0</v>
      </c>
      <c r="BA3" s="78">
        <f>'工賃実績報告様式（総括表）'!AD56</f>
        <v>0</v>
      </c>
      <c r="BB3" s="70">
        <f>'工賃実績報告様式（総括表）'!AD57</f>
        <v>0</v>
      </c>
      <c r="BC3" s="70">
        <f>'工賃実績報告様式（総括表）'!AD58</f>
        <v>0</v>
      </c>
      <c r="BD3" s="70">
        <f>'工賃実績報告様式（総括表）'!AD59</f>
        <v>0</v>
      </c>
      <c r="BE3" s="77">
        <f>'工賃実績報告様式（総括表）'!AN48</f>
        <v>0</v>
      </c>
      <c r="BF3" s="77">
        <f>'工賃実績報告様式（総括表）'!AN49</f>
        <v>0</v>
      </c>
      <c r="BG3" s="76">
        <f>'工賃実績報告様式（総括表）'!AN50</f>
        <v>0</v>
      </c>
      <c r="BH3" s="77">
        <f>'工賃実績報告様式（総括表）'!AN51</f>
        <v>0</v>
      </c>
      <c r="BI3" s="77">
        <f>'工賃実績報告様式（総括表）'!AN52</f>
        <v>0</v>
      </c>
      <c r="BJ3" s="77">
        <f>'工賃実績報告様式（総括表）'!AN53</f>
        <v>0</v>
      </c>
      <c r="BK3" s="77">
        <f>'工賃実績報告様式（総括表）'!AN54</f>
        <v>0</v>
      </c>
      <c r="BL3" s="77">
        <f>'工賃実績報告様式（総括表）'!AN55</f>
        <v>0</v>
      </c>
      <c r="BM3" s="77">
        <f>'工賃実績報告様式（総括表）'!AN56</f>
        <v>0</v>
      </c>
      <c r="BN3" s="77">
        <f>'工賃実績報告様式（総括表）'!AN57</f>
        <v>0</v>
      </c>
      <c r="BO3" s="77">
        <f>'工賃実績報告様式（総括表）'!AN58</f>
        <v>0</v>
      </c>
      <c r="BP3" s="77">
        <f>'工賃実績報告様式（総括表）'!AN59</f>
        <v>0</v>
      </c>
      <c r="BQ3" s="77">
        <f>'工賃実績報告様式（総括表）'!AX51</f>
        <v>0</v>
      </c>
      <c r="BR3" s="77">
        <f>'工賃実績報告様式（総括表）'!AX52</f>
        <v>0</v>
      </c>
      <c r="BS3" s="77">
        <f>'工賃実績報告様式（総括表）'!AX53</f>
        <v>0</v>
      </c>
      <c r="BT3" s="77">
        <f>'工賃実績報告様式（総括表）'!AX54</f>
        <v>0</v>
      </c>
      <c r="BU3" s="77">
        <f>'工賃実績報告様式（総括表）'!AX55</f>
        <v>0</v>
      </c>
      <c r="BV3" s="77">
        <f>'工賃実績報告様式（総括表）'!AX56</f>
        <v>0</v>
      </c>
      <c r="BW3" s="77">
        <f>'工賃実績報告様式（総括表）'!AX57</f>
        <v>0</v>
      </c>
      <c r="BX3" s="77">
        <f>'工賃実績報告様式（総括表）'!AX58</f>
        <v>0</v>
      </c>
      <c r="BY3" s="77">
        <f>'工賃実績報告様式（総括表）'!AX59</f>
        <v>0</v>
      </c>
      <c r="BZ3" s="77">
        <f>'工賃実績報告様式（総括表）'!BH51</f>
        <v>0</v>
      </c>
      <c r="CA3" s="77">
        <f>'工賃実績報告様式（総括表）'!BH52</f>
        <v>0</v>
      </c>
      <c r="CB3" s="77">
        <f>'工賃実績報告様式（総括表）'!BH53</f>
        <v>0</v>
      </c>
      <c r="CC3" s="77">
        <f>'工賃実績報告様式（総括表）'!BH54</f>
        <v>0</v>
      </c>
      <c r="CD3" s="77">
        <f>'工賃実績報告様式（総括表）'!BH55</f>
        <v>0</v>
      </c>
      <c r="CE3" s="77">
        <f>'工賃実績報告様式（総括表）'!BH56</f>
        <v>0</v>
      </c>
      <c r="CF3" s="77">
        <f>'工賃実績報告様式（総括表）'!BH57</f>
        <v>0</v>
      </c>
      <c r="CG3" s="77">
        <f>'工賃実績報告様式（総括表）'!BH58</f>
        <v>0</v>
      </c>
      <c r="CH3" s="77">
        <f>'工賃実績報告様式（総括表）'!BH59</f>
        <v>0</v>
      </c>
      <c r="CI3" s="77">
        <f>'工賃実績報告様式（総括表）'!AI64</f>
        <v>0</v>
      </c>
      <c r="CJ3" s="79">
        <f>'工賃実績報告様式（総括表）'!AI65</f>
        <v>0</v>
      </c>
      <c r="CK3" s="79">
        <f>'工賃実績報告様式（総括表）'!AI66</f>
        <v>0</v>
      </c>
      <c r="CL3" s="80">
        <f>'工賃実績報告様式（総括表）'!BC67</f>
        <v>0</v>
      </c>
      <c r="CM3" s="77">
        <f>'工賃実績報告様式（総括表）'!AI68</f>
        <v>0</v>
      </c>
      <c r="CN3" s="77">
        <f>'工賃実績報告様式（総括表）'!AU64</f>
        <v>0</v>
      </c>
      <c r="CO3" s="79">
        <f>'工賃実績報告様式（総括表）'!AU65</f>
        <v>0</v>
      </c>
      <c r="CP3" s="79">
        <f>'工賃実績報告様式（総括表）'!AU66</f>
        <v>0</v>
      </c>
      <c r="CQ3" s="80" t="str">
        <f>'工賃実績報告様式（総括表）'!AU67</f>
        <v/>
      </c>
      <c r="CR3" s="77">
        <f>'工賃実績報告様式（総括表）'!BG64</f>
        <v>0</v>
      </c>
      <c r="CS3" s="79">
        <f>'工賃実績報告様式（総括表）'!BG65</f>
        <v>0</v>
      </c>
      <c r="CT3" s="79">
        <f>'工賃実績報告様式（総括表）'!BG66</f>
        <v>0</v>
      </c>
      <c r="CU3" s="80" t="str">
        <f>'工賃実績報告様式（総括表）'!BG67</f>
        <v/>
      </c>
      <c r="CV3" s="77">
        <f>'工賃実績報告様式（総括表）'!BD71</f>
        <v>0</v>
      </c>
      <c r="CW3" s="80">
        <f>'工賃実績報告様式（総括表）'!BD72</f>
        <v>0</v>
      </c>
    </row>
    <row r="4" spans="1:104" ht="14.25" customHeight="1"/>
    <row r="5" spans="1:104" ht="14.25" customHeight="1"/>
    <row r="6" spans="1:104" ht="14.25" customHeight="1"/>
    <row r="7" spans="1:104" ht="14.25" customHeight="1"/>
    <row r="8" spans="1:104" ht="14.25" customHeight="1"/>
    <row r="9" spans="1:104" ht="14.25" customHeight="1"/>
    <row r="10" spans="1:104" ht="14.25" customHeight="1"/>
    <row r="11" spans="1:104" ht="14.25" customHeight="1"/>
    <row r="12" spans="1:104" ht="14.25" customHeight="1"/>
    <row r="13" spans="1:104" ht="14.25" customHeight="1"/>
    <row r="14" spans="1:104" ht="14.25" customHeight="1"/>
    <row r="15" spans="1:104" ht="14.25" customHeight="1"/>
    <row r="16" spans="1:104" ht="14.25" customHeight="1"/>
    <row r="17" ht="14.25" customHeight="1"/>
    <row r="18" ht="14.25" customHeight="1"/>
    <row r="19" ht="14.25" customHeight="1"/>
    <row r="20" ht="14.25" customHeight="1"/>
    <row r="21" ht="14.25" customHeight="1"/>
    <row r="22" ht="14.25" customHeight="1"/>
    <row r="23" ht="14.25" customHeight="1"/>
    <row r="24" ht="14.25" customHeight="1"/>
  </sheetData>
  <sheetProtection password="D29F" sheet="1" objects="1" scenarios="1"/>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工賃実績報告様式（総括表）</vt:lpstr>
      <vt:lpstr>個人別表</vt:lpstr>
      <vt:lpstr>県集計用（入力不要）</vt:lpstr>
      <vt:lpstr>個人別表!Print_Area</vt:lpstr>
      <vt:lpstr>'工賃実績報告様式（総括表）'!Print_Area</vt:lpstr>
      <vt:lpstr>個人別表!Print_Titles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信國　謙吾</dc:creator>
  <cp:lastModifiedBy>福岡県</cp:lastModifiedBy>
  <cp:lastPrinted>2025-06-06T10:54:36Z</cp:lastPrinted>
  <dcterms:created xsi:type="dcterms:W3CDTF">2019-11-06T07:36:59Z</dcterms:created>
  <dcterms:modified xsi:type="dcterms:W3CDTF">2025-06-12T11:03:38Z</dcterms:modified>
</cp:coreProperties>
</file>