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25_県道富久瀬高線幸作橋橋梁下部工（Ａ２）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 name="様式7(記入例)  (2)" sheetId="56" r:id="rId16"/>
  </sheets>
  <externalReferences>
    <externalReference r:id="rId17"/>
  </externalReferences>
  <definedNames>
    <definedName name="_xlnm._FilterDatabase" localSheetId="1" hidden="1">'様式1-2'!$A$70:$M$86</definedName>
    <definedName name="_xlnm._FilterDatabase" localSheetId="12" hidden="1">'様式1-2（記入例）'!$A$76:$M$98</definedName>
    <definedName name="_xlnm.Print_Area" localSheetId="11">様式「技術評価点の通知について」!$A$1:$F$23</definedName>
    <definedName name="_xlnm.Print_Area" localSheetId="0">'様式1-1'!$A$1:$I$21</definedName>
    <definedName name="_xlnm.Print_Area" localSheetId="1">'様式1-2'!$A$1:$M$105</definedName>
    <definedName name="_xlnm.Print_Area" localSheetId="12">'様式1-2（記入例）'!$A$1:$M$115</definedName>
    <definedName name="_xlnm.Print_Area" localSheetId="2">'様式1-3'!$A$1:$W$51</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_xlnm.Print_Area" localSheetId="15">'様式7(記入例)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<sst xmlns="http://schemas.openxmlformats.org/spreadsheetml/2006/main" count="956" uniqueCount="530">
  <si>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</si>
  <si>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</si>
  <si>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</si>
  <si>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</si>
  <si>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</si>
  <si>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</si>
  <si>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</si>
  <si>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</si>
  <si>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</si>
  <si>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</si>
  <si>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</si>
  <si>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</si>
  <si>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</si>
  <si>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</si>
  <si>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</si>
  <si>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</si>
  <si>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</si>
  <si>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</si>
  <si>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</si>
  <si>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</si>
  <si>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</si>
  <si>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</si>
  <si>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</si>
  <si>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</si>
  <si>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</si>
  <si>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</si>
  <si>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</si>
  <si>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</si>
  <si>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</si>
  <si>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</si>
  <si>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</si>
  <si>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</si>
  <si>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</si>
  <si>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</si>
  <si>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</si>
  <si>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</si>
  <si>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</si>
  <si>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</si>
  <si>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</si>
  <si>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</si>
  <si>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</si>
  <si>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</si>
  <si>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</si>
  <si>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</si>
  <si>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</si>
  <si>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</si>
  <si>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</si>
  <si>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</si>
  <si>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</si>
  <si>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</si>
  <si>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</si>
  <si>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</si>
  <si>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</si>
  <si>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</si>
  <si>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</si>
  <si>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</si>
  <si>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</si>
  <si>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</si>
  <si>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</si>
  <si>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</si>
  <si>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</si>
  <si>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</si>
  <si>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</si>
  <si>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</si>
  <si>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</si>
  <si>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</si>
  <si>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</si>
  <si>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</si>
  <si>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</si>
  <si>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</si>
  <si>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</si>
  <si>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</si>
  <si>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</si>
  <si>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</si>
  <si>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</si>
  <si>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</si>
  <si>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</si>
  <si>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</si>
  <si>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</si>
  <si>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</si>
  <si>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</si>
  <si>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</si>
  <si>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</si>
  <si>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</si>
  <si>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</si>
  <si>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</si>
  <si>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</si>
  <si>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</si>
  <si>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</si>
  <si>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</si>
  <si>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</si>
  <si>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</si>
  <si>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</si>
  <si>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</si>
  <si>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</si>
  <si>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</si>
  <si>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</si>
  <si>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</si>
  <si>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</si>
  <si>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</si>
  <si>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</si>
  <si>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</si>
  <si>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</si>
  <si>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</si>
  <si>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</si>
  <si>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</si>
  <si>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</si>
  <si>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</si>
  <si>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</si>
  <si>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</si>
  <si>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</si>
  <si>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</si>
  <si>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</si>
  <si>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</si>
  <si>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</si>
  <si>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</si>
  <si>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</si>
  <si>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</si>
  <si>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</si>
  <si>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</si>
  <si>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</si>
  <si>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</si>
  <si>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</si>
  <si>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</si>
  <si>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</si>
  <si>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</si>
  <si>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</si>
  <si>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</si>
  <si>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</si>
  <si>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</si>
  <si>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</si>
  <si>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</si>
  <si>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</si>
  <si>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</si>
  <si>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</si>
  <si>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</si>
  <si>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</si>
  <si>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</si>
  <si>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</si>
  <si>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</si>
  <si>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</si>
  <si>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</si>
  <si>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</si>
  <si>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</si>
  <si>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</si>
  <si>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</si>
  <si>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</si>
  <si>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</si>
  <si>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</si>
  <si>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</si>
  <si>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</si>
  <si>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</si>
  <si>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</si>
  <si>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</si>
  <si>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</si>
  <si>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</si>
  <si>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</si>
  <si>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</si>
  <si>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</si>
  <si>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</si>
  <si>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</si>
  <si>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</si>
  <si>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</si>
  <si>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</si>
  <si>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</si>
  <si>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</si>
  <si>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</si>
  <si>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</si>
  <si>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</si>
  <si>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</si>
  <si>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</si>
  <si>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</si>
  <si>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</si>
  <si>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</si>
  <si>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</si>
  <si>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</si>
  <si>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</si>
  <si>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</si>
  <si>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</si>
  <si>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</si>
  <si>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</si>
  <si>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</si>
  <si>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</si>
  <si>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</si>
  <si>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</si>
  <si>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</si>
  <si>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</si>
  <si>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</si>
  <si>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</si>
  <si>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</si>
  <si>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</si>
  <si>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</si>
  <si>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</si>
  <si>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</si>
  <si>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</si>
  <si>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</si>
  <si>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</si>
  <si>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</si>
  <si>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</si>
  <si>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</si>
  <si>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</si>
  <si>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</si>
  <si>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</si>
  <si>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</si>
  <si>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</si>
  <si>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</si>
  <si>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</si>
  <si>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</si>
  <si>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</si>
  <si>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</si>
  <si>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</si>
  <si>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</si>
  <si>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</si>
  <si>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</si>
  <si>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</si>
  <si>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</si>
  <si>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</si>
  <si>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</si>
  <si>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</si>
  <si>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</si>
  <si>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</si>
  <si>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</si>
  <si>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</si>
  <si>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</si>
  <si>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</si>
  <si>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</si>
  <si>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</si>
  <si>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</si>
  <si>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</si>
  <si>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</si>
  <si>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</si>
  <si>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</si>
  <si>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</si>
  <si>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</si>
  <si>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</si>
  <si>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</si>
  <si>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</si>
  <si>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</si>
  <si>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</si>
  <si>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</si>
  <si>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</si>
  <si>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</si>
  <si>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</si>
  <si>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</si>
  <si>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</si>
  <si>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</si>
  <si>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</si>
  <si>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</si>
  <si>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</si>
  <si>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</si>
  <si>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</si>
  <si>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</si>
  <si>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</si>
  <si>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</si>
  <si>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</si>
  <si>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</si>
  <si>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</si>
  <si>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</si>
  <si>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</si>
  <si>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</si>
  <si>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</si>
  <si>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</si>
  <si>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</si>
  <si>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</si>
  <si>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</si>
  <si>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</si>
  <si>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</si>
  <si>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</si>
  <si>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</si>
  <si>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</si>
  <si>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</si>
  <si>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</si>
  <si>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</si>
  <si>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</si>
  <si>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</si>
  <si>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</si>
  <si>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</si>
  <si>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</si>
  <si>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</si>
  <si>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</si>
  <si>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</si>
  <si>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</si>
  <si>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</si>
  <si>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</si>
  <si>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</si>
  <si>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</si>
  <si>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</si>
  <si>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</si>
  <si>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</si>
  <si>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</si>
  <si>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</si>
  <si>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</si>
  <si>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</si>
  <si>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</si>
  <si>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</si>
  <si>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</si>
  <si>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</si>
  <si>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</si>
  <si>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</si>
  <si>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</si>
  <si>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</si>
  <si>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</si>
  <si>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</si>
  <si>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</si>
  <si>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</si>
  <si>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</si>
  <si>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</si>
  <si>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</si>
  <si>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</si>
  <si>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</si>
  <si>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</si>
  <si>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</si>
  <si>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</si>
  <si>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</si>
  <si>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</si>
  <si>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</si>
  <si>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</si>
  <si>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</si>
  <si>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</si>
  <si>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</si>
  <si>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</si>
  <si>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</si>
  <si>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</si>
  <si>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</si>
  <si>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</si>
  <si>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</si>
  <si>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</si>
  <si>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</si>
  <si>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</si>
  <si>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</si>
  <si>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</si>
  <si>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</si>
  <si>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</si>
  <si>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</si>
  <si>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</si>
  <si>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</si>
  <si>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</si>
  <si>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</si>
  <si>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</si>
  <si>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</si>
  <si>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</si>
  <si>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</si>
  <si>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</si>
  <si>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</si>
  <si>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</si>
  <si>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</si>
  <si>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</si>
  <si>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</si>
  <si>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</si>
  <si>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</si>
  <si>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</si>
  <si>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</si>
  <si>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</si>
  <si>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</si>
  <si>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</si>
  <si>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</si>
  <si>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</si>
  <si>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</si>
  <si>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</si>
  <si>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</si>
  <si>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</si>
  <si>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</si>
  <si>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</si>
  <si>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</si>
  <si>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</si>
  <si>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</si>
  <si>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</si>
  <si>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</si>
  <si>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</si>
  <si>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</si>
  <si>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</si>
  <si>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</si>
  <si>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</si>
  <si>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</si>
  <si>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</si>
  <si>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</si>
  <si>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</si>
  <si>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</si>
  <si>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</si>
  <si>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</si>
  <si>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</si>
  <si>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</si>
  <si>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</si>
  <si>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</si>
  <si>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</si>
  <si>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</si>
  <si>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</si>
  <si>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</si>
  <si>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</si>
  <si>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</si>
  <si>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</si>
  <si>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</si>
  <si>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</si>
  <si>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</si>
  <si>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</si>
  <si>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</si>
  <si>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</si>
  <si>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</si>
  <si>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</si>
  <si>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</si>
  <si>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</si>
  <si>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</si>
  <si>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</si>
  <si>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</si>
  <si>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</si>
  <si>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</si>
  <si>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</si>
  <si>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</si>
  <si>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</si>
  <si>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</si>
  <si>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</si>
  <si>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</si>
  <si>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</si>
  <si>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</si>
  <si>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</si>
  <si>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</si>
  <si>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</si>
  <si>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</si>
  <si>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</si>
  <si>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</si>
  <si>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</si>
  <si>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</si>
  <si>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</si>
  <si>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</si>
  <si>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</si>
  <si>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</si>
  <si>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</si>
  <si>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</si>
  <si>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</si>
  <si>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</si>
  <si>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</si>
  <si>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</si>
  <si>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</si>
  <si>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</si>
  <si>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</si>
  <si>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</si>
  <si>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</si>
  <si>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</si>
  <si>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</si>
  <si>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</si>
  <si>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</si>
  <si>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</si>
  <si>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</si>
  <si>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</si>
  <si>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</si>
  <si>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</si>
  <si>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</si>
  <si>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</si>
  <si>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</si>
  <si>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</si>
  <si>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</si>
  <si>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</si>
  <si>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</si>
  <si>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</si>
  <si>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</si>
  <si>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</si>
  <si>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</si>
  <si>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</si>
  <si>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</si>
  <si>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</si>
  <si>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</si>
  <si>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</si>
  <si>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</si>
  <si>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</si>
  <si>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</si>
  <si>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</si>
  <si>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</si>
  <si>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</si>
  <si>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</si>
  <si>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</si>
  <si>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</si>
  <si>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</si>
  <si>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</si>
  <si>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</si>
  <si>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</si>
  <si>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</si>
  <si>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</si>
  <si>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</si>
  <si>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</si>
  <si>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</si>
  <si>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様式１－３：自己採点表</t>
    <phoneticPr fontId="4"/>
  </si>
  <si>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</si>
  <si>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</si>
  <si>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県道富久瀬高線幸作橋橋梁下部工（Ａ２）工事</t>
  </si>
  <si>
    <t>会社名：</t>
    <rPh sb="0" eb="3">
      <t>カイシャメイ</t>
    </rPh>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</si>
  <si>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</si>
  <si>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</si>
  <si>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</si>
  <si>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</si>
  <si>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</si>
  <si>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</si>
  <si>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</si>
  <si>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</si>
  <si>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</si>
  <si>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</si>
  <si>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</si>
  <si>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</si>
  <si>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</si>
  <si>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</si>
  <si>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</si>
  <si>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主たる営業所の有無（南筑後県土整備事務所柳川支所管内）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</si>
  <si>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</si>
  <si>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</si>
  <si>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</si>
  <si>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</si>
  <si>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</si>
  <si>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</si>
  <si>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</si>
  <si>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</si>
  <si>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</si>
  <si>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</si>
  <si>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</si>
  <si>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</si>
  <si>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</si>
  <si>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</si>
  <si>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</si>
  <si>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</si>
  <si>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</si>
  <si>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</si>
  <si>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</si>
  <si>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</si>
  <si>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</si>
  <si>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</si>
  <si>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</si>
  <si>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</si>
  <si>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</si>
  <si>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</si>
  <si>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令和６年７</t>
    </r>
    <r>
      <rPr>
        <b/>
        <sz val="11"/>
        <color indexed="10"/>
        <rFont val="ＭＳ Ｐ明朝"/>
        <family val="1"/>
        <charset val="128"/>
      </rPr>
      <t>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</si>
  <si>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みやま市瀬高町本郷</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</si>
  <si>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テッキン</t>
    </rPh>
    <rPh sb="745" eb="747">
      <t>コウゾウ</t>
    </rPh>
    <rPh sb="748" eb="756">
      <t>ドウロコウゾウブツコウジマタ</t>
    </rPh>
    <rPh sb="780" eb="78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</si>
</sst>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4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3" xfId="42" applyNumberFormat="1" applyFont="1" applyBorder="1" applyAlignment="1">
      <alignment horizontal="center" vertical="center"/>
    </xf>
    <xf numFmtId="178" fontId="7" fillId="0" borderId="84"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5"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10013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10013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69" t="s">
        <v>362</v>
      </c>
    </row>
    <row r="3" spans="1:12" ht="18" thickBot="1" x14ac:dyDescent="0.2">
      <c r="A3" s="379" t="s">
        <v>267</v>
      </c>
      <c r="B3" s="379"/>
      <c r="C3" s="379"/>
      <c r="D3" s="379"/>
      <c r="E3" s="379"/>
      <c r="F3" s="379"/>
      <c r="G3" s="379"/>
      <c r="H3" s="379"/>
      <c r="I3" s="379"/>
      <c r="K3" s="370"/>
    </row>
    <row r="4" spans="1:12" ht="30" customHeight="1" thickTop="1" thickBot="1" x14ac:dyDescent="0.2">
      <c r="A4" s="43"/>
      <c r="B4" s="43"/>
      <c r="C4" s="43"/>
      <c r="D4" s="43"/>
      <c r="E4" s="43"/>
      <c r="F4" s="43"/>
      <c r="G4" s="43"/>
      <c r="H4" s="43"/>
      <c r="I4" s="43"/>
    </row>
    <row r="5" spans="1:12" ht="15" thickTop="1" thickBot="1" x14ac:dyDescent="0.2">
      <c r="H5" s="380" t="s">
        <v>443</v>
      </c>
      <c r="I5" s="380"/>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381" t="s">
        <v>357</v>
      </c>
      <c r="G9" s="381"/>
      <c r="H9" s="381"/>
      <c r="I9" s="381"/>
      <c r="J9" s="45" t="s">
        <v>257</v>
      </c>
      <c r="K9" s="371" t="s">
        <v>449</v>
      </c>
      <c r="L9" s="372"/>
    </row>
    <row r="10" spans="1:12" ht="26.25" customHeight="1" x14ac:dyDescent="0.15">
      <c r="D10" s="62" t="s">
        <v>244</v>
      </c>
      <c r="E10" s="39"/>
      <c r="F10" s="252" t="s">
        <v>358</v>
      </c>
      <c r="G10" s="249"/>
      <c r="H10" s="249"/>
      <c r="I10" s="249"/>
      <c r="J10" s="45" t="s">
        <v>257</v>
      </c>
      <c r="K10" s="373"/>
      <c r="L10" s="374"/>
    </row>
    <row r="11" spans="1:12" ht="26.25" customHeight="1" thickBot="1" x14ac:dyDescent="0.2">
      <c r="D11" s="62" t="s">
        <v>359</v>
      </c>
      <c r="E11" s="39"/>
      <c r="F11" s="382" t="s">
        <v>360</v>
      </c>
      <c r="G11" s="382"/>
      <c r="H11" s="382"/>
      <c r="I11" s="240"/>
      <c r="J11" s="45" t="s">
        <v>257</v>
      </c>
      <c r="K11" s="375"/>
      <c r="L11" s="376"/>
    </row>
    <row r="12" spans="1:12" ht="52.5" customHeight="1" thickTop="1" x14ac:dyDescent="0.15">
      <c r="E12" s="38"/>
      <c r="F12" s="38"/>
    </row>
    <row r="13" spans="1:12" ht="81.75" customHeight="1" x14ac:dyDescent="0.15">
      <c r="A13" s="377" t="s">
        <v>268</v>
      </c>
      <c r="B13" s="377"/>
      <c r="C13" s="377"/>
      <c r="D13" s="377"/>
      <c r="E13" s="377"/>
      <c r="F13" s="377"/>
      <c r="G13" s="377"/>
      <c r="H13" s="377"/>
      <c r="I13" s="377"/>
    </row>
    <row r="14" spans="1:12" x14ac:dyDescent="0.15">
      <c r="A14" s="378" t="s">
        <v>246</v>
      </c>
      <c r="B14" s="378"/>
      <c r="C14" s="378"/>
      <c r="D14" s="378"/>
      <c r="E14" s="378"/>
      <c r="F14" s="378"/>
      <c r="G14" s="378"/>
      <c r="H14" s="378"/>
      <c r="I14" s="378"/>
    </row>
    <row r="15" spans="1:12" ht="45" customHeight="1" x14ac:dyDescent="0.15"/>
    <row r="16" spans="1:12" x14ac:dyDescent="0.15">
      <c r="A16" s="40" t="s">
        <v>249</v>
      </c>
      <c r="B16" s="39" t="s">
        <v>247</v>
      </c>
      <c r="C16" s="39"/>
      <c r="D16" s="251" t="s">
        <v>483</v>
      </c>
      <c r="E16" s="248"/>
      <c r="F16" s="248"/>
      <c r="G16" s="248"/>
      <c r="H16" s="248"/>
      <c r="I16" s="248"/>
    </row>
    <row r="17" spans="1:9" ht="22.5" customHeight="1" x14ac:dyDescent="0.15">
      <c r="D17" s="250"/>
    </row>
    <row r="18" spans="1:9" x14ac:dyDescent="0.15">
      <c r="A18" s="41" t="s">
        <v>250</v>
      </c>
      <c r="B18" s="42" t="s">
        <v>248</v>
      </c>
      <c r="C18" s="42"/>
      <c r="D18" s="251" t="s">
        <v>528</v>
      </c>
      <c r="E18" s="248"/>
      <c r="F18" s="248"/>
      <c r="G18" s="248"/>
      <c r="H18" s="248"/>
      <c r="I18" s="248"/>
    </row>
    <row r="19" spans="1:9" ht="22.5" customHeight="1" x14ac:dyDescent="0.15">
      <c r="D19" s="250"/>
    </row>
    <row r="20" spans="1:9" x14ac:dyDescent="0.15">
      <c r="A20" s="41" t="s">
        <v>278</v>
      </c>
      <c r="B20" s="42" t="s">
        <v>293</v>
      </c>
      <c r="C20" s="42"/>
      <c r="D20" s="254">
        <v>45828</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698" t="s">
        <v>49</v>
      </c>
      <c r="B1" s="698"/>
      <c r="C1" s="698"/>
    </row>
    <row r="2" spans="1:3" ht="22.5" customHeight="1" x14ac:dyDescent="0.15">
      <c r="A2" s="729" t="s">
        <v>58</v>
      </c>
      <c r="B2" s="729"/>
      <c r="C2" s="729"/>
    </row>
    <row r="3" spans="1:3" ht="13.5" customHeight="1" x14ac:dyDescent="0.15">
      <c r="A3" s="704" t="str">
        <f>'様式1-1'!F10</f>
        <v>株式会社○○建設○○支店</v>
      </c>
      <c r="B3" s="704"/>
      <c r="C3" s="704"/>
    </row>
    <row r="4" spans="1:3" ht="22.5" customHeight="1" x14ac:dyDescent="0.15">
      <c r="A4" s="2" t="s">
        <v>42</v>
      </c>
      <c r="B4" s="730"/>
      <c r="C4" s="731"/>
    </row>
    <row r="5" spans="1:3" ht="42" customHeight="1" x14ac:dyDescent="0.15">
      <c r="A5" s="723" t="s">
        <v>465</v>
      </c>
      <c r="B5" s="724"/>
      <c r="C5" s="725"/>
    </row>
    <row r="6" spans="1:3" ht="332.25" customHeight="1" x14ac:dyDescent="0.15">
      <c r="A6" s="720"/>
      <c r="B6" s="721"/>
      <c r="C6" s="722"/>
    </row>
    <row r="7" spans="1:3" ht="16.5" customHeight="1" x14ac:dyDescent="0.15">
      <c r="A7" s="723" t="s">
        <v>383</v>
      </c>
      <c r="B7" s="724"/>
      <c r="C7" s="725"/>
    </row>
    <row r="8" spans="1:3" ht="378" customHeight="1" x14ac:dyDescent="0.15">
      <c r="A8" s="781" t="s">
        <v>384</v>
      </c>
      <c r="B8" s="782"/>
      <c r="C8" s="783"/>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785" t="s">
        <v>310</v>
      </c>
      <c r="B1" s="785"/>
      <c r="C1" s="785"/>
      <c r="D1" s="785"/>
      <c r="E1" s="785"/>
      <c r="F1" s="785"/>
      <c r="G1" s="197"/>
      <c r="H1" s="786"/>
      <c r="I1" s="786"/>
    </row>
    <row r="2" spans="1:9" ht="22.5" customHeight="1" x14ac:dyDescent="0.15">
      <c r="A2" s="787" t="s">
        <v>436</v>
      </c>
      <c r="B2" s="787"/>
      <c r="C2" s="787"/>
      <c r="D2" s="787"/>
      <c r="E2" s="787"/>
      <c r="F2" s="787"/>
      <c r="G2" s="60"/>
      <c r="H2" s="786"/>
      <c r="I2" s="786"/>
    </row>
    <row r="3" spans="1:9" ht="16.5" customHeight="1" x14ac:dyDescent="0.15">
      <c r="C3" s="788"/>
      <c r="D3" s="788"/>
      <c r="E3" s="788"/>
      <c r="F3" s="788"/>
      <c r="G3" s="197"/>
      <c r="H3" s="308"/>
      <c r="I3" s="199"/>
    </row>
    <row r="4" spans="1:9" ht="16.5" customHeight="1" x14ac:dyDescent="0.15">
      <c r="B4" s="62"/>
      <c r="C4" s="62" t="s">
        <v>50</v>
      </c>
      <c r="D4" s="784" t="str">
        <f>'様式1-1'!F9</f>
        <v>○○市○○町○○番地</v>
      </c>
      <c r="E4" s="784"/>
      <c r="H4" s="199"/>
      <c r="I4" s="199"/>
    </row>
    <row r="5" spans="1:9" ht="16.5" customHeight="1" x14ac:dyDescent="0.15">
      <c r="B5" s="62"/>
      <c r="C5" s="62" t="s">
        <v>51</v>
      </c>
      <c r="D5" s="784" t="str">
        <f>'様式1-1'!F10</f>
        <v>株式会社○○建設○○支店</v>
      </c>
      <c r="E5" s="784"/>
      <c r="H5" s="199"/>
      <c r="I5" s="199"/>
    </row>
    <row r="6" spans="1:9" ht="16.5" customHeight="1" x14ac:dyDescent="0.15">
      <c r="B6" s="62"/>
      <c r="C6" s="62" t="s">
        <v>52</v>
      </c>
      <c r="D6" s="784" t="str">
        <f>'様式1-1'!F11</f>
        <v>○○　○○</v>
      </c>
      <c r="E6" s="784"/>
      <c r="F6" s="213"/>
      <c r="G6" s="197"/>
      <c r="H6" s="199"/>
      <c r="I6" s="199"/>
    </row>
    <row r="7" spans="1:9" x14ac:dyDescent="0.15">
      <c r="A7" s="795"/>
      <c r="B7" s="795"/>
      <c r="C7" s="795"/>
      <c r="D7" s="795"/>
      <c r="E7" s="795"/>
      <c r="F7" s="795"/>
    </row>
    <row r="8" spans="1:9" ht="27" customHeight="1" x14ac:dyDescent="0.15">
      <c r="A8" s="61" t="s">
        <v>437</v>
      </c>
      <c r="B8" s="796"/>
      <c r="C8" s="797"/>
      <c r="D8" s="61" t="s">
        <v>438</v>
      </c>
      <c r="E8" s="718"/>
      <c r="F8" s="719"/>
    </row>
    <row r="9" spans="1:9" ht="42" customHeight="1" x14ac:dyDescent="0.15">
      <c r="A9" s="789" t="s">
        <v>466</v>
      </c>
      <c r="B9" s="790"/>
      <c r="C9" s="790"/>
      <c r="D9" s="790"/>
      <c r="E9" s="790"/>
      <c r="F9" s="791"/>
      <c r="H9" s="196"/>
    </row>
    <row r="10" spans="1:9" ht="287.25" customHeight="1" x14ac:dyDescent="0.15">
      <c r="A10" s="792"/>
      <c r="B10" s="793"/>
      <c r="C10" s="793"/>
      <c r="D10" s="793"/>
      <c r="E10" s="793"/>
      <c r="F10" s="794"/>
    </row>
    <row r="11" spans="1:9" ht="30" customHeight="1" x14ac:dyDescent="0.15">
      <c r="A11" s="789" t="s">
        <v>439</v>
      </c>
      <c r="B11" s="790"/>
      <c r="C11" s="790"/>
      <c r="D11" s="790"/>
      <c r="E11" s="790"/>
      <c r="F11" s="791"/>
    </row>
    <row r="12" spans="1:9" ht="287.25" customHeight="1" x14ac:dyDescent="0.15">
      <c r="A12" s="792"/>
      <c r="B12" s="793"/>
      <c r="C12" s="793"/>
      <c r="D12" s="793"/>
      <c r="E12" s="793"/>
      <c r="F12" s="794"/>
    </row>
    <row r="13" spans="1:9" x14ac:dyDescent="0.15">
      <c r="A13" s="309" t="s">
        <v>440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00" t="str">
        <f>'様式1-1'!H5</f>
        <v>令和　年　　月　　日</v>
      </c>
      <c r="B1" s="800"/>
      <c r="C1" s="800"/>
      <c r="D1" s="800"/>
      <c r="E1" s="800"/>
      <c r="F1" s="800"/>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01"/>
      <c r="I6" s="801"/>
    </row>
    <row r="7" spans="1:11" ht="20.25" customHeight="1" x14ac:dyDescent="0.15">
      <c r="D7" s="38" t="s">
        <v>363</v>
      </c>
      <c r="E7" s="244" t="str">
        <f>'様式1-1'!F11</f>
        <v>○○　○○</v>
      </c>
      <c r="H7" s="199"/>
      <c r="I7" s="199"/>
    </row>
    <row r="10" spans="1:11" ht="20.25" customHeight="1" x14ac:dyDescent="0.15">
      <c r="A10" s="379" t="s">
        <v>53</v>
      </c>
      <c r="B10" s="379"/>
      <c r="C10" s="379"/>
      <c r="D10" s="379"/>
      <c r="E10" s="379"/>
      <c r="F10" s="379"/>
    </row>
    <row r="11" spans="1:11" ht="20.25" customHeight="1" thickBot="1" x14ac:dyDescent="0.2">
      <c r="D11" s="38"/>
      <c r="E11" s="38"/>
      <c r="F11" s="38"/>
    </row>
    <row r="12" spans="1:11" ht="20.25" customHeight="1" thickTop="1" x14ac:dyDescent="0.15">
      <c r="D12" s="38"/>
      <c r="E12" s="38"/>
      <c r="F12" s="38"/>
      <c r="H12" s="802" t="s">
        <v>365</v>
      </c>
      <c r="I12" s="803"/>
      <c r="J12" s="803"/>
      <c r="K12" s="804"/>
    </row>
    <row r="13" spans="1:11" ht="20.25" customHeight="1" x14ac:dyDescent="0.15">
      <c r="A13" s="242"/>
      <c r="B13" s="243" t="s">
        <v>366</v>
      </c>
      <c r="C13" s="243"/>
      <c r="D13" s="243"/>
      <c r="E13" s="243"/>
      <c r="F13" s="243"/>
      <c r="H13" s="805"/>
      <c r="I13" s="806"/>
      <c r="J13" s="806"/>
      <c r="K13" s="807"/>
    </row>
    <row r="14" spans="1:11" ht="20.25" customHeight="1" x14ac:dyDescent="0.15">
      <c r="A14" s="242"/>
      <c r="B14" s="243" t="s">
        <v>369</v>
      </c>
      <c r="C14" s="274" t="s">
        <v>375</v>
      </c>
      <c r="D14" s="274" t="s">
        <v>376</v>
      </c>
      <c r="E14" s="274" t="s">
        <v>377</v>
      </c>
      <c r="F14" s="243"/>
      <c r="G14" s="197" t="s">
        <v>314</v>
      </c>
      <c r="H14" s="805"/>
      <c r="I14" s="806"/>
      <c r="J14" s="806"/>
      <c r="K14" s="807"/>
    </row>
    <row r="15" spans="1:11" ht="20.25" customHeight="1" x14ac:dyDescent="0.15">
      <c r="A15" s="273"/>
      <c r="B15" s="243" t="s">
        <v>367</v>
      </c>
      <c r="C15" s="243"/>
      <c r="D15" s="243"/>
      <c r="E15" s="243"/>
      <c r="F15" s="243"/>
      <c r="G15" s="197" t="s">
        <v>314</v>
      </c>
      <c r="H15" s="805"/>
      <c r="I15" s="806"/>
      <c r="J15" s="806"/>
      <c r="K15" s="807"/>
    </row>
    <row r="16" spans="1:11" ht="20.25" customHeight="1" thickBot="1" x14ac:dyDescent="0.2">
      <c r="D16" s="38"/>
      <c r="E16" s="38"/>
      <c r="F16" s="38"/>
      <c r="H16" s="808"/>
      <c r="I16" s="809"/>
      <c r="J16" s="809"/>
      <c r="K16" s="810"/>
    </row>
    <row r="17" spans="1:6" ht="20.25" customHeight="1" thickTop="1" x14ac:dyDescent="0.15">
      <c r="D17" s="38"/>
      <c r="E17" s="38"/>
      <c r="F17" s="38"/>
    </row>
    <row r="18" spans="1:6" ht="20.25" customHeight="1" x14ac:dyDescent="0.15">
      <c r="A18" s="378" t="s">
        <v>245</v>
      </c>
      <c r="B18" s="378"/>
      <c r="C18" s="378"/>
      <c r="D18" s="378"/>
      <c r="E18" s="378"/>
      <c r="F18" s="378"/>
    </row>
    <row r="19" spans="1:6" ht="20.25" customHeight="1" x14ac:dyDescent="0.15">
      <c r="D19" s="38"/>
      <c r="E19" s="38"/>
      <c r="F19" s="38"/>
    </row>
    <row r="20" spans="1:6" ht="20.25" customHeight="1" x14ac:dyDescent="0.15">
      <c r="A20" s="246" t="s">
        <v>249</v>
      </c>
      <c r="B20" s="39" t="s">
        <v>364</v>
      </c>
      <c r="C20" s="798" t="str">
        <f>'様式1-1'!D16</f>
        <v>県道富久瀬高線幸作橋橋梁下部工（Ａ２）工事</v>
      </c>
      <c r="D20" s="798"/>
      <c r="E20" s="798"/>
      <c r="F20" s="798"/>
    </row>
    <row r="21" spans="1:6" ht="20.25" customHeight="1" x14ac:dyDescent="0.15">
      <c r="A21" s="241"/>
      <c r="D21" s="38"/>
      <c r="E21" s="38"/>
      <c r="F21" s="38"/>
    </row>
    <row r="22" spans="1:6" ht="20.25" customHeight="1" x14ac:dyDescent="0.15">
      <c r="A22" s="247" t="s">
        <v>250</v>
      </c>
      <c r="B22" s="39" t="s">
        <v>59</v>
      </c>
      <c r="C22" s="799" t="str">
        <f>'様式1-1'!D18</f>
        <v>みやま市瀬高町本郷</v>
      </c>
      <c r="D22" s="799"/>
      <c r="E22" s="799"/>
      <c r="F22" s="79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01" t="s">
        <v>122</v>
      </c>
      <c r="B4" s="502"/>
      <c r="C4" s="503" t="s">
        <v>307</v>
      </c>
      <c r="D4" s="504"/>
      <c r="E4" s="504"/>
      <c r="F4" s="505"/>
      <c r="G4" s="66"/>
      <c r="H4" s="67"/>
      <c r="I4" s="68"/>
      <c r="J4" s="68"/>
      <c r="K4" s="156" t="s">
        <v>293</v>
      </c>
      <c r="L4" s="69" t="s">
        <v>445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01" t="s">
        <v>134</v>
      </c>
      <c r="B6" s="506"/>
      <c r="C6" s="153" t="s">
        <v>254</v>
      </c>
      <c r="D6" s="506" t="s">
        <v>135</v>
      </c>
      <c r="E6" s="506"/>
      <c r="F6" s="507" t="s">
        <v>30</v>
      </c>
      <c r="G6" s="508"/>
      <c r="H6" s="508"/>
      <c r="I6" s="508"/>
      <c r="J6" s="509"/>
      <c r="K6" s="510" t="s">
        <v>136</v>
      </c>
      <c r="L6" s="72" t="s">
        <v>228</v>
      </c>
      <c r="M6" s="73"/>
    </row>
    <row r="7" spans="1:13" s="70" customFormat="1" ht="21.95" customHeight="1" thickBot="1" x14ac:dyDescent="0.2">
      <c r="A7" s="501" t="s">
        <v>229</v>
      </c>
      <c r="B7" s="512"/>
      <c r="C7" s="153" t="s">
        <v>256</v>
      </c>
      <c r="D7" s="513" t="s">
        <v>137</v>
      </c>
      <c r="E7" s="513"/>
      <c r="F7" s="514" t="s">
        <v>31</v>
      </c>
      <c r="G7" s="515"/>
      <c r="H7" s="515"/>
      <c r="I7" s="515"/>
      <c r="J7" s="516"/>
      <c r="K7" s="511"/>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525" t="s">
        <v>282</v>
      </c>
      <c r="B10" s="526"/>
      <c r="C10" s="526"/>
      <c r="D10" s="526"/>
      <c r="E10" s="526"/>
      <c r="F10" s="526"/>
      <c r="G10" s="526"/>
      <c r="H10" s="526"/>
      <c r="I10" s="526"/>
      <c r="J10" s="526"/>
      <c r="K10" s="520" t="s">
        <v>64</v>
      </c>
      <c r="L10" s="510"/>
      <c r="M10" s="521"/>
    </row>
    <row r="11" spans="1:13" s="71" customFormat="1" ht="40.5" customHeight="1" thickBot="1" x14ac:dyDescent="0.2">
      <c r="A11" s="527"/>
      <c r="B11" s="528"/>
      <c r="C11" s="528"/>
      <c r="D11" s="528"/>
      <c r="E11" s="528"/>
      <c r="F11" s="528"/>
      <c r="G11" s="528"/>
      <c r="H11" s="528"/>
      <c r="I11" s="528"/>
      <c r="J11" s="528"/>
      <c r="K11" s="522" t="s">
        <v>319</v>
      </c>
      <c r="L11" s="523"/>
      <c r="M11" s="524"/>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21" t="s">
        <v>138</v>
      </c>
      <c r="B14" s="419"/>
      <c r="C14" s="419"/>
      <c r="D14" s="419"/>
      <c r="E14" s="419"/>
      <c r="F14" s="420"/>
      <c r="G14" s="532" t="s">
        <v>139</v>
      </c>
      <c r="H14" s="533"/>
      <c r="I14" s="534"/>
      <c r="K14" s="520" t="s">
        <v>317</v>
      </c>
      <c r="L14" s="819" t="s">
        <v>306</v>
      </c>
      <c r="M14" s="81"/>
    </row>
    <row r="15" spans="1:13" s="71" customFormat="1" ht="19.5" customHeight="1" thickTop="1" thickBot="1" x14ac:dyDescent="0.2">
      <c r="A15" s="822" t="s">
        <v>240</v>
      </c>
      <c r="B15" s="823"/>
      <c r="C15" s="823"/>
      <c r="D15" s="823"/>
      <c r="E15" s="823"/>
      <c r="F15" s="823"/>
      <c r="G15" s="541" t="s">
        <v>178</v>
      </c>
      <c r="H15" s="542"/>
      <c r="I15" s="543"/>
      <c r="K15" s="818"/>
      <c r="L15" s="538"/>
      <c r="M15" s="66"/>
    </row>
    <row r="16" spans="1:13" s="71" customFormat="1" ht="19.5" customHeight="1" x14ac:dyDescent="0.15">
      <c r="A16" s="477" t="s">
        <v>241</v>
      </c>
      <c r="B16" s="478"/>
      <c r="C16" s="478"/>
      <c r="D16" s="478"/>
      <c r="E16" s="478"/>
      <c r="F16" s="478"/>
      <c r="G16" s="494" t="s">
        <v>178</v>
      </c>
      <c r="H16" s="495"/>
      <c r="I16" s="496"/>
    </row>
    <row r="17" spans="1:13" s="71" customFormat="1" ht="33" customHeight="1" x14ac:dyDescent="0.15">
      <c r="A17" s="497" t="s">
        <v>313</v>
      </c>
      <c r="B17" s="475"/>
      <c r="C17" s="475"/>
      <c r="D17" s="475"/>
      <c r="E17" s="475"/>
      <c r="F17" s="476"/>
      <c r="G17" s="474" t="s">
        <v>178</v>
      </c>
      <c r="H17" s="475"/>
      <c r="I17" s="476"/>
    </row>
    <row r="18" spans="1:13" s="71" customFormat="1" ht="19.5" customHeight="1" x14ac:dyDescent="0.15">
      <c r="A18" s="477" t="s">
        <v>243</v>
      </c>
      <c r="B18" s="478"/>
      <c r="C18" s="478"/>
      <c r="D18" s="478"/>
      <c r="E18" s="478"/>
      <c r="F18" s="478"/>
      <c r="G18" s="494" t="s">
        <v>178</v>
      </c>
      <c r="H18" s="495"/>
      <c r="I18" s="496"/>
    </row>
    <row r="19" spans="1:13" s="71" customFormat="1" ht="19.5" customHeight="1" thickBot="1" x14ac:dyDescent="0.2">
      <c r="A19" s="477" t="s">
        <v>242</v>
      </c>
      <c r="B19" s="478"/>
      <c r="C19" s="478"/>
      <c r="D19" s="478"/>
      <c r="E19" s="478"/>
      <c r="F19" s="478"/>
      <c r="G19" s="517" t="s">
        <v>178</v>
      </c>
      <c r="H19" s="518"/>
      <c r="I19" s="519"/>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20"/>
      <c r="E21" s="820"/>
      <c r="F21" s="820"/>
      <c r="G21" s="820"/>
      <c r="H21" s="820"/>
      <c r="I21" s="820"/>
      <c r="J21" s="820"/>
      <c r="K21" s="820"/>
      <c r="L21" s="820"/>
      <c r="M21" s="820"/>
    </row>
    <row r="22" spans="1:13" s="70" customFormat="1" ht="15.95" customHeight="1" x14ac:dyDescent="0.15">
      <c r="A22" s="426" t="s">
        <v>141</v>
      </c>
      <c r="B22" s="427"/>
      <c r="C22" s="487"/>
      <c r="D22" s="430" t="s">
        <v>239</v>
      </c>
      <c r="E22" s="431"/>
      <c r="F22" s="467" t="s">
        <v>139</v>
      </c>
      <c r="G22" s="468"/>
      <c r="H22" s="469"/>
      <c r="I22" s="419" t="s">
        <v>142</v>
      </c>
      <c r="J22" s="419"/>
      <c r="K22" s="419"/>
      <c r="L22" s="419"/>
      <c r="M22" s="420"/>
    </row>
    <row r="23" spans="1:13" s="70" customFormat="1" ht="15.95" customHeight="1" thickBot="1" x14ac:dyDescent="0.2">
      <c r="A23" s="428"/>
      <c r="B23" s="429"/>
      <c r="C23" s="488"/>
      <c r="D23" s="80" t="s">
        <v>143</v>
      </c>
      <c r="E23" s="80" t="s">
        <v>144</v>
      </c>
      <c r="F23" s="470"/>
      <c r="G23" s="471"/>
      <c r="H23" s="472"/>
      <c r="I23" s="421"/>
      <c r="J23" s="421"/>
      <c r="K23" s="421"/>
      <c r="L23" s="421"/>
      <c r="M23" s="422"/>
    </row>
    <row r="24" spans="1:13" ht="21" customHeight="1" thickTop="1" x14ac:dyDescent="0.15">
      <c r="A24" s="415" t="s">
        <v>272</v>
      </c>
      <c r="B24" s="415"/>
      <c r="C24" s="415"/>
      <c r="D24" s="94"/>
      <c r="E24" s="94" t="s">
        <v>11</v>
      </c>
      <c r="F24" s="462" t="s">
        <v>179</v>
      </c>
      <c r="G24" s="463"/>
      <c r="H24" s="464"/>
      <c r="I24" s="489"/>
      <c r="J24" s="490"/>
      <c r="K24" s="490"/>
      <c r="L24" s="490"/>
      <c r="M24" s="491"/>
    </row>
    <row r="25" spans="1:13" ht="21" customHeight="1" x14ac:dyDescent="0.15">
      <c r="A25" s="438" t="s">
        <v>145</v>
      </c>
      <c r="B25" s="438"/>
      <c r="C25" s="438"/>
      <c r="D25" s="95"/>
      <c r="E25" s="96" t="s">
        <v>12</v>
      </c>
      <c r="F25" s="479" t="s">
        <v>179</v>
      </c>
      <c r="G25" s="480"/>
      <c r="H25" s="481"/>
      <c r="I25" s="492" t="s">
        <v>273</v>
      </c>
      <c r="J25" s="492"/>
      <c r="K25" s="492"/>
      <c r="L25" s="492"/>
      <c r="M25" s="493"/>
    </row>
    <row r="26" spans="1:13" s="71" customFormat="1" ht="21" customHeight="1" x14ac:dyDescent="0.15">
      <c r="A26" s="438" t="s">
        <v>60</v>
      </c>
      <c r="B26" s="438"/>
      <c r="C26" s="438"/>
      <c r="D26" s="95"/>
      <c r="E26" s="96" t="s">
        <v>11</v>
      </c>
      <c r="F26" s="479" t="s">
        <v>179</v>
      </c>
      <c r="G26" s="480"/>
      <c r="H26" s="481"/>
      <c r="I26" s="390" t="s">
        <v>275</v>
      </c>
      <c r="J26" s="390"/>
      <c r="K26" s="390"/>
      <c r="L26" s="390"/>
      <c r="M26" s="391"/>
    </row>
    <row r="27" spans="1:13" s="71" customFormat="1" ht="21" customHeight="1" x14ac:dyDescent="0.15">
      <c r="A27" s="415" t="s">
        <v>61</v>
      </c>
      <c r="B27" s="415"/>
      <c r="C27" s="415"/>
      <c r="D27" s="97"/>
      <c r="E27" s="94" t="s">
        <v>13</v>
      </c>
      <c r="F27" s="479" t="s">
        <v>179</v>
      </c>
      <c r="G27" s="480"/>
      <c r="H27" s="481"/>
      <c r="I27" s="122"/>
      <c r="J27" s="122"/>
      <c r="K27" s="122"/>
      <c r="L27" s="122"/>
      <c r="M27" s="155"/>
    </row>
    <row r="28" spans="1:13" ht="21" customHeight="1" x14ac:dyDescent="0.15">
      <c r="A28" s="415" t="s">
        <v>288</v>
      </c>
      <c r="B28" s="415"/>
      <c r="C28" s="415"/>
      <c r="D28" s="97"/>
      <c r="E28" s="94" t="s">
        <v>14</v>
      </c>
      <c r="F28" s="479" t="s">
        <v>179</v>
      </c>
      <c r="G28" s="480"/>
      <c r="H28" s="481"/>
      <c r="I28" s="122"/>
      <c r="J28" s="122"/>
      <c r="K28" s="122"/>
      <c r="L28" s="122"/>
      <c r="M28" s="155"/>
    </row>
    <row r="29" spans="1:13" ht="21" customHeight="1" x14ac:dyDescent="0.15">
      <c r="A29" s="415" t="s">
        <v>62</v>
      </c>
      <c r="B29" s="415"/>
      <c r="C29" s="415"/>
      <c r="D29" s="97"/>
      <c r="E29" s="94" t="s">
        <v>15</v>
      </c>
      <c r="F29" s="479" t="s">
        <v>179</v>
      </c>
      <c r="G29" s="480"/>
      <c r="H29" s="481"/>
      <c r="I29" s="122"/>
      <c r="J29" s="122"/>
      <c r="K29" s="122"/>
      <c r="L29" s="122"/>
      <c r="M29" s="155"/>
    </row>
    <row r="30" spans="1:13" ht="21" customHeight="1" x14ac:dyDescent="0.15">
      <c r="A30" s="414" t="s">
        <v>298</v>
      </c>
      <c r="B30" s="403"/>
      <c r="C30" s="403"/>
      <c r="D30" s="97"/>
      <c r="E30" s="94" t="s">
        <v>18</v>
      </c>
      <c r="F30" s="395" t="s">
        <v>179</v>
      </c>
      <c r="G30" s="396"/>
      <c r="H30" s="397"/>
      <c r="I30" s="404" t="s">
        <v>308</v>
      </c>
      <c r="J30" s="404"/>
      <c r="K30" s="404"/>
      <c r="L30" s="404"/>
      <c r="M30" s="405"/>
    </row>
    <row r="31" spans="1:13" ht="21" customHeight="1" x14ac:dyDescent="0.15">
      <c r="A31" s="125"/>
      <c r="B31" s="498" t="s">
        <v>290</v>
      </c>
      <c r="C31" s="499"/>
      <c r="D31" s="115"/>
      <c r="E31" s="101" t="s">
        <v>259</v>
      </c>
      <c r="F31" s="400" t="s">
        <v>320</v>
      </c>
      <c r="G31" s="401"/>
      <c r="H31" s="402"/>
      <c r="I31" s="408"/>
      <c r="J31" s="408"/>
      <c r="K31" s="408"/>
      <c r="L31" s="408"/>
      <c r="M31" s="409"/>
    </row>
    <row r="32" spans="1:13" ht="21" customHeight="1" x14ac:dyDescent="0.15">
      <c r="A32" s="415" t="s">
        <v>462</v>
      </c>
      <c r="B32" s="415"/>
      <c r="C32" s="415"/>
      <c r="D32" s="97"/>
      <c r="E32" s="94" t="s">
        <v>17</v>
      </c>
      <c r="F32" s="400" t="s">
        <v>320</v>
      </c>
      <c r="G32" s="401"/>
      <c r="H32" s="402"/>
      <c r="I32" s="314"/>
      <c r="J32" s="314"/>
      <c r="K32" s="314"/>
      <c r="L32" s="314"/>
      <c r="M32" s="315"/>
    </row>
    <row r="33" spans="1:13" ht="21" customHeight="1" x14ac:dyDescent="0.15">
      <c r="A33" s="473" t="s">
        <v>165</v>
      </c>
      <c r="B33" s="473"/>
      <c r="C33" s="473"/>
      <c r="D33" s="101"/>
      <c r="E33" s="101" t="s">
        <v>11</v>
      </c>
      <c r="F33" s="400" t="s">
        <v>320</v>
      </c>
      <c r="G33" s="401"/>
      <c r="H33" s="402"/>
      <c r="I33" s="408"/>
      <c r="J33" s="408"/>
      <c r="K33" s="408"/>
      <c r="L33" s="408"/>
      <c r="M33" s="409"/>
    </row>
    <row r="34" spans="1:13" ht="36.75" customHeight="1" x14ac:dyDescent="0.15">
      <c r="A34" s="817" t="s">
        <v>292</v>
      </c>
      <c r="B34" s="473"/>
      <c r="C34" s="473"/>
      <c r="D34" s="101"/>
      <c r="E34" s="101" t="s">
        <v>11</v>
      </c>
      <c r="F34" s="400" t="s">
        <v>320</v>
      </c>
      <c r="G34" s="401"/>
      <c r="H34" s="402"/>
      <c r="I34" s="390" t="s">
        <v>458</v>
      </c>
      <c r="J34" s="390"/>
      <c r="K34" s="390"/>
      <c r="L34" s="390"/>
      <c r="M34" s="391"/>
    </row>
    <row r="35" spans="1:13" ht="39.75" customHeight="1" x14ac:dyDescent="0.15">
      <c r="A35" s="473" t="s">
        <v>166</v>
      </c>
      <c r="B35" s="473"/>
      <c r="C35" s="473"/>
      <c r="D35" s="101"/>
      <c r="E35" s="101" t="s">
        <v>11</v>
      </c>
      <c r="F35" s="400" t="s">
        <v>320</v>
      </c>
      <c r="G35" s="401"/>
      <c r="H35" s="402"/>
      <c r="I35" s="465" t="s">
        <v>378</v>
      </c>
      <c r="J35" s="465"/>
      <c r="K35" s="465"/>
      <c r="L35" s="465"/>
      <c r="M35" s="466"/>
    </row>
    <row r="36" spans="1:13" s="289" customFormat="1" ht="21" customHeight="1" thickBot="1" x14ac:dyDescent="0.2">
      <c r="A36" s="811" t="s">
        <v>385</v>
      </c>
      <c r="B36" s="811"/>
      <c r="C36" s="811"/>
      <c r="D36" s="287"/>
      <c r="E36" s="288" t="s">
        <v>17</v>
      </c>
      <c r="F36" s="812" t="s">
        <v>179</v>
      </c>
      <c r="G36" s="813"/>
      <c r="H36" s="814"/>
      <c r="I36" s="815" t="s">
        <v>386</v>
      </c>
      <c r="J36" s="815"/>
      <c r="K36" s="815"/>
      <c r="L36" s="815"/>
      <c r="M36" s="816"/>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26" t="s">
        <v>141</v>
      </c>
      <c r="B39" s="427"/>
      <c r="C39" s="427"/>
      <c r="D39" s="430" t="s">
        <v>239</v>
      </c>
      <c r="E39" s="431"/>
      <c r="F39" s="467" t="s">
        <v>139</v>
      </c>
      <c r="G39" s="468"/>
      <c r="H39" s="469"/>
      <c r="I39" s="419" t="s">
        <v>142</v>
      </c>
      <c r="J39" s="419"/>
      <c r="K39" s="419"/>
      <c r="L39" s="419"/>
      <c r="M39" s="420"/>
    </row>
    <row r="40" spans="1:13" s="70" customFormat="1" ht="15.95" customHeight="1" thickBot="1" x14ac:dyDescent="0.2">
      <c r="A40" s="428"/>
      <c r="B40" s="429"/>
      <c r="C40" s="429"/>
      <c r="D40" s="98" t="s">
        <v>143</v>
      </c>
      <c r="E40" s="92" t="s">
        <v>144</v>
      </c>
      <c r="F40" s="470"/>
      <c r="G40" s="471"/>
      <c r="H40" s="472"/>
      <c r="I40" s="421"/>
      <c r="J40" s="421"/>
      <c r="K40" s="421"/>
      <c r="L40" s="421"/>
      <c r="M40" s="422"/>
    </row>
    <row r="41" spans="1:13" s="75" customFormat="1" ht="21" customHeight="1" thickTop="1" x14ac:dyDescent="0.15">
      <c r="A41" s="460" t="s">
        <v>232</v>
      </c>
      <c r="B41" s="461"/>
      <c r="C41" s="461"/>
      <c r="D41" s="99" t="s">
        <v>16</v>
      </c>
      <c r="E41" s="99" t="s">
        <v>16</v>
      </c>
      <c r="F41" s="462" t="s">
        <v>179</v>
      </c>
      <c r="G41" s="463"/>
      <c r="H41" s="464"/>
      <c r="I41" s="423" t="s">
        <v>461</v>
      </c>
      <c r="J41" s="423"/>
      <c r="K41" s="423"/>
      <c r="L41" s="423"/>
      <c r="M41" s="424"/>
    </row>
    <row r="42" spans="1:13" s="75" customFormat="1" ht="21" customHeight="1" x14ac:dyDescent="0.15">
      <c r="A42" s="100"/>
      <c r="B42" s="446" t="s">
        <v>146</v>
      </c>
      <c r="C42" s="447"/>
      <c r="D42" s="101"/>
      <c r="E42" s="102" t="s">
        <v>147</v>
      </c>
      <c r="F42" s="400" t="s">
        <v>320</v>
      </c>
      <c r="G42" s="401"/>
      <c r="H42" s="402"/>
      <c r="I42" s="406"/>
      <c r="J42" s="406"/>
      <c r="K42" s="406"/>
      <c r="L42" s="406"/>
      <c r="M42" s="407"/>
    </row>
    <row r="43" spans="1:13" s="75" customFormat="1" ht="21" customHeight="1" x14ac:dyDescent="0.15">
      <c r="A43" s="100"/>
      <c r="B43" s="446" t="s">
        <v>148</v>
      </c>
      <c r="C43" s="447"/>
      <c r="D43" s="101"/>
      <c r="E43" s="101" t="s">
        <v>17</v>
      </c>
      <c r="F43" s="400" t="s">
        <v>320</v>
      </c>
      <c r="G43" s="401"/>
      <c r="H43" s="402"/>
      <c r="I43" s="406"/>
      <c r="J43" s="406"/>
      <c r="K43" s="406"/>
      <c r="L43" s="406"/>
      <c r="M43" s="407"/>
    </row>
    <row r="44" spans="1:13" s="75" customFormat="1" ht="21" customHeight="1" x14ac:dyDescent="0.15">
      <c r="A44" s="100"/>
      <c r="B44" s="446" t="s">
        <v>149</v>
      </c>
      <c r="C44" s="447"/>
      <c r="D44" s="101"/>
      <c r="E44" s="101" t="s">
        <v>18</v>
      </c>
      <c r="F44" s="400" t="s">
        <v>180</v>
      </c>
      <c r="G44" s="401"/>
      <c r="H44" s="402"/>
      <c r="I44" s="406"/>
      <c r="J44" s="406"/>
      <c r="K44" s="406"/>
      <c r="L44" s="406"/>
      <c r="M44" s="407"/>
    </row>
    <row r="45" spans="1:13" s="75" customFormat="1" ht="21" customHeight="1" x14ac:dyDescent="0.15">
      <c r="A45" s="100"/>
      <c r="B45" s="446" t="s">
        <v>150</v>
      </c>
      <c r="C45" s="447"/>
      <c r="D45" s="101"/>
      <c r="E45" s="101" t="s">
        <v>19</v>
      </c>
      <c r="F45" s="400" t="s">
        <v>320</v>
      </c>
      <c r="G45" s="401"/>
      <c r="H45" s="402"/>
      <c r="I45" s="406"/>
      <c r="J45" s="406"/>
      <c r="K45" s="406"/>
      <c r="L45" s="406"/>
      <c r="M45" s="407"/>
    </row>
    <row r="46" spans="1:13" s="75" customFormat="1" ht="21" customHeight="1" thickBot="1" x14ac:dyDescent="0.2">
      <c r="A46" s="103"/>
      <c r="B46" s="412" t="s">
        <v>297</v>
      </c>
      <c r="C46" s="413"/>
      <c r="D46" s="101"/>
      <c r="E46" s="101" t="s">
        <v>158</v>
      </c>
      <c r="F46" s="457" t="s">
        <v>180</v>
      </c>
      <c r="G46" s="458"/>
      <c r="H46" s="459"/>
      <c r="I46" s="408"/>
      <c r="J46" s="408"/>
      <c r="K46" s="408"/>
      <c r="L46" s="408"/>
      <c r="M46" s="409"/>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26" t="s">
        <v>151</v>
      </c>
      <c r="B49" s="427"/>
      <c r="C49" s="427"/>
      <c r="D49" s="430" t="s">
        <v>239</v>
      </c>
      <c r="E49" s="431"/>
      <c r="F49" s="432" t="s">
        <v>139</v>
      </c>
      <c r="G49" s="432"/>
      <c r="H49" s="432"/>
      <c r="I49" s="419" t="s">
        <v>142</v>
      </c>
      <c r="J49" s="419"/>
      <c r="K49" s="419"/>
      <c r="L49" s="419"/>
      <c r="M49" s="420"/>
    </row>
    <row r="50" spans="1:13" s="70" customFormat="1" ht="15.95" customHeight="1" thickBot="1" x14ac:dyDescent="0.2">
      <c r="A50" s="428"/>
      <c r="B50" s="429"/>
      <c r="C50" s="429"/>
      <c r="D50" s="93" t="s">
        <v>143</v>
      </c>
      <c r="E50" s="80" t="s">
        <v>144</v>
      </c>
      <c r="F50" s="208" t="s">
        <v>152</v>
      </c>
      <c r="G50" s="209" t="s">
        <v>153</v>
      </c>
      <c r="H50" s="209" t="s">
        <v>154</v>
      </c>
      <c r="I50" s="421"/>
      <c r="J50" s="421"/>
      <c r="K50" s="421"/>
      <c r="L50" s="421"/>
      <c r="M50" s="422"/>
    </row>
    <row r="51" spans="1:13" s="75" customFormat="1" ht="21" customHeight="1" thickTop="1" x14ac:dyDescent="0.15">
      <c r="A51" s="438" t="s">
        <v>155</v>
      </c>
      <c r="B51" s="438"/>
      <c r="C51" s="456"/>
      <c r="D51" s="111"/>
      <c r="E51" s="112"/>
      <c r="F51" s="203" t="s">
        <v>69</v>
      </c>
      <c r="G51" s="206" t="s">
        <v>70</v>
      </c>
      <c r="H51" s="207" t="s">
        <v>321</v>
      </c>
      <c r="I51" s="443" t="s">
        <v>156</v>
      </c>
      <c r="J51" s="443"/>
      <c r="K51" s="443"/>
      <c r="L51" s="443"/>
      <c r="M51" s="444"/>
    </row>
    <row r="52" spans="1:13" s="75" customFormat="1" ht="35.25" customHeight="1" x14ac:dyDescent="0.15">
      <c r="A52" s="445" t="s">
        <v>157</v>
      </c>
      <c r="B52" s="415"/>
      <c r="C52" s="392"/>
      <c r="D52" s="97" t="s">
        <v>15</v>
      </c>
      <c r="E52" s="94" t="s">
        <v>15</v>
      </c>
      <c r="F52" s="258" t="s">
        <v>179</v>
      </c>
      <c r="G52" s="259" t="s">
        <v>179</v>
      </c>
      <c r="H52" s="260" t="s">
        <v>179</v>
      </c>
      <c r="I52" s="434" t="s">
        <v>467</v>
      </c>
      <c r="J52" s="404"/>
      <c r="K52" s="404"/>
      <c r="L52" s="404"/>
      <c r="M52" s="405"/>
    </row>
    <row r="53" spans="1:13" s="75" customFormat="1" ht="35.25" customHeight="1" x14ac:dyDescent="0.15">
      <c r="A53" s="114"/>
      <c r="B53" s="446" t="s">
        <v>146</v>
      </c>
      <c r="C53" s="447"/>
      <c r="D53" s="115"/>
      <c r="E53" s="101" t="s">
        <v>147</v>
      </c>
      <c r="F53" s="262" t="s">
        <v>320</v>
      </c>
      <c r="G53" s="117" t="s">
        <v>179</v>
      </c>
      <c r="H53" s="205" t="s">
        <v>63</v>
      </c>
      <c r="I53" s="435"/>
      <c r="J53" s="406"/>
      <c r="K53" s="406"/>
      <c r="L53" s="406"/>
      <c r="M53" s="407"/>
    </row>
    <row r="54" spans="1:13" s="75" customFormat="1" ht="35.25" customHeight="1" x14ac:dyDescent="0.15">
      <c r="A54" s="114"/>
      <c r="B54" s="446" t="s">
        <v>148</v>
      </c>
      <c r="C54" s="447"/>
      <c r="D54" s="115"/>
      <c r="E54" s="101" t="s">
        <v>17</v>
      </c>
      <c r="F54" s="262" t="s">
        <v>320</v>
      </c>
      <c r="G54" s="117" t="s">
        <v>179</v>
      </c>
      <c r="H54" s="205" t="s">
        <v>63</v>
      </c>
      <c r="I54" s="435"/>
      <c r="J54" s="406"/>
      <c r="K54" s="406"/>
      <c r="L54" s="406"/>
      <c r="M54" s="407"/>
    </row>
    <row r="55" spans="1:13" s="75" customFormat="1" ht="35.25" customHeight="1" x14ac:dyDescent="0.15">
      <c r="A55" s="114"/>
      <c r="B55" s="446" t="s">
        <v>149</v>
      </c>
      <c r="C55" s="447"/>
      <c r="D55" s="115"/>
      <c r="E55" s="101" t="s">
        <v>18</v>
      </c>
      <c r="F55" s="262" t="s">
        <v>180</v>
      </c>
      <c r="G55" s="117" t="s">
        <v>179</v>
      </c>
      <c r="H55" s="205" t="s">
        <v>180</v>
      </c>
      <c r="I55" s="435"/>
      <c r="J55" s="406"/>
      <c r="K55" s="406"/>
      <c r="L55" s="406"/>
      <c r="M55" s="407"/>
    </row>
    <row r="56" spans="1:13" s="75" customFormat="1" ht="34.5" customHeight="1" x14ac:dyDescent="0.15">
      <c r="A56" s="114"/>
      <c r="B56" s="451" t="s">
        <v>150</v>
      </c>
      <c r="C56" s="447"/>
      <c r="D56" s="115"/>
      <c r="E56" s="101" t="s">
        <v>19</v>
      </c>
      <c r="F56" s="262" t="s">
        <v>320</v>
      </c>
      <c r="G56" s="117" t="s">
        <v>179</v>
      </c>
      <c r="H56" s="205" t="s">
        <v>180</v>
      </c>
      <c r="I56" s="435"/>
      <c r="J56" s="406"/>
      <c r="K56" s="406"/>
      <c r="L56" s="406"/>
      <c r="M56" s="407"/>
    </row>
    <row r="57" spans="1:13" s="75" customFormat="1" ht="34.5" customHeight="1" x14ac:dyDescent="0.15">
      <c r="A57" s="114"/>
      <c r="B57" s="451" t="s">
        <v>348</v>
      </c>
      <c r="C57" s="447"/>
      <c r="D57" s="115"/>
      <c r="E57" s="101" t="s">
        <v>19</v>
      </c>
      <c r="F57" s="262" t="s">
        <v>320</v>
      </c>
      <c r="G57" s="117" t="s">
        <v>179</v>
      </c>
      <c r="H57" s="205" t="s">
        <v>179</v>
      </c>
      <c r="I57" s="435"/>
      <c r="J57" s="406"/>
      <c r="K57" s="406"/>
      <c r="L57" s="406"/>
      <c r="M57" s="407"/>
    </row>
    <row r="58" spans="1:13" s="75" customFormat="1" ht="34.5" customHeight="1" x14ac:dyDescent="0.15">
      <c r="A58" s="114"/>
      <c r="B58" s="452" t="s">
        <v>349</v>
      </c>
      <c r="C58" s="413"/>
      <c r="D58" s="115"/>
      <c r="E58" s="101" t="s">
        <v>158</v>
      </c>
      <c r="F58" s="257" t="s">
        <v>180</v>
      </c>
      <c r="G58" s="176" t="s">
        <v>179</v>
      </c>
      <c r="H58" s="202" t="s">
        <v>180</v>
      </c>
      <c r="I58" s="435"/>
      <c r="J58" s="406"/>
      <c r="K58" s="406"/>
      <c r="L58" s="406"/>
      <c r="M58" s="407"/>
    </row>
    <row r="59" spans="1:13" s="75" customFormat="1" ht="35.25" customHeight="1" x14ac:dyDescent="0.15">
      <c r="A59" s="453" t="s">
        <v>159</v>
      </c>
      <c r="B59" s="454"/>
      <c r="C59" s="455"/>
      <c r="D59" s="97"/>
      <c r="E59" s="94" t="s">
        <v>15</v>
      </c>
      <c r="F59" s="258" t="s">
        <v>179</v>
      </c>
      <c r="G59" s="183" t="s">
        <v>179</v>
      </c>
      <c r="H59" s="260" t="s">
        <v>179</v>
      </c>
      <c r="I59" s="435"/>
      <c r="J59" s="406"/>
      <c r="K59" s="406"/>
      <c r="L59" s="406"/>
      <c r="M59" s="407"/>
    </row>
    <row r="60" spans="1:13" s="75" customFormat="1" ht="35.25" customHeight="1" x14ac:dyDescent="0.15">
      <c r="A60" s="448" t="s">
        <v>160</v>
      </c>
      <c r="B60" s="449"/>
      <c r="C60" s="450"/>
      <c r="D60" s="97"/>
      <c r="E60" s="94" t="s">
        <v>15</v>
      </c>
      <c r="F60" s="258" t="s">
        <v>179</v>
      </c>
      <c r="G60" s="183" t="s">
        <v>179</v>
      </c>
      <c r="H60" s="260" t="s">
        <v>179</v>
      </c>
      <c r="I60" s="436"/>
      <c r="J60" s="408"/>
      <c r="K60" s="408"/>
      <c r="L60" s="408"/>
      <c r="M60" s="409"/>
    </row>
    <row r="61" spans="1:13" ht="115.5" customHeight="1" x14ac:dyDescent="0.15">
      <c r="A61" s="399" t="s">
        <v>350</v>
      </c>
      <c r="B61" s="399"/>
      <c r="C61" s="399"/>
      <c r="D61" s="118"/>
      <c r="E61" s="101" t="s">
        <v>158</v>
      </c>
      <c r="F61" s="262" t="s">
        <v>320</v>
      </c>
      <c r="G61" s="204" t="s">
        <v>179</v>
      </c>
      <c r="H61" s="205" t="s">
        <v>180</v>
      </c>
      <c r="I61" s="389" t="s">
        <v>296</v>
      </c>
      <c r="J61" s="390"/>
      <c r="K61" s="390"/>
      <c r="L61" s="390"/>
      <c r="M61" s="391"/>
    </row>
    <row r="62" spans="1:13" ht="21" customHeight="1" x14ac:dyDescent="0.15">
      <c r="A62" s="453" t="s">
        <v>311</v>
      </c>
      <c r="B62" s="454"/>
      <c r="C62" s="455"/>
      <c r="D62" s="97" t="s">
        <v>258</v>
      </c>
      <c r="E62" s="94" t="s">
        <v>258</v>
      </c>
      <c r="F62" s="154" t="s">
        <v>179</v>
      </c>
      <c r="G62" s="113" t="s">
        <v>179</v>
      </c>
      <c r="H62" s="212" t="s">
        <v>180</v>
      </c>
      <c r="I62" s="404" t="s">
        <v>339</v>
      </c>
      <c r="J62" s="404"/>
      <c r="K62" s="404"/>
      <c r="L62" s="404"/>
      <c r="M62" s="405"/>
    </row>
    <row r="63" spans="1:13" s="71" customFormat="1" ht="21" customHeight="1" x14ac:dyDescent="0.15">
      <c r="A63" s="126"/>
      <c r="B63" s="410" t="s">
        <v>146</v>
      </c>
      <c r="C63" s="411"/>
      <c r="D63" s="101"/>
      <c r="E63" s="102" t="s">
        <v>147</v>
      </c>
      <c r="F63" s="262" t="s">
        <v>320</v>
      </c>
      <c r="G63" s="117" t="s">
        <v>322</v>
      </c>
      <c r="H63" s="263" t="s">
        <v>180</v>
      </c>
      <c r="I63" s="406"/>
      <c r="J63" s="406"/>
      <c r="K63" s="406"/>
      <c r="L63" s="406"/>
      <c r="M63" s="407"/>
    </row>
    <row r="64" spans="1:13" s="71" customFormat="1" ht="21" customHeight="1" x14ac:dyDescent="0.15">
      <c r="A64" s="126"/>
      <c r="B64" s="410" t="s">
        <v>148</v>
      </c>
      <c r="C64" s="411"/>
      <c r="D64" s="101"/>
      <c r="E64" s="101" t="s">
        <v>17</v>
      </c>
      <c r="F64" s="262" t="s">
        <v>320</v>
      </c>
      <c r="G64" s="117" t="s">
        <v>322</v>
      </c>
      <c r="H64" s="263" t="s">
        <v>180</v>
      </c>
      <c r="I64" s="406"/>
      <c r="J64" s="406"/>
      <c r="K64" s="406"/>
      <c r="L64" s="406"/>
      <c r="M64" s="407"/>
    </row>
    <row r="65" spans="1:13" s="71" customFormat="1" ht="21" customHeight="1" x14ac:dyDescent="0.15">
      <c r="A65" s="126"/>
      <c r="B65" s="410" t="s">
        <v>149</v>
      </c>
      <c r="C65" s="411"/>
      <c r="D65" s="101"/>
      <c r="E65" s="101" t="s">
        <v>18</v>
      </c>
      <c r="F65" s="262" t="s">
        <v>180</v>
      </c>
      <c r="G65" s="117" t="s">
        <v>322</v>
      </c>
      <c r="H65" s="210" t="s">
        <v>180</v>
      </c>
      <c r="I65" s="406"/>
      <c r="J65" s="406"/>
      <c r="K65" s="406"/>
      <c r="L65" s="406"/>
      <c r="M65" s="407"/>
    </row>
    <row r="66" spans="1:13" s="71" customFormat="1" ht="21" customHeight="1" x14ac:dyDescent="0.15">
      <c r="A66" s="126"/>
      <c r="B66" s="410" t="s">
        <v>150</v>
      </c>
      <c r="C66" s="411"/>
      <c r="D66" s="101"/>
      <c r="E66" s="101" t="s">
        <v>19</v>
      </c>
      <c r="F66" s="262" t="s">
        <v>320</v>
      </c>
      <c r="G66" s="117" t="s">
        <v>322</v>
      </c>
      <c r="H66" s="210" t="s">
        <v>180</v>
      </c>
      <c r="I66" s="406"/>
      <c r="J66" s="406"/>
      <c r="K66" s="406"/>
      <c r="L66" s="406"/>
      <c r="M66" s="407"/>
    </row>
    <row r="67" spans="1:13" s="71" customFormat="1" ht="21" customHeight="1" thickBot="1" x14ac:dyDescent="0.2">
      <c r="A67" s="127"/>
      <c r="B67" s="412" t="s">
        <v>297</v>
      </c>
      <c r="C67" s="413"/>
      <c r="D67" s="104"/>
      <c r="E67" s="104" t="s">
        <v>158</v>
      </c>
      <c r="F67" s="261" t="s">
        <v>180</v>
      </c>
      <c r="G67" s="214" t="s">
        <v>322</v>
      </c>
      <c r="H67" s="211" t="s">
        <v>180</v>
      </c>
      <c r="I67" s="408"/>
      <c r="J67" s="408"/>
      <c r="K67" s="408"/>
      <c r="L67" s="408"/>
      <c r="M67" s="409"/>
    </row>
    <row r="68" spans="1:13" s="71" customFormat="1" ht="42" customHeight="1" x14ac:dyDescent="0.15">
      <c r="A68" s="383" t="s">
        <v>446</v>
      </c>
      <c r="B68" s="384"/>
      <c r="C68" s="385"/>
      <c r="D68" s="311"/>
      <c r="E68" s="312" t="s">
        <v>447</v>
      </c>
      <c r="F68" s="386" t="s">
        <v>179</v>
      </c>
      <c r="G68" s="387"/>
      <c r="H68" s="388"/>
      <c r="I68" s="389" t="s">
        <v>448</v>
      </c>
      <c r="J68" s="384"/>
      <c r="K68" s="384"/>
      <c r="L68" s="384"/>
      <c r="M68" s="385"/>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26" t="s">
        <v>141</v>
      </c>
      <c r="B71" s="427"/>
      <c r="C71" s="427"/>
      <c r="D71" s="430" t="s">
        <v>239</v>
      </c>
      <c r="E71" s="431"/>
      <c r="F71" s="432" t="s">
        <v>139</v>
      </c>
      <c r="G71" s="432"/>
      <c r="H71" s="432"/>
      <c r="I71" s="419" t="s">
        <v>142</v>
      </c>
      <c r="J71" s="419"/>
      <c r="K71" s="419"/>
      <c r="L71" s="419"/>
      <c r="M71" s="420"/>
    </row>
    <row r="72" spans="1:13" s="71" customFormat="1" ht="15.95" customHeight="1" thickBot="1" x14ac:dyDescent="0.2">
      <c r="A72" s="428"/>
      <c r="B72" s="429"/>
      <c r="C72" s="429"/>
      <c r="D72" s="93" t="s">
        <v>143</v>
      </c>
      <c r="E72" s="80" t="s">
        <v>144</v>
      </c>
      <c r="F72" s="442"/>
      <c r="G72" s="442"/>
      <c r="H72" s="442"/>
      <c r="I72" s="421"/>
      <c r="J72" s="421"/>
      <c r="K72" s="421"/>
      <c r="L72" s="421"/>
      <c r="M72" s="422"/>
    </row>
    <row r="73" spans="1:13" s="71" customFormat="1" ht="27" customHeight="1" thickTop="1" x14ac:dyDescent="0.15">
      <c r="A73" s="437" t="s">
        <v>161</v>
      </c>
      <c r="B73" s="438"/>
      <c r="C73" s="438"/>
      <c r="D73" s="95" t="s">
        <v>22</v>
      </c>
      <c r="E73" s="96" t="s">
        <v>22</v>
      </c>
      <c r="F73" s="439" t="s">
        <v>179</v>
      </c>
      <c r="G73" s="440"/>
      <c r="H73" s="441"/>
      <c r="I73" s="423" t="s">
        <v>291</v>
      </c>
      <c r="J73" s="423"/>
      <c r="K73" s="423"/>
      <c r="L73" s="423"/>
      <c r="M73" s="424"/>
    </row>
    <row r="74" spans="1:13" s="71" customFormat="1" ht="27" customHeight="1" thickBot="1" x14ac:dyDescent="0.2">
      <c r="A74" s="123"/>
      <c r="B74" s="425" t="s">
        <v>162</v>
      </c>
      <c r="C74" s="425"/>
      <c r="D74" s="97" t="s">
        <v>19</v>
      </c>
      <c r="E74" s="94" t="s">
        <v>19</v>
      </c>
      <c r="F74" s="416" t="s">
        <v>180</v>
      </c>
      <c r="G74" s="417"/>
      <c r="H74" s="418"/>
      <c r="I74" s="408"/>
      <c r="J74" s="408"/>
      <c r="K74" s="408"/>
      <c r="L74" s="408"/>
      <c r="M74" s="409"/>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26" t="s">
        <v>141</v>
      </c>
      <c r="B77" s="427"/>
      <c r="C77" s="427"/>
      <c r="D77" s="430" t="s">
        <v>239</v>
      </c>
      <c r="E77" s="431"/>
      <c r="F77" s="432" t="s">
        <v>139</v>
      </c>
      <c r="G77" s="432"/>
      <c r="H77" s="432"/>
      <c r="I77" s="419" t="s">
        <v>142</v>
      </c>
      <c r="J77" s="419"/>
      <c r="K77" s="419"/>
      <c r="L77" s="419"/>
      <c r="M77" s="420"/>
    </row>
    <row r="78" spans="1:13" s="71" customFormat="1" ht="15.95" customHeight="1" thickBot="1" x14ac:dyDescent="0.2">
      <c r="A78" s="428"/>
      <c r="B78" s="429"/>
      <c r="C78" s="429"/>
      <c r="D78" s="93" t="s">
        <v>143</v>
      </c>
      <c r="E78" s="80" t="s">
        <v>144</v>
      </c>
      <c r="F78" s="442"/>
      <c r="G78" s="442"/>
      <c r="H78" s="442"/>
      <c r="I78" s="421"/>
      <c r="J78" s="421"/>
      <c r="K78" s="421"/>
      <c r="L78" s="421"/>
      <c r="M78" s="422"/>
    </row>
    <row r="79" spans="1:13" s="71" customFormat="1" ht="22.5" customHeight="1" thickTop="1" x14ac:dyDescent="0.15">
      <c r="A79" s="833" t="s">
        <v>163</v>
      </c>
      <c r="B79" s="833"/>
      <c r="C79" s="833"/>
      <c r="D79" s="124"/>
      <c r="E79" s="99" t="s">
        <v>21</v>
      </c>
      <c r="F79" s="462" t="s">
        <v>180</v>
      </c>
      <c r="G79" s="463"/>
      <c r="H79" s="464"/>
      <c r="I79" s="423" t="s">
        <v>340</v>
      </c>
      <c r="J79" s="423"/>
      <c r="K79" s="423"/>
      <c r="L79" s="423"/>
      <c r="M79" s="424"/>
    </row>
    <row r="80" spans="1:13" s="71" customFormat="1" ht="22.5" customHeight="1" x14ac:dyDescent="0.15">
      <c r="A80" s="403" t="s">
        <v>164</v>
      </c>
      <c r="B80" s="403"/>
      <c r="C80" s="403"/>
      <c r="D80" s="97"/>
      <c r="E80" s="94" t="s">
        <v>21</v>
      </c>
      <c r="F80" s="395" t="s">
        <v>180</v>
      </c>
      <c r="G80" s="396"/>
      <c r="H80" s="397"/>
      <c r="I80" s="408"/>
      <c r="J80" s="408"/>
      <c r="K80" s="408"/>
      <c r="L80" s="408"/>
      <c r="M80" s="409"/>
    </row>
    <row r="81" spans="1:13" s="71" customFormat="1" ht="22.5" customHeight="1" x14ac:dyDescent="0.15">
      <c r="A81" s="403" t="s">
        <v>230</v>
      </c>
      <c r="B81" s="403"/>
      <c r="C81" s="403"/>
      <c r="D81" s="97"/>
      <c r="E81" s="94" t="s">
        <v>361</v>
      </c>
      <c r="F81" s="395" t="s">
        <v>179</v>
      </c>
      <c r="G81" s="396"/>
      <c r="H81" s="397"/>
      <c r="I81" s="434" t="s">
        <v>341</v>
      </c>
      <c r="J81" s="404"/>
      <c r="K81" s="404"/>
      <c r="L81" s="404"/>
      <c r="M81" s="405"/>
    </row>
    <row r="82" spans="1:13" s="71" customFormat="1" ht="22.5" customHeight="1" x14ac:dyDescent="0.15">
      <c r="A82" s="414" t="s">
        <v>231</v>
      </c>
      <c r="B82" s="403"/>
      <c r="C82" s="403"/>
      <c r="D82" s="97"/>
      <c r="E82" s="94" t="s">
        <v>361</v>
      </c>
      <c r="F82" s="395" t="s">
        <v>179</v>
      </c>
      <c r="G82" s="396"/>
      <c r="H82" s="397"/>
      <c r="I82" s="435"/>
      <c r="J82" s="406"/>
      <c r="K82" s="406"/>
      <c r="L82" s="406"/>
      <c r="M82" s="407"/>
    </row>
    <row r="83" spans="1:13" s="71" customFormat="1" ht="22.5" customHeight="1" x14ac:dyDescent="0.15">
      <c r="A83" s="125"/>
      <c r="B83" s="410" t="s">
        <v>337</v>
      </c>
      <c r="C83" s="411"/>
      <c r="D83" s="236"/>
      <c r="E83" s="236" t="s">
        <v>361</v>
      </c>
      <c r="F83" s="400" t="s">
        <v>320</v>
      </c>
      <c r="G83" s="401"/>
      <c r="H83" s="402"/>
      <c r="I83" s="436"/>
      <c r="J83" s="408"/>
      <c r="K83" s="408"/>
      <c r="L83" s="408"/>
      <c r="M83" s="409"/>
    </row>
    <row r="84" spans="1:13" ht="37.5" customHeight="1" x14ac:dyDescent="0.15">
      <c r="A84" s="414" t="s">
        <v>168</v>
      </c>
      <c r="B84" s="414"/>
      <c r="C84" s="414"/>
      <c r="D84" s="307"/>
      <c r="E84" s="307" t="s">
        <v>25</v>
      </c>
      <c r="F84" s="829" t="s">
        <v>179</v>
      </c>
      <c r="G84" s="830"/>
      <c r="H84" s="831"/>
      <c r="I84" s="832" t="s">
        <v>459</v>
      </c>
      <c r="J84" s="404"/>
      <c r="K84" s="404"/>
      <c r="L84" s="404"/>
      <c r="M84" s="405"/>
    </row>
    <row r="85" spans="1:13" ht="27.75" customHeight="1" x14ac:dyDescent="0.15">
      <c r="A85" s="392" t="s">
        <v>434</v>
      </c>
      <c r="B85" s="393"/>
      <c r="C85" s="394"/>
      <c r="D85" s="94"/>
      <c r="E85" s="94" t="s">
        <v>147</v>
      </c>
      <c r="F85" s="395"/>
      <c r="G85" s="396"/>
      <c r="H85" s="397"/>
      <c r="I85" s="390" t="s">
        <v>444</v>
      </c>
      <c r="J85" s="390"/>
      <c r="K85" s="390"/>
      <c r="L85" s="390"/>
      <c r="M85" s="391"/>
    </row>
    <row r="86" spans="1:13" ht="22.5" customHeight="1" x14ac:dyDescent="0.15">
      <c r="A86" s="824" t="s">
        <v>312</v>
      </c>
      <c r="B86" s="825"/>
      <c r="C86" s="825"/>
      <c r="D86" s="95" t="s">
        <v>258</v>
      </c>
      <c r="E86" s="96" t="s">
        <v>258</v>
      </c>
      <c r="F86" s="826" t="s">
        <v>179</v>
      </c>
      <c r="G86" s="827"/>
      <c r="H86" s="828"/>
      <c r="I86" s="406" t="s">
        <v>353</v>
      </c>
      <c r="J86" s="406"/>
      <c r="K86" s="406"/>
      <c r="L86" s="406"/>
      <c r="M86" s="407"/>
    </row>
    <row r="87" spans="1:13" s="71" customFormat="1" ht="22.5" customHeight="1" x14ac:dyDescent="0.15">
      <c r="A87" s="126"/>
      <c r="B87" s="410" t="s">
        <v>146</v>
      </c>
      <c r="C87" s="411"/>
      <c r="D87" s="101"/>
      <c r="E87" s="102" t="s">
        <v>147</v>
      </c>
      <c r="F87" s="400" t="s">
        <v>63</v>
      </c>
      <c r="G87" s="401"/>
      <c r="H87" s="402"/>
      <c r="I87" s="406"/>
      <c r="J87" s="406"/>
      <c r="K87" s="406"/>
      <c r="L87" s="406"/>
      <c r="M87" s="407"/>
    </row>
    <row r="88" spans="1:13" s="71" customFormat="1" ht="22.5" customHeight="1" x14ac:dyDescent="0.15">
      <c r="A88" s="126"/>
      <c r="B88" s="410" t="s">
        <v>148</v>
      </c>
      <c r="C88" s="411"/>
      <c r="D88" s="101"/>
      <c r="E88" s="101" t="s">
        <v>17</v>
      </c>
      <c r="F88" s="400" t="s">
        <v>63</v>
      </c>
      <c r="G88" s="401"/>
      <c r="H88" s="402"/>
      <c r="I88" s="406"/>
      <c r="J88" s="406"/>
      <c r="K88" s="406"/>
      <c r="L88" s="406"/>
      <c r="M88" s="407"/>
    </row>
    <row r="89" spans="1:13" s="71" customFormat="1" ht="22.5" customHeight="1" x14ac:dyDescent="0.15">
      <c r="A89" s="126"/>
      <c r="B89" s="410" t="s">
        <v>149</v>
      </c>
      <c r="C89" s="411"/>
      <c r="D89" s="101"/>
      <c r="E89" s="101" t="s">
        <v>18</v>
      </c>
      <c r="F89" s="400" t="s">
        <v>180</v>
      </c>
      <c r="G89" s="401"/>
      <c r="H89" s="402"/>
      <c r="I89" s="406"/>
      <c r="J89" s="406"/>
      <c r="K89" s="406"/>
      <c r="L89" s="406"/>
      <c r="M89" s="407"/>
    </row>
    <row r="90" spans="1:13" s="71" customFormat="1" ht="22.5" customHeight="1" x14ac:dyDescent="0.15">
      <c r="A90" s="126"/>
      <c r="B90" s="410" t="s">
        <v>150</v>
      </c>
      <c r="C90" s="411"/>
      <c r="D90" s="101"/>
      <c r="E90" s="101" t="s">
        <v>19</v>
      </c>
      <c r="F90" s="400" t="s">
        <v>63</v>
      </c>
      <c r="G90" s="401"/>
      <c r="H90" s="402"/>
      <c r="I90" s="406"/>
      <c r="J90" s="406"/>
      <c r="K90" s="406"/>
      <c r="L90" s="406"/>
      <c r="M90" s="407"/>
    </row>
    <row r="91" spans="1:13" s="71" customFormat="1" ht="22.5" customHeight="1" x14ac:dyDescent="0.15">
      <c r="A91" s="127"/>
      <c r="B91" s="412" t="s">
        <v>297</v>
      </c>
      <c r="C91" s="413"/>
      <c r="D91" s="104"/>
      <c r="E91" s="104" t="s">
        <v>158</v>
      </c>
      <c r="F91" s="400" t="s">
        <v>180</v>
      </c>
      <c r="G91" s="401"/>
      <c r="H91" s="402"/>
      <c r="I91" s="408"/>
      <c r="J91" s="408"/>
      <c r="K91" s="408"/>
      <c r="L91" s="408"/>
      <c r="M91" s="409"/>
    </row>
    <row r="92" spans="1:13" s="128" customFormat="1" ht="36.75" customHeight="1" x14ac:dyDescent="0.15">
      <c r="A92" s="399" t="s">
        <v>351</v>
      </c>
      <c r="B92" s="399"/>
      <c r="C92" s="399"/>
      <c r="D92" s="101"/>
      <c r="E92" s="101" t="s">
        <v>26</v>
      </c>
      <c r="F92" s="400" t="s">
        <v>320</v>
      </c>
      <c r="G92" s="401"/>
      <c r="H92" s="402"/>
      <c r="I92" s="465" t="s">
        <v>342</v>
      </c>
      <c r="J92" s="465"/>
      <c r="K92" s="465"/>
      <c r="L92" s="465"/>
      <c r="M92" s="466"/>
    </row>
    <row r="93" spans="1:13" ht="36.75" customHeight="1" x14ac:dyDescent="0.15">
      <c r="A93" s="473" t="s">
        <v>169</v>
      </c>
      <c r="B93" s="473"/>
      <c r="C93" s="473"/>
      <c r="D93" s="101"/>
      <c r="E93" s="101" t="s">
        <v>19</v>
      </c>
      <c r="F93" s="400" t="s">
        <v>180</v>
      </c>
      <c r="G93" s="401"/>
      <c r="H93" s="402"/>
      <c r="I93" s="465" t="s">
        <v>343</v>
      </c>
      <c r="J93" s="465"/>
      <c r="K93" s="465"/>
      <c r="L93" s="465"/>
      <c r="M93" s="466"/>
    </row>
    <row r="94" spans="1:13" ht="54" customHeight="1" x14ac:dyDescent="0.15">
      <c r="A94" s="392" t="s">
        <v>170</v>
      </c>
      <c r="B94" s="393"/>
      <c r="C94" s="394"/>
      <c r="D94" s="94"/>
      <c r="E94" s="94" t="s">
        <v>171</v>
      </c>
      <c r="F94" s="395" t="s">
        <v>179</v>
      </c>
      <c r="G94" s="396"/>
      <c r="H94" s="397"/>
      <c r="I94" s="398" t="s">
        <v>294</v>
      </c>
      <c r="J94" s="390"/>
      <c r="K94" s="390"/>
      <c r="L94" s="390"/>
      <c r="M94" s="391"/>
    </row>
    <row r="95" spans="1:13" ht="51" customHeight="1" x14ac:dyDescent="0.15">
      <c r="A95" s="399" t="s">
        <v>172</v>
      </c>
      <c r="B95" s="399"/>
      <c r="C95" s="399"/>
      <c r="D95" s="101"/>
      <c r="E95" s="101" t="s">
        <v>27</v>
      </c>
      <c r="F95" s="400" t="s">
        <v>320</v>
      </c>
      <c r="G95" s="401"/>
      <c r="H95" s="402"/>
      <c r="I95" s="398" t="s">
        <v>460</v>
      </c>
      <c r="J95" s="390"/>
      <c r="K95" s="390"/>
      <c r="L95" s="390"/>
      <c r="M95" s="391"/>
    </row>
    <row r="96" spans="1:13" ht="22.5" customHeight="1" x14ac:dyDescent="0.15">
      <c r="A96" s="834" t="s">
        <v>173</v>
      </c>
      <c r="B96" s="834"/>
      <c r="C96" s="834"/>
      <c r="D96" s="144"/>
      <c r="E96" s="144" t="s">
        <v>28</v>
      </c>
      <c r="F96" s="835" t="s">
        <v>179</v>
      </c>
      <c r="G96" s="836"/>
      <c r="H96" s="837"/>
      <c r="I96" s="838"/>
      <c r="J96" s="838"/>
      <c r="K96" s="838"/>
      <c r="L96" s="838"/>
      <c r="M96" s="839"/>
    </row>
    <row r="97" spans="1:13" ht="22.5" customHeight="1" x14ac:dyDescent="0.15">
      <c r="A97" s="834" t="s">
        <v>174</v>
      </c>
      <c r="B97" s="834"/>
      <c r="C97" s="834"/>
      <c r="D97" s="144"/>
      <c r="E97" s="144" t="s">
        <v>28</v>
      </c>
      <c r="F97" s="840" t="s">
        <v>179</v>
      </c>
      <c r="G97" s="841"/>
      <c r="H97" s="842"/>
      <c r="I97" s="838"/>
      <c r="J97" s="838"/>
      <c r="K97" s="838"/>
      <c r="L97" s="838"/>
      <c r="M97" s="839"/>
    </row>
    <row r="98" spans="1:13" ht="36.75" customHeight="1" thickBot="1" x14ac:dyDescent="0.2">
      <c r="A98" s="415" t="s">
        <v>175</v>
      </c>
      <c r="B98" s="415"/>
      <c r="C98" s="415"/>
      <c r="D98" s="94"/>
      <c r="E98" s="94" t="s">
        <v>29</v>
      </c>
      <c r="F98" s="416" t="s">
        <v>179</v>
      </c>
      <c r="G98" s="417"/>
      <c r="H98" s="418"/>
      <c r="I98" s="390" t="s">
        <v>450</v>
      </c>
      <c r="J98" s="390"/>
      <c r="K98" s="390"/>
      <c r="L98" s="390"/>
      <c r="M98" s="391"/>
    </row>
    <row r="99" spans="1:13" ht="16.5" customHeight="1" x14ac:dyDescent="0.15"/>
    <row r="100" spans="1:13" s="188" customFormat="1" ht="15.75" customHeight="1" x14ac:dyDescent="0.15">
      <c r="A100" s="77" t="s">
        <v>279</v>
      </c>
      <c r="C100" s="189"/>
      <c r="L100" s="190"/>
    </row>
    <row r="101" spans="1:13" s="157" customFormat="1" ht="15.75" customHeight="1" x14ac:dyDescent="0.15">
      <c r="A101" s="187">
        <v>1</v>
      </c>
      <c r="B101" s="159" t="s">
        <v>281</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318</v>
      </c>
      <c r="C103" s="158"/>
      <c r="D103" s="158"/>
      <c r="E103" s="158"/>
      <c r="F103" s="158"/>
      <c r="G103" s="158"/>
      <c r="H103" s="158"/>
      <c r="I103" s="158"/>
      <c r="J103" s="158"/>
      <c r="K103" s="158"/>
      <c r="L103" s="158"/>
      <c r="M103" s="158"/>
    </row>
    <row r="104" spans="1:13" s="157" customFormat="1" ht="15.75" customHeight="1" x14ac:dyDescent="0.15">
      <c r="A104" s="187">
        <v>3</v>
      </c>
      <c r="B104" s="159" t="s">
        <v>277</v>
      </c>
      <c r="C104" s="159"/>
      <c r="D104" s="160"/>
      <c r="E104" s="160"/>
      <c r="F104" s="160"/>
      <c r="G104" s="160"/>
      <c r="H104" s="160"/>
      <c r="I104" s="160"/>
      <c r="J104" s="160"/>
      <c r="K104" s="160"/>
      <c r="L104" s="160"/>
      <c r="M104" s="160"/>
    </row>
    <row r="105" spans="1:13" s="157" customFormat="1" ht="15.75" customHeight="1" x14ac:dyDescent="0.15">
      <c r="A105" s="187">
        <v>4</v>
      </c>
      <c r="B105" s="159" t="s">
        <v>303</v>
      </c>
      <c r="C105" s="159"/>
      <c r="D105" s="160"/>
      <c r="E105" s="160"/>
      <c r="F105" s="160"/>
      <c r="G105" s="160"/>
      <c r="H105" s="160"/>
      <c r="I105" s="160"/>
      <c r="J105" s="160"/>
      <c r="K105" s="160"/>
      <c r="L105" s="160"/>
      <c r="M105" s="160"/>
    </row>
    <row r="106" spans="1:13" s="157" customFormat="1" ht="15.75" customHeight="1" x14ac:dyDescent="0.15">
      <c r="A106" s="187"/>
      <c r="B106" s="195" t="s">
        <v>309</v>
      </c>
      <c r="C106" s="159"/>
      <c r="D106" s="160"/>
      <c r="E106" s="160"/>
      <c r="F106" s="160"/>
      <c r="G106" s="160"/>
      <c r="H106" s="160"/>
      <c r="I106" s="160"/>
      <c r="J106" s="160"/>
      <c r="K106" s="160"/>
      <c r="L106" s="160"/>
      <c r="M106" s="160"/>
    </row>
    <row r="107" spans="1:13" s="157" customFormat="1" ht="15.75" customHeight="1" x14ac:dyDescent="0.15">
      <c r="B107" s="159" t="s">
        <v>304</v>
      </c>
      <c r="C107" s="159"/>
      <c r="D107" s="160"/>
      <c r="E107" s="160"/>
      <c r="F107" s="160"/>
      <c r="G107" s="160"/>
      <c r="H107" s="160"/>
      <c r="I107" s="160"/>
      <c r="J107" s="160"/>
      <c r="K107" s="160"/>
      <c r="L107" s="160"/>
      <c r="M107" s="160"/>
    </row>
    <row r="108" spans="1:13" s="157" customFormat="1" ht="15.75" customHeight="1" x14ac:dyDescent="0.15">
      <c r="A108" s="191"/>
      <c r="B108" s="192" t="s">
        <v>299</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274</v>
      </c>
      <c r="C110" s="192"/>
      <c r="D110" s="193"/>
      <c r="E110" s="193"/>
      <c r="F110" s="193"/>
      <c r="G110" s="193"/>
      <c r="H110" s="193"/>
      <c r="I110" s="193"/>
      <c r="J110" s="193"/>
      <c r="K110" s="193"/>
      <c r="L110" s="193"/>
      <c r="M110" s="193"/>
    </row>
    <row r="111" spans="1:13" s="157" customFormat="1" ht="15.75" customHeight="1" x14ac:dyDescent="0.15">
      <c r="A111" s="191"/>
      <c r="B111" s="192" t="s">
        <v>301</v>
      </c>
      <c r="C111" s="192"/>
      <c r="D111" s="193"/>
      <c r="E111" s="193"/>
      <c r="F111" s="193"/>
      <c r="G111" s="193"/>
      <c r="H111" s="193"/>
      <c r="I111" s="193"/>
      <c r="J111" s="193"/>
      <c r="K111" s="193"/>
      <c r="L111" s="193"/>
      <c r="M111" s="193"/>
    </row>
    <row r="112" spans="1:13" s="157" customFormat="1" ht="15.75" customHeight="1" x14ac:dyDescent="0.15">
      <c r="A112" s="191"/>
      <c r="B112" s="192" t="s">
        <v>300</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276</v>
      </c>
      <c r="C114" s="159"/>
      <c r="D114" s="160"/>
      <c r="E114" s="160"/>
      <c r="F114" s="160"/>
      <c r="G114" s="160"/>
      <c r="H114" s="160"/>
      <c r="I114" s="160"/>
      <c r="J114" s="160"/>
      <c r="K114" s="160"/>
      <c r="L114" s="160"/>
      <c r="M114" s="160"/>
    </row>
    <row r="115" spans="1:13" s="157" customFormat="1" ht="15.75" customHeight="1" x14ac:dyDescent="0.15">
      <c r="A115" s="191">
        <v>6</v>
      </c>
      <c r="B115" s="192" t="s">
        <v>302</v>
      </c>
    </row>
    <row r="116" spans="1:13" ht="15.95" customHeight="1" x14ac:dyDescent="0.15">
      <c r="A116" s="129"/>
      <c r="B116" s="130"/>
      <c r="C116" s="129"/>
    </row>
    <row r="117" spans="1:13" ht="15.95" customHeight="1" x14ac:dyDescent="0.15">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35" t="s">
        <v>261</v>
      </c>
      <c r="B2" s="936"/>
      <c r="C2" s="936"/>
      <c r="D2" s="936"/>
      <c r="E2" s="936"/>
      <c r="F2" s="936"/>
      <c r="G2" s="936"/>
      <c r="H2" s="936"/>
      <c r="I2" s="936"/>
      <c r="J2" s="936"/>
      <c r="K2" s="936"/>
      <c r="L2" s="936"/>
      <c r="M2" s="936"/>
      <c r="N2" s="936"/>
      <c r="O2" s="936"/>
      <c r="P2" s="936"/>
      <c r="Q2" s="936"/>
      <c r="R2" s="936"/>
      <c r="S2" s="936"/>
      <c r="T2" s="936"/>
      <c r="U2" s="936"/>
    </row>
    <row r="3" spans="1:24" s="146" customFormat="1" ht="12" customHeight="1" x14ac:dyDescent="0.15">
      <c r="A3" s="937" t="s">
        <v>194</v>
      </c>
      <c r="B3" s="937"/>
      <c r="C3" s="937"/>
      <c r="D3" s="937"/>
      <c r="E3" s="937"/>
      <c r="F3" s="937" t="s">
        <v>195</v>
      </c>
      <c r="G3" s="937"/>
      <c r="H3" s="937"/>
      <c r="I3" s="937"/>
      <c r="J3" s="937"/>
      <c r="K3" s="938" t="s">
        <v>196</v>
      </c>
      <c r="L3" s="938"/>
      <c r="M3" s="938"/>
      <c r="N3" s="938"/>
      <c r="O3" s="938"/>
      <c r="P3" s="938"/>
      <c r="Q3" s="938" t="s">
        <v>197</v>
      </c>
      <c r="R3" s="938"/>
      <c r="S3" s="221"/>
      <c r="T3" s="221"/>
      <c r="U3" s="221"/>
    </row>
    <row r="4" spans="1:24" s="146" customFormat="1" ht="37.5" customHeight="1" x14ac:dyDescent="0.15">
      <c r="A4" s="940" t="s">
        <v>262</v>
      </c>
      <c r="B4" s="888" t="s">
        <v>131</v>
      </c>
      <c r="C4" s="906"/>
      <c r="D4" s="906"/>
      <c r="E4" s="890">
        <f>SUM(J4:J5)</f>
        <v>12</v>
      </c>
      <c r="F4" s="908" t="s">
        <v>263</v>
      </c>
      <c r="G4" s="909"/>
      <c r="H4" s="909"/>
      <c r="I4" s="909"/>
      <c r="J4" s="11">
        <f>R4</f>
        <v>6</v>
      </c>
      <c r="K4" s="849"/>
      <c r="L4" s="850"/>
      <c r="M4" s="850"/>
      <c r="N4" s="941"/>
      <c r="O4" s="941"/>
      <c r="P4" s="942"/>
      <c r="Q4" s="12" t="s">
        <v>223</v>
      </c>
      <c r="R4" s="13">
        <v>6</v>
      </c>
      <c r="S4" s="220"/>
      <c r="T4" s="219"/>
      <c r="U4" s="219"/>
      <c r="V4" s="15"/>
      <c r="W4" s="14"/>
      <c r="X4" s="14"/>
    </row>
    <row r="5" spans="1:24" s="146" customFormat="1" ht="37.5" customHeight="1" thickBot="1" x14ac:dyDescent="0.2">
      <c r="A5" s="887"/>
      <c r="B5" s="889"/>
      <c r="C5" s="907"/>
      <c r="D5" s="907"/>
      <c r="E5" s="891"/>
      <c r="F5" s="908" t="s">
        <v>222</v>
      </c>
      <c r="G5" s="909"/>
      <c r="H5" s="909"/>
      <c r="I5" s="909"/>
      <c r="J5" s="11">
        <f>R5</f>
        <v>6</v>
      </c>
      <c r="K5" s="849"/>
      <c r="L5" s="850"/>
      <c r="M5" s="856"/>
      <c r="N5" s="857"/>
      <c r="O5" s="857"/>
      <c r="P5" s="858"/>
      <c r="Q5" s="12" t="s">
        <v>264</v>
      </c>
      <c r="R5" s="279">
        <v>6</v>
      </c>
      <c r="S5" s="280" t="s">
        <v>198</v>
      </c>
      <c r="T5" s="219"/>
      <c r="U5" s="219"/>
      <c r="V5" s="14"/>
      <c r="W5" s="14"/>
    </row>
    <row r="6" spans="1:24" s="146" customFormat="1" ht="14.25" customHeight="1" x14ac:dyDescent="0.15">
      <c r="A6" s="886" t="s">
        <v>199</v>
      </c>
      <c r="B6" s="888" t="s">
        <v>200</v>
      </c>
      <c r="C6" s="860"/>
      <c r="D6" s="860"/>
      <c r="E6" s="890">
        <f>SUM(J6:J20)</f>
        <v>12</v>
      </c>
      <c r="F6" s="859" t="s">
        <v>224</v>
      </c>
      <c r="G6" s="860"/>
      <c r="H6" s="861"/>
      <c r="I6" s="861"/>
      <c r="J6" s="912">
        <f>Q6</f>
        <v>4.5</v>
      </c>
      <c r="K6" s="893" t="s">
        <v>201</v>
      </c>
      <c r="L6" s="894"/>
      <c r="M6" s="894"/>
      <c r="N6" s="895"/>
      <c r="O6" s="895"/>
      <c r="P6" s="896"/>
      <c r="Q6" s="853">
        <v>4.5</v>
      </c>
      <c r="R6" s="854"/>
      <c r="S6" s="939">
        <v>2.2999999999999998</v>
      </c>
      <c r="T6" s="219"/>
      <c r="U6" s="219"/>
      <c r="V6" s="14"/>
      <c r="W6" s="14"/>
    </row>
    <row r="7" spans="1:24" s="146" customFormat="1" ht="14.25" customHeight="1" x14ac:dyDescent="0.15">
      <c r="A7" s="887"/>
      <c r="B7" s="889"/>
      <c r="C7" s="863"/>
      <c r="D7" s="863"/>
      <c r="E7" s="891"/>
      <c r="F7" s="871"/>
      <c r="G7" s="863"/>
      <c r="H7" s="864"/>
      <c r="I7" s="864"/>
      <c r="J7" s="913"/>
      <c r="K7" s="893" t="s">
        <v>202</v>
      </c>
      <c r="L7" s="894"/>
      <c r="M7" s="894"/>
      <c r="N7" s="895"/>
      <c r="O7" s="895"/>
      <c r="P7" s="896"/>
      <c r="Q7" s="853">
        <f>ROUND(Q6/4*3,1)</f>
        <v>3.4</v>
      </c>
      <c r="R7" s="854"/>
      <c r="S7" s="917"/>
      <c r="T7" s="219"/>
      <c r="U7" s="219"/>
      <c r="V7" s="14"/>
      <c r="W7" s="14"/>
    </row>
    <row r="8" spans="1:24" s="146" customFormat="1" ht="14.25" customHeight="1" x14ac:dyDescent="0.15">
      <c r="A8" s="887"/>
      <c r="B8" s="889"/>
      <c r="C8" s="863"/>
      <c r="D8" s="863"/>
      <c r="E8" s="891"/>
      <c r="F8" s="871"/>
      <c r="G8" s="863"/>
      <c r="H8" s="864"/>
      <c r="I8" s="864"/>
      <c r="J8" s="913"/>
      <c r="K8" s="893" t="s">
        <v>203</v>
      </c>
      <c r="L8" s="894"/>
      <c r="M8" s="894"/>
      <c r="N8" s="895"/>
      <c r="O8" s="895"/>
      <c r="P8" s="896"/>
      <c r="Q8" s="853">
        <f>ROUND(Q6/4*2,1)</f>
        <v>2.2999999999999998</v>
      </c>
      <c r="R8" s="854"/>
      <c r="S8" s="917"/>
      <c r="T8" s="219"/>
      <c r="U8" s="219"/>
      <c r="V8" s="14"/>
      <c r="W8" s="14"/>
    </row>
    <row r="9" spans="1:24" s="146" customFormat="1" ht="14.25" customHeight="1" x14ac:dyDescent="0.15">
      <c r="A9" s="887"/>
      <c r="B9" s="889"/>
      <c r="C9" s="863"/>
      <c r="D9" s="863"/>
      <c r="E9" s="891"/>
      <c r="F9" s="871"/>
      <c r="G9" s="863"/>
      <c r="H9" s="864"/>
      <c r="I9" s="864"/>
      <c r="J9" s="913"/>
      <c r="K9" s="893" t="s">
        <v>204</v>
      </c>
      <c r="L9" s="894"/>
      <c r="M9" s="894"/>
      <c r="N9" s="895"/>
      <c r="O9" s="895"/>
      <c r="P9" s="896"/>
      <c r="Q9" s="853">
        <f>ROUND(Q6/4,1)</f>
        <v>1.1000000000000001</v>
      </c>
      <c r="R9" s="854"/>
      <c r="S9" s="917"/>
      <c r="T9" s="219"/>
      <c r="U9" s="219"/>
      <c r="V9" s="14"/>
      <c r="W9" s="14"/>
    </row>
    <row r="10" spans="1:24" s="146" customFormat="1" ht="14.25" customHeight="1" thickBot="1" x14ac:dyDescent="0.2">
      <c r="A10" s="887"/>
      <c r="B10" s="889"/>
      <c r="C10" s="863"/>
      <c r="D10" s="863"/>
      <c r="E10" s="891"/>
      <c r="F10" s="865"/>
      <c r="G10" s="866"/>
      <c r="H10" s="867"/>
      <c r="I10" s="867"/>
      <c r="J10" s="913"/>
      <c r="K10" s="893" t="s">
        <v>205</v>
      </c>
      <c r="L10" s="894"/>
      <c r="M10" s="894"/>
      <c r="N10" s="895"/>
      <c r="O10" s="895"/>
      <c r="P10" s="896"/>
      <c r="Q10" s="853">
        <v>0</v>
      </c>
      <c r="R10" s="854"/>
      <c r="S10" s="910"/>
      <c r="T10" s="219"/>
      <c r="U10" s="219"/>
      <c r="V10" s="14"/>
      <c r="W10" s="14"/>
    </row>
    <row r="11" spans="1:24" s="146" customFormat="1" ht="14.25" customHeight="1" x14ac:dyDescent="0.15">
      <c r="A11" s="887"/>
      <c r="B11" s="889"/>
      <c r="C11" s="863"/>
      <c r="D11" s="863"/>
      <c r="E11" s="891"/>
      <c r="F11" s="859" t="s">
        <v>225</v>
      </c>
      <c r="G11" s="860"/>
      <c r="H11" s="861"/>
      <c r="I11" s="861"/>
      <c r="J11" s="912">
        <f>Q11</f>
        <v>1.6</v>
      </c>
      <c r="K11" s="924" t="s">
        <v>206</v>
      </c>
      <c r="L11" s="925"/>
      <c r="M11" s="925"/>
      <c r="N11" s="925"/>
      <c r="O11" s="926"/>
      <c r="P11" s="223" t="s">
        <v>129</v>
      </c>
      <c r="Q11" s="853">
        <v>1.6</v>
      </c>
      <c r="R11" s="854"/>
      <c r="S11" s="919">
        <v>1.6</v>
      </c>
      <c r="T11" s="224" t="s">
        <v>207</v>
      </c>
      <c r="U11" s="219"/>
      <c r="V11" s="15"/>
      <c r="W11" s="14"/>
      <c r="X11" s="14"/>
    </row>
    <row r="12" spans="1:24" s="146" customFormat="1" ht="14.25" customHeight="1" thickBot="1" x14ac:dyDescent="0.2">
      <c r="A12" s="887"/>
      <c r="B12" s="889"/>
      <c r="C12" s="863"/>
      <c r="D12" s="863"/>
      <c r="E12" s="891"/>
      <c r="F12" s="865"/>
      <c r="G12" s="866"/>
      <c r="H12" s="867"/>
      <c r="I12" s="867"/>
      <c r="J12" s="913"/>
      <c r="K12" s="927"/>
      <c r="L12" s="928"/>
      <c r="M12" s="928"/>
      <c r="N12" s="928"/>
      <c r="O12" s="929"/>
      <c r="P12" s="223" t="s">
        <v>130</v>
      </c>
      <c r="Q12" s="853">
        <v>0</v>
      </c>
      <c r="R12" s="854"/>
      <c r="S12" s="920"/>
      <c r="T12" s="226" t="s">
        <v>226</v>
      </c>
      <c r="U12" s="219"/>
      <c r="V12" s="15"/>
      <c r="W12" s="14"/>
      <c r="X12" s="14"/>
    </row>
    <row r="13" spans="1:24" s="146" customFormat="1" ht="14.25" customHeight="1" x14ac:dyDescent="0.15">
      <c r="A13" s="887"/>
      <c r="B13" s="889"/>
      <c r="C13" s="863"/>
      <c r="D13" s="863"/>
      <c r="E13" s="891"/>
      <c r="F13" s="859" t="s">
        <v>227</v>
      </c>
      <c r="G13" s="860"/>
      <c r="H13" s="861"/>
      <c r="I13" s="861"/>
      <c r="J13" s="912">
        <f>Q13</f>
        <v>2.4</v>
      </c>
      <c r="K13" s="924" t="s">
        <v>65</v>
      </c>
      <c r="L13" s="925"/>
      <c r="M13" s="925"/>
      <c r="N13" s="925"/>
      <c r="O13" s="926"/>
      <c r="P13" s="223" t="s">
        <v>129</v>
      </c>
      <c r="Q13" s="853">
        <v>2.4</v>
      </c>
      <c r="R13" s="854"/>
      <c r="S13" s="910">
        <v>2.4</v>
      </c>
      <c r="T13" s="219"/>
      <c r="U13" s="219"/>
      <c r="V13" s="15"/>
      <c r="W13" s="14"/>
      <c r="X13" s="14"/>
    </row>
    <row r="14" spans="1:24" s="146" customFormat="1" ht="14.25" customHeight="1" thickBot="1" x14ac:dyDescent="0.2">
      <c r="A14" s="887"/>
      <c r="B14" s="889"/>
      <c r="C14" s="863"/>
      <c r="D14" s="863"/>
      <c r="E14" s="891"/>
      <c r="F14" s="865"/>
      <c r="G14" s="866"/>
      <c r="H14" s="867"/>
      <c r="I14" s="867"/>
      <c r="J14" s="913"/>
      <c r="K14" s="927"/>
      <c r="L14" s="928"/>
      <c r="M14" s="928"/>
      <c r="N14" s="928"/>
      <c r="O14" s="929"/>
      <c r="P14" s="223" t="s">
        <v>130</v>
      </c>
      <c r="Q14" s="853">
        <v>0</v>
      </c>
      <c r="R14" s="854"/>
      <c r="S14" s="911"/>
      <c r="T14" s="219"/>
      <c r="U14" s="219"/>
      <c r="V14" s="15"/>
      <c r="W14" s="14"/>
      <c r="X14" s="14"/>
    </row>
    <row r="15" spans="1:24" s="146" customFormat="1" ht="14.25" customHeight="1" x14ac:dyDescent="0.15">
      <c r="A15" s="887"/>
      <c r="B15" s="889"/>
      <c r="C15" s="863"/>
      <c r="D15" s="863"/>
      <c r="E15" s="891"/>
      <c r="F15" s="859" t="s">
        <v>352</v>
      </c>
      <c r="G15" s="860"/>
      <c r="H15" s="861"/>
      <c r="I15" s="861"/>
      <c r="J15" s="912">
        <f>Q15</f>
        <v>0.8</v>
      </c>
      <c r="K15" s="914" t="s">
        <v>66</v>
      </c>
      <c r="L15" s="915"/>
      <c r="M15" s="915"/>
      <c r="N15" s="915"/>
      <c r="O15" s="915"/>
      <c r="P15" s="916"/>
      <c r="Q15" s="853">
        <v>0.8</v>
      </c>
      <c r="R15" s="854"/>
      <c r="S15" s="919">
        <v>0.8</v>
      </c>
      <c r="T15" s="281" t="s">
        <v>345</v>
      </c>
      <c r="U15" s="219"/>
      <c r="V15" s="15"/>
      <c r="W15" s="14"/>
      <c r="X15" s="14"/>
    </row>
    <row r="16" spans="1:24" s="146" customFormat="1" ht="14.25" customHeight="1" x14ac:dyDescent="0.15">
      <c r="A16" s="887"/>
      <c r="B16" s="889"/>
      <c r="C16" s="863"/>
      <c r="D16" s="863"/>
      <c r="E16" s="891"/>
      <c r="F16" s="862"/>
      <c r="G16" s="863"/>
      <c r="H16" s="864"/>
      <c r="I16" s="864"/>
      <c r="J16" s="913"/>
      <c r="K16" s="849" t="s">
        <v>67</v>
      </c>
      <c r="L16" s="850"/>
      <c r="M16" s="850"/>
      <c r="N16" s="850"/>
      <c r="O16" s="850"/>
      <c r="P16" s="870"/>
      <c r="Q16" s="853">
        <v>0.4</v>
      </c>
      <c r="R16" s="854"/>
      <c r="S16" s="919"/>
      <c r="T16" s="282" t="s">
        <v>346</v>
      </c>
      <c r="U16" s="219"/>
      <c r="V16" s="15"/>
      <c r="W16" s="14"/>
      <c r="X16" s="14"/>
    </row>
    <row r="17" spans="1:24" s="146" customFormat="1" ht="14.25" customHeight="1" thickBot="1" x14ac:dyDescent="0.2">
      <c r="A17" s="887"/>
      <c r="B17" s="889"/>
      <c r="C17" s="863"/>
      <c r="D17" s="863"/>
      <c r="E17" s="891"/>
      <c r="F17" s="865"/>
      <c r="G17" s="866"/>
      <c r="H17" s="867"/>
      <c r="I17" s="867"/>
      <c r="J17" s="913"/>
      <c r="K17" s="921" t="s">
        <v>208</v>
      </c>
      <c r="L17" s="922"/>
      <c r="M17" s="922"/>
      <c r="N17" s="922"/>
      <c r="O17" s="922"/>
      <c r="P17" s="923"/>
      <c r="Q17" s="853">
        <v>0</v>
      </c>
      <c r="R17" s="854"/>
      <c r="S17" s="920"/>
      <c r="T17" s="283" t="s">
        <v>347</v>
      </c>
      <c r="U17" s="219"/>
      <c r="V17" s="15"/>
      <c r="W17" s="14"/>
      <c r="X17" s="14"/>
    </row>
    <row r="18" spans="1:24" s="146" customFormat="1" ht="14.25" customHeight="1" x14ac:dyDescent="0.15">
      <c r="A18" s="887"/>
      <c r="B18" s="889"/>
      <c r="C18" s="863"/>
      <c r="D18" s="863"/>
      <c r="E18" s="891"/>
      <c r="F18" s="897" t="s">
        <v>68</v>
      </c>
      <c r="G18" s="898"/>
      <c r="H18" s="899"/>
      <c r="I18" s="899"/>
      <c r="J18" s="932">
        <f>Q18</f>
        <v>2.7</v>
      </c>
      <c r="K18" s="893" t="s">
        <v>209</v>
      </c>
      <c r="L18" s="894"/>
      <c r="M18" s="894"/>
      <c r="N18" s="895"/>
      <c r="O18" s="895"/>
      <c r="P18" s="896"/>
      <c r="Q18" s="930">
        <v>2.7</v>
      </c>
      <c r="R18" s="931"/>
      <c r="S18" s="917">
        <v>2</v>
      </c>
      <c r="T18" s="219"/>
      <c r="U18" s="219"/>
      <c r="V18" s="14"/>
      <c r="W18" s="14"/>
    </row>
    <row r="19" spans="1:24" s="146" customFormat="1" ht="14.25" customHeight="1" x14ac:dyDescent="0.15">
      <c r="A19" s="887"/>
      <c r="B19" s="889"/>
      <c r="C19" s="863"/>
      <c r="D19" s="863"/>
      <c r="E19" s="891"/>
      <c r="F19" s="900"/>
      <c r="G19" s="901"/>
      <c r="H19" s="902"/>
      <c r="I19" s="902"/>
      <c r="J19" s="933"/>
      <c r="K19" s="893" t="s">
        <v>210</v>
      </c>
      <c r="L19" s="894"/>
      <c r="M19" s="894"/>
      <c r="N19" s="895"/>
      <c r="O19" s="895"/>
      <c r="P19" s="896"/>
      <c r="Q19" s="930">
        <f>ROUND(Q18/4*3,1)</f>
        <v>2</v>
      </c>
      <c r="R19" s="931"/>
      <c r="S19" s="917"/>
      <c r="T19" s="219"/>
      <c r="U19" s="219"/>
      <c r="V19" s="14"/>
      <c r="W19" s="14"/>
    </row>
    <row r="20" spans="1:24" s="146" customFormat="1" ht="14.25" customHeight="1" x14ac:dyDescent="0.15">
      <c r="A20" s="943"/>
      <c r="B20" s="863"/>
      <c r="C20" s="863"/>
      <c r="D20" s="863"/>
      <c r="E20" s="945"/>
      <c r="F20" s="900"/>
      <c r="G20" s="901"/>
      <c r="H20" s="902"/>
      <c r="I20" s="902"/>
      <c r="J20" s="933"/>
      <c r="K20" s="893" t="s">
        <v>211</v>
      </c>
      <c r="L20" s="894"/>
      <c r="M20" s="894"/>
      <c r="N20" s="895"/>
      <c r="O20" s="895"/>
      <c r="P20" s="896"/>
      <c r="Q20" s="930">
        <f>ROUND(Q18/4*2,1)</f>
        <v>1.4</v>
      </c>
      <c r="R20" s="931"/>
      <c r="S20" s="917"/>
      <c r="T20" s="219"/>
      <c r="U20" s="219"/>
      <c r="V20" s="14"/>
      <c r="W20" s="14"/>
    </row>
    <row r="21" spans="1:24" s="146" customFormat="1" ht="14.25" customHeight="1" x14ac:dyDescent="0.15">
      <c r="A21" s="943"/>
      <c r="B21" s="863"/>
      <c r="C21" s="863"/>
      <c r="D21" s="863"/>
      <c r="E21" s="945"/>
      <c r="F21" s="900"/>
      <c r="G21" s="901"/>
      <c r="H21" s="902"/>
      <c r="I21" s="902"/>
      <c r="J21" s="933"/>
      <c r="K21" s="893" t="s">
        <v>212</v>
      </c>
      <c r="L21" s="894"/>
      <c r="M21" s="894"/>
      <c r="N21" s="895"/>
      <c r="O21" s="895"/>
      <c r="P21" s="896"/>
      <c r="Q21" s="930">
        <f>ROUND(Q18/4,1)</f>
        <v>0.7</v>
      </c>
      <c r="R21" s="931"/>
      <c r="S21" s="917"/>
      <c r="T21" s="219"/>
      <c r="U21" s="219"/>
      <c r="V21" s="14"/>
      <c r="W21" s="14"/>
    </row>
    <row r="22" spans="1:24" s="146" customFormat="1" ht="14.25" customHeight="1" thickBot="1" x14ac:dyDescent="0.2">
      <c r="A22" s="944"/>
      <c r="B22" s="866"/>
      <c r="C22" s="866"/>
      <c r="D22" s="866"/>
      <c r="E22" s="946"/>
      <c r="F22" s="903"/>
      <c r="G22" s="904"/>
      <c r="H22" s="905"/>
      <c r="I22" s="905"/>
      <c r="J22" s="934"/>
      <c r="K22" s="893" t="s">
        <v>213</v>
      </c>
      <c r="L22" s="894"/>
      <c r="M22" s="894"/>
      <c r="N22" s="895"/>
      <c r="O22" s="895"/>
      <c r="P22" s="896"/>
      <c r="Q22" s="930">
        <v>0</v>
      </c>
      <c r="R22" s="931"/>
      <c r="S22" s="918"/>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879" t="s">
        <v>214</v>
      </c>
      <c r="T23" s="880"/>
      <c r="U23" s="881"/>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882" t="s">
        <v>215</v>
      </c>
      <c r="R24" s="883"/>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884" t="s">
        <v>265</v>
      </c>
      <c r="R25" s="885"/>
      <c r="S25" s="230" t="s">
        <v>71</v>
      </c>
      <c r="T25" s="231" t="s">
        <v>72</v>
      </c>
      <c r="U25" s="232" t="s">
        <v>0</v>
      </c>
      <c r="V25" s="15"/>
      <c r="W25" s="14"/>
      <c r="X25" s="14"/>
    </row>
    <row r="26" spans="1:24" s="146" customFormat="1" ht="14.25" customHeight="1" x14ac:dyDescent="0.15">
      <c r="A26" s="886" t="s">
        <v>216</v>
      </c>
      <c r="B26" s="888" t="s">
        <v>217</v>
      </c>
      <c r="C26" s="860"/>
      <c r="D26" s="860"/>
      <c r="E26" s="890">
        <f>SUM(J26:J36)</f>
        <v>6</v>
      </c>
      <c r="F26" s="859" t="s">
        <v>73</v>
      </c>
      <c r="G26" s="860"/>
      <c r="H26" s="861"/>
      <c r="I26" s="861"/>
      <c r="J26" s="868">
        <f>Q26</f>
        <v>3</v>
      </c>
      <c r="K26" s="893" t="s">
        <v>201</v>
      </c>
      <c r="L26" s="894"/>
      <c r="M26" s="894"/>
      <c r="N26" s="895"/>
      <c r="O26" s="895"/>
      <c r="P26" s="896"/>
      <c r="Q26" s="853">
        <v>3</v>
      </c>
      <c r="R26" s="854"/>
      <c r="S26" s="843">
        <v>2.2999999999999998</v>
      </c>
      <c r="T26" s="845">
        <v>1.5</v>
      </c>
      <c r="U26" s="847">
        <v>3</v>
      </c>
      <c r="V26" s="15"/>
      <c r="W26" s="14"/>
      <c r="X26" s="14"/>
    </row>
    <row r="27" spans="1:24" s="146" customFormat="1" ht="14.25" customHeight="1" x14ac:dyDescent="0.15">
      <c r="A27" s="887"/>
      <c r="B27" s="889"/>
      <c r="C27" s="863"/>
      <c r="D27" s="863"/>
      <c r="E27" s="891"/>
      <c r="F27" s="871"/>
      <c r="G27" s="863"/>
      <c r="H27" s="864"/>
      <c r="I27" s="864"/>
      <c r="J27" s="892"/>
      <c r="K27" s="893" t="s">
        <v>202</v>
      </c>
      <c r="L27" s="894"/>
      <c r="M27" s="894"/>
      <c r="N27" s="895"/>
      <c r="O27" s="895"/>
      <c r="P27" s="896"/>
      <c r="Q27" s="853">
        <f>ROUND(Q26/4*3,1)</f>
        <v>2.2999999999999998</v>
      </c>
      <c r="R27" s="854"/>
      <c r="S27" s="843"/>
      <c r="T27" s="845"/>
      <c r="U27" s="847"/>
      <c r="V27" s="15"/>
      <c r="W27" s="14"/>
      <c r="X27" s="14"/>
    </row>
    <row r="28" spans="1:24" s="146" customFormat="1" ht="14.25" customHeight="1" x14ac:dyDescent="0.15">
      <c r="A28" s="887"/>
      <c r="B28" s="889"/>
      <c r="C28" s="863"/>
      <c r="D28" s="863"/>
      <c r="E28" s="891"/>
      <c r="F28" s="871"/>
      <c r="G28" s="863"/>
      <c r="H28" s="864"/>
      <c r="I28" s="864"/>
      <c r="J28" s="892"/>
      <c r="K28" s="893" t="s">
        <v>203</v>
      </c>
      <c r="L28" s="894"/>
      <c r="M28" s="894"/>
      <c r="N28" s="895"/>
      <c r="O28" s="895"/>
      <c r="P28" s="896"/>
      <c r="Q28" s="853">
        <f>ROUND(Q26/4*2,1)</f>
        <v>1.5</v>
      </c>
      <c r="R28" s="854"/>
      <c r="S28" s="843"/>
      <c r="T28" s="845"/>
      <c r="U28" s="847"/>
      <c r="V28" s="15"/>
      <c r="W28" s="14"/>
      <c r="X28" s="14"/>
    </row>
    <row r="29" spans="1:24" s="146" customFormat="1" ht="14.25" customHeight="1" x14ac:dyDescent="0.15">
      <c r="A29" s="887"/>
      <c r="B29" s="889"/>
      <c r="C29" s="863"/>
      <c r="D29" s="863"/>
      <c r="E29" s="891"/>
      <c r="F29" s="871"/>
      <c r="G29" s="863"/>
      <c r="H29" s="864"/>
      <c r="I29" s="864"/>
      <c r="J29" s="892"/>
      <c r="K29" s="893" t="s">
        <v>204</v>
      </c>
      <c r="L29" s="894"/>
      <c r="M29" s="894"/>
      <c r="N29" s="895"/>
      <c r="O29" s="895"/>
      <c r="P29" s="896"/>
      <c r="Q29" s="853">
        <f>ROUND(Q26/4,1)</f>
        <v>0.8</v>
      </c>
      <c r="R29" s="854"/>
      <c r="S29" s="843"/>
      <c r="T29" s="845"/>
      <c r="U29" s="847"/>
      <c r="V29" s="15"/>
      <c r="W29" s="14"/>
      <c r="X29" s="14"/>
    </row>
    <row r="30" spans="1:24" s="146" customFormat="1" ht="14.25" customHeight="1" x14ac:dyDescent="0.15">
      <c r="A30" s="887"/>
      <c r="B30" s="889"/>
      <c r="C30" s="863"/>
      <c r="D30" s="863"/>
      <c r="E30" s="891"/>
      <c r="F30" s="865"/>
      <c r="G30" s="866"/>
      <c r="H30" s="867"/>
      <c r="I30" s="867"/>
      <c r="J30" s="892"/>
      <c r="K30" s="893" t="s">
        <v>205</v>
      </c>
      <c r="L30" s="894"/>
      <c r="M30" s="894"/>
      <c r="N30" s="895"/>
      <c r="O30" s="895"/>
      <c r="P30" s="896"/>
      <c r="Q30" s="853">
        <v>0</v>
      </c>
      <c r="R30" s="854"/>
      <c r="S30" s="843"/>
      <c r="T30" s="845"/>
      <c r="U30" s="847"/>
      <c r="V30" s="15"/>
      <c r="W30" s="14"/>
      <c r="X30" s="14"/>
    </row>
    <row r="31" spans="1:24" s="146" customFormat="1" ht="14.25" customHeight="1" x14ac:dyDescent="0.15">
      <c r="A31" s="887"/>
      <c r="B31" s="889"/>
      <c r="C31" s="863"/>
      <c r="D31" s="863"/>
      <c r="E31" s="891"/>
      <c r="F31" s="859" t="s">
        <v>74</v>
      </c>
      <c r="G31" s="860"/>
      <c r="H31" s="861"/>
      <c r="I31" s="861"/>
      <c r="J31" s="868">
        <f>Q31</f>
        <v>1.5</v>
      </c>
      <c r="K31" s="849" t="s">
        <v>218</v>
      </c>
      <c r="L31" s="850"/>
      <c r="M31" s="850"/>
      <c r="N31" s="857"/>
      <c r="O31" s="857"/>
      <c r="P31" s="858"/>
      <c r="Q31" s="853">
        <v>1.5</v>
      </c>
      <c r="R31" s="854"/>
      <c r="S31" s="843">
        <v>0.8</v>
      </c>
      <c r="T31" s="845">
        <v>0</v>
      </c>
      <c r="U31" s="847">
        <v>1.5</v>
      </c>
      <c r="V31" s="15"/>
      <c r="W31" s="14"/>
      <c r="X31" s="14"/>
    </row>
    <row r="32" spans="1:24" s="146" customFormat="1" ht="14.25" customHeight="1" x14ac:dyDescent="0.15">
      <c r="A32" s="887"/>
      <c r="B32" s="889"/>
      <c r="C32" s="863"/>
      <c r="D32" s="863"/>
      <c r="E32" s="891"/>
      <c r="F32" s="871"/>
      <c r="G32" s="863"/>
      <c r="H32" s="864"/>
      <c r="I32" s="864"/>
      <c r="J32" s="869"/>
      <c r="K32" s="849" t="s">
        <v>219</v>
      </c>
      <c r="L32" s="850"/>
      <c r="M32" s="850"/>
      <c r="N32" s="857"/>
      <c r="O32" s="857"/>
      <c r="P32" s="858"/>
      <c r="Q32" s="853">
        <f>ROUND(Q31/2,1)</f>
        <v>0.8</v>
      </c>
      <c r="R32" s="854"/>
      <c r="S32" s="843"/>
      <c r="T32" s="845"/>
      <c r="U32" s="847"/>
      <c r="V32" s="15"/>
      <c r="W32" s="14"/>
      <c r="X32" s="14"/>
    </row>
    <row r="33" spans="1:24" s="146" customFormat="1" ht="14.25" customHeight="1" x14ac:dyDescent="0.15">
      <c r="A33" s="887"/>
      <c r="B33" s="889"/>
      <c r="C33" s="863"/>
      <c r="D33" s="863"/>
      <c r="E33" s="891"/>
      <c r="F33" s="865"/>
      <c r="G33" s="866"/>
      <c r="H33" s="867"/>
      <c r="I33" s="867"/>
      <c r="J33" s="869"/>
      <c r="K33" s="855" t="s">
        <v>220</v>
      </c>
      <c r="L33" s="856"/>
      <c r="M33" s="856"/>
      <c r="N33" s="857"/>
      <c r="O33" s="857"/>
      <c r="P33" s="858"/>
      <c r="Q33" s="853">
        <v>0</v>
      </c>
      <c r="R33" s="854"/>
      <c r="S33" s="843"/>
      <c r="T33" s="845"/>
      <c r="U33" s="847"/>
      <c r="V33" s="15"/>
      <c r="W33" s="14"/>
      <c r="X33" s="14"/>
    </row>
    <row r="34" spans="1:24" s="146" customFormat="1" ht="14.25" customHeight="1" x14ac:dyDescent="0.15">
      <c r="A34" s="887"/>
      <c r="B34" s="889"/>
      <c r="C34" s="863"/>
      <c r="D34" s="863"/>
      <c r="E34" s="891"/>
      <c r="F34" s="859" t="s">
        <v>221</v>
      </c>
      <c r="G34" s="860"/>
      <c r="H34" s="861"/>
      <c r="I34" s="861"/>
      <c r="J34" s="868">
        <f>Q34</f>
        <v>1.5</v>
      </c>
      <c r="K34" s="849" t="s">
        <v>233</v>
      </c>
      <c r="L34" s="850"/>
      <c r="M34" s="850"/>
      <c r="N34" s="850"/>
      <c r="O34" s="850"/>
      <c r="P34" s="870"/>
      <c r="Q34" s="853">
        <v>1.5</v>
      </c>
      <c r="R34" s="854"/>
      <c r="S34" s="843">
        <v>0.8</v>
      </c>
      <c r="T34" s="845">
        <v>1.5</v>
      </c>
      <c r="U34" s="847">
        <v>1.5</v>
      </c>
      <c r="V34" s="15"/>
      <c r="W34" s="14"/>
      <c r="X34" s="14"/>
    </row>
    <row r="35" spans="1:24" s="146" customFormat="1" ht="14.25" customHeight="1" x14ac:dyDescent="0.15">
      <c r="A35" s="887"/>
      <c r="B35" s="889"/>
      <c r="C35" s="863"/>
      <c r="D35" s="863"/>
      <c r="E35" s="891"/>
      <c r="F35" s="862"/>
      <c r="G35" s="863"/>
      <c r="H35" s="864"/>
      <c r="I35" s="864"/>
      <c r="J35" s="869"/>
      <c r="K35" s="849" t="s">
        <v>234</v>
      </c>
      <c r="L35" s="850"/>
      <c r="M35" s="850"/>
      <c r="N35" s="851"/>
      <c r="O35" s="851"/>
      <c r="P35" s="852"/>
      <c r="Q35" s="853">
        <f>ROUND(Q34/2,1)</f>
        <v>0.8</v>
      </c>
      <c r="R35" s="854"/>
      <c r="S35" s="843"/>
      <c r="T35" s="845"/>
      <c r="U35" s="847"/>
      <c r="V35" s="15"/>
      <c r="W35" s="14"/>
      <c r="X35" s="14"/>
    </row>
    <row r="36" spans="1:24" s="146" customFormat="1" ht="14.25" customHeight="1" thickBot="1" x14ac:dyDescent="0.2">
      <c r="A36" s="887"/>
      <c r="B36" s="889"/>
      <c r="C36" s="863"/>
      <c r="D36" s="863"/>
      <c r="E36" s="891"/>
      <c r="F36" s="865"/>
      <c r="G36" s="866"/>
      <c r="H36" s="867"/>
      <c r="I36" s="867"/>
      <c r="J36" s="869"/>
      <c r="K36" s="855" t="s">
        <v>75</v>
      </c>
      <c r="L36" s="856"/>
      <c r="M36" s="856"/>
      <c r="N36" s="857"/>
      <c r="O36" s="857"/>
      <c r="P36" s="858"/>
      <c r="Q36" s="853">
        <v>0</v>
      </c>
      <c r="R36" s="854"/>
      <c r="S36" s="844"/>
      <c r="T36" s="846"/>
      <c r="U36" s="848"/>
      <c r="V36" s="15"/>
      <c r="W36" s="14"/>
      <c r="X36" s="14"/>
    </row>
    <row r="37" spans="1:24" s="146" customFormat="1" ht="13.5" customHeight="1" x14ac:dyDescent="0.15">
      <c r="A37" s="872" t="s">
        <v>193</v>
      </c>
      <c r="B37" s="872"/>
      <c r="C37" s="872"/>
      <c r="D37" s="872"/>
      <c r="E37" s="872"/>
      <c r="F37" s="873">
        <f>SUM(J4:J36)</f>
        <v>30</v>
      </c>
      <c r="G37" s="874"/>
      <c r="H37" s="874"/>
      <c r="I37" s="874"/>
      <c r="J37" s="875"/>
      <c r="K37" s="876"/>
      <c r="L37" s="876"/>
      <c r="M37" s="876"/>
      <c r="N37" s="876"/>
      <c r="O37" s="876"/>
      <c r="P37" s="876"/>
      <c r="Q37" s="877"/>
      <c r="R37" s="878"/>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698" t="s">
        <v>310</v>
      </c>
      <c r="B1" s="698"/>
      <c r="C1" s="698"/>
      <c r="D1" s="698"/>
    </row>
    <row r="2" spans="1:10" ht="22.5" customHeight="1" x14ac:dyDescent="0.15">
      <c r="A2" s="787" t="s">
        <v>441</v>
      </c>
      <c r="B2" s="787"/>
      <c r="C2" s="787"/>
      <c r="D2" s="787"/>
      <c r="E2" s="787"/>
      <c r="F2" s="787"/>
      <c r="G2" s="60"/>
    </row>
    <row r="3" spans="1:10" ht="16.5" customHeight="1" x14ac:dyDescent="0.15">
      <c r="C3" s="948"/>
      <c r="D3" s="948"/>
      <c r="E3" s="948"/>
      <c r="F3" s="948"/>
    </row>
    <row r="4" spans="1:10" ht="16.5" customHeight="1" x14ac:dyDescent="0.15">
      <c r="B4" s="62"/>
      <c r="C4" s="62" t="s">
        <v>50</v>
      </c>
      <c r="D4" s="784" t="s">
        <v>256</v>
      </c>
      <c r="E4" s="784"/>
      <c r="J4" s="234"/>
    </row>
    <row r="5" spans="1:10" ht="16.5" customHeight="1" x14ac:dyDescent="0.15">
      <c r="B5" s="62"/>
      <c r="C5" s="62" t="s">
        <v>51</v>
      </c>
      <c r="D5" s="947" t="s">
        <v>254</v>
      </c>
      <c r="E5" s="947"/>
    </row>
    <row r="6" spans="1:10" ht="16.5" customHeight="1" x14ac:dyDescent="0.15">
      <c r="B6" s="62"/>
      <c r="C6" s="62" t="s">
        <v>52</v>
      </c>
      <c r="D6" s="947" t="s">
        <v>255</v>
      </c>
      <c r="E6" s="947"/>
      <c r="F6" s="234"/>
    </row>
    <row r="7" spans="1:10" x14ac:dyDescent="0.15">
      <c r="A7" s="795"/>
      <c r="B7" s="795"/>
      <c r="C7" s="795"/>
      <c r="D7" s="795"/>
      <c r="E7" s="795"/>
      <c r="F7" s="795"/>
    </row>
    <row r="8" spans="1:10" ht="27" customHeight="1" x14ac:dyDescent="0.15">
      <c r="A8" s="61" t="s">
        <v>437</v>
      </c>
      <c r="B8" s="796" t="s">
        <v>360</v>
      </c>
      <c r="C8" s="797"/>
      <c r="D8" s="61" t="s">
        <v>438</v>
      </c>
      <c r="E8" s="718" t="s">
        <v>442</v>
      </c>
      <c r="F8" s="719"/>
    </row>
    <row r="9" spans="1:10" ht="16.5" customHeight="1" x14ac:dyDescent="0.15">
      <c r="A9" s="789" t="s">
        <v>271</v>
      </c>
      <c r="B9" s="790"/>
      <c r="C9" s="790"/>
      <c r="D9" s="790"/>
      <c r="E9" s="790"/>
      <c r="F9" s="791"/>
    </row>
    <row r="10" spans="1:10" ht="300" customHeight="1" x14ac:dyDescent="0.15">
      <c r="A10" s="792"/>
      <c r="B10" s="793"/>
      <c r="C10" s="793"/>
      <c r="D10" s="793"/>
      <c r="E10" s="793"/>
      <c r="F10" s="794"/>
    </row>
    <row r="11" spans="1:10" ht="30" customHeight="1" x14ac:dyDescent="0.15">
      <c r="A11" s="789" t="s">
        <v>439</v>
      </c>
      <c r="B11" s="790"/>
      <c r="C11" s="790"/>
      <c r="D11" s="790"/>
      <c r="E11" s="790"/>
      <c r="F11" s="791"/>
    </row>
    <row r="12" spans="1:10" ht="299.25" customHeight="1" x14ac:dyDescent="0.15">
      <c r="A12" s="792"/>
      <c r="B12" s="793"/>
      <c r="C12" s="793"/>
      <c r="D12" s="793"/>
      <c r="E12" s="793"/>
      <c r="F12" s="794"/>
    </row>
    <row r="13" spans="1:10" x14ac:dyDescent="0.15">
      <c r="A13" s="310" t="s">
        <v>440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8" customWidth="1"/>
    <col min="2" max="2" width="17.5" style="318" customWidth="1"/>
    <col min="3" max="3" width="8.75" style="318" customWidth="1"/>
    <col min="4" max="4" width="19.375" style="318" customWidth="1"/>
    <col min="5" max="5" width="21.25" style="318" customWidth="1"/>
    <col min="6" max="6" width="5" style="318" customWidth="1"/>
    <col min="7" max="16384" width="9" style="318"/>
  </cols>
  <sheetData>
    <row r="1" spans="1:7" s="316" customFormat="1" ht="13.5" customHeight="1" x14ac:dyDescent="0.15">
      <c r="A1" s="698" t="s">
        <v>310</v>
      </c>
      <c r="B1" s="698"/>
      <c r="C1" s="698"/>
      <c r="D1" s="698"/>
    </row>
    <row r="2" spans="1:7" ht="22.5" customHeight="1" x14ac:dyDescent="0.15">
      <c r="A2" s="787" t="s">
        <v>441</v>
      </c>
      <c r="B2" s="787"/>
      <c r="C2" s="787"/>
      <c r="D2" s="787"/>
      <c r="E2" s="787"/>
      <c r="F2" s="787"/>
      <c r="G2" s="60"/>
    </row>
    <row r="3" spans="1:7" ht="22.5" customHeight="1" x14ac:dyDescent="0.15">
      <c r="A3" s="317"/>
      <c r="B3" s="317"/>
      <c r="C3" s="317"/>
      <c r="D3" s="317"/>
      <c r="E3" s="317"/>
      <c r="F3" s="317"/>
      <c r="G3" s="60"/>
    </row>
    <row r="4" spans="1:7" ht="22.5" customHeight="1" x14ac:dyDescent="0.15">
      <c r="A4" s="317"/>
      <c r="B4" s="317"/>
      <c r="C4" s="317"/>
      <c r="D4" s="317"/>
      <c r="E4" s="317"/>
      <c r="F4" s="317"/>
      <c r="G4" s="60"/>
    </row>
    <row r="5" spans="1:7" ht="22.5" customHeight="1" x14ac:dyDescent="0.15">
      <c r="A5" s="317"/>
      <c r="B5" s="317"/>
      <c r="C5" s="317"/>
      <c r="D5" s="317"/>
      <c r="E5" s="317"/>
      <c r="F5" s="317"/>
      <c r="G5" s="60"/>
    </row>
    <row r="6" spans="1:7" ht="22.5" customHeight="1" x14ac:dyDescent="0.15">
      <c r="A6" s="317"/>
      <c r="B6" s="317"/>
      <c r="C6" s="317"/>
      <c r="D6" s="317"/>
      <c r="E6" s="317"/>
      <c r="F6" s="317"/>
      <c r="G6" s="60"/>
    </row>
    <row r="7" spans="1:7" ht="22.5" customHeight="1" x14ac:dyDescent="0.15">
      <c r="A7" s="317"/>
      <c r="B7" s="317"/>
      <c r="C7" s="317"/>
      <c r="D7" s="317"/>
      <c r="E7" s="317"/>
      <c r="F7" s="317"/>
      <c r="G7" s="60"/>
    </row>
    <row r="8" spans="1:7" ht="22.5" customHeight="1" x14ac:dyDescent="0.15">
      <c r="A8" s="317"/>
      <c r="B8" s="317"/>
      <c r="C8" s="317"/>
      <c r="D8" s="317"/>
      <c r="E8" s="317"/>
      <c r="F8" s="317"/>
      <c r="G8" s="60"/>
    </row>
    <row r="9" spans="1:7" ht="22.5" customHeight="1" x14ac:dyDescent="0.15">
      <c r="A9" s="317"/>
      <c r="B9" s="317"/>
      <c r="C9" s="317"/>
      <c r="D9" s="317"/>
      <c r="E9" s="317"/>
      <c r="F9" s="317"/>
      <c r="G9" s="60"/>
    </row>
    <row r="10" spans="1:7" ht="22.5" customHeight="1" x14ac:dyDescent="0.15">
      <c r="A10" s="317"/>
      <c r="B10" s="317"/>
      <c r="C10" s="317"/>
      <c r="D10" s="317"/>
      <c r="E10" s="317"/>
      <c r="F10" s="317"/>
      <c r="G10" s="60"/>
    </row>
    <row r="11" spans="1:7" ht="22.5" customHeight="1" x14ac:dyDescent="0.15">
      <c r="A11" s="317"/>
      <c r="B11" s="317"/>
      <c r="C11" s="317"/>
      <c r="D11" s="317"/>
      <c r="E11" s="317"/>
      <c r="F11" s="317"/>
      <c r="G11" s="60"/>
    </row>
    <row r="12" spans="1:7" ht="22.5" customHeight="1" x14ac:dyDescent="0.15">
      <c r="A12" s="317"/>
      <c r="B12" s="317"/>
      <c r="C12" s="317"/>
      <c r="D12" s="317"/>
      <c r="E12" s="317"/>
      <c r="F12" s="317"/>
      <c r="G12" s="60"/>
    </row>
    <row r="13" spans="1:7" ht="22.5" customHeight="1" x14ac:dyDescent="0.15">
      <c r="A13" s="317"/>
      <c r="B13" s="317"/>
      <c r="C13" s="317"/>
      <c r="D13" s="317"/>
      <c r="E13" s="317"/>
      <c r="F13" s="317"/>
      <c r="G13" s="60"/>
    </row>
    <row r="14" spans="1:7" ht="22.5" customHeight="1" x14ac:dyDescent="0.15">
      <c r="A14" s="317"/>
      <c r="B14" s="317"/>
      <c r="C14" s="317"/>
      <c r="D14" s="317"/>
      <c r="E14" s="317"/>
      <c r="F14" s="317"/>
      <c r="G14" s="60"/>
    </row>
    <row r="15" spans="1:7" ht="22.5" customHeight="1" x14ac:dyDescent="0.15">
      <c r="A15" s="317"/>
      <c r="B15" s="317"/>
      <c r="C15" s="317"/>
      <c r="D15" s="317"/>
      <c r="E15" s="317"/>
      <c r="F15" s="317"/>
      <c r="G15" s="60"/>
    </row>
    <row r="16" spans="1:7" ht="22.5" customHeight="1" x14ac:dyDescent="0.15">
      <c r="A16" s="317"/>
      <c r="B16" s="317"/>
      <c r="C16" s="317"/>
      <c r="D16" s="317"/>
      <c r="E16" s="317"/>
      <c r="F16" s="317"/>
      <c r="G16" s="60"/>
    </row>
    <row r="17" spans="1:7" ht="22.5" customHeight="1" x14ac:dyDescent="0.15">
      <c r="A17" s="317"/>
      <c r="B17" s="317"/>
      <c r="C17" s="317"/>
      <c r="D17" s="317"/>
      <c r="E17" s="317"/>
      <c r="F17" s="317"/>
      <c r="G17" s="60"/>
    </row>
    <row r="18" spans="1:7" ht="22.5" customHeight="1" x14ac:dyDescent="0.15">
      <c r="A18" s="317"/>
      <c r="B18" s="317"/>
      <c r="C18" s="317"/>
      <c r="D18" s="317"/>
      <c r="E18" s="317"/>
      <c r="F18" s="317"/>
      <c r="G18" s="60"/>
    </row>
    <row r="19" spans="1:7" ht="22.5" customHeight="1" x14ac:dyDescent="0.15">
      <c r="A19" s="317"/>
      <c r="B19" s="317"/>
      <c r="C19" s="317"/>
      <c r="D19" s="317"/>
      <c r="E19" s="317"/>
      <c r="F19" s="317"/>
      <c r="G19" s="60"/>
    </row>
    <row r="20" spans="1:7" ht="22.5" customHeight="1" x14ac:dyDescent="0.15">
      <c r="A20" s="317"/>
      <c r="B20" s="317"/>
      <c r="C20" s="317"/>
      <c r="D20" s="317"/>
      <c r="E20" s="317"/>
      <c r="F20" s="317"/>
      <c r="G20" s="60"/>
    </row>
    <row r="21" spans="1:7" ht="22.5" customHeight="1" x14ac:dyDescent="0.15">
      <c r="A21" s="317"/>
      <c r="B21" s="317"/>
      <c r="C21" s="317"/>
      <c r="D21" s="317"/>
      <c r="E21" s="317"/>
      <c r="F21" s="317"/>
      <c r="G21" s="60"/>
    </row>
    <row r="22" spans="1:7" ht="22.5" customHeight="1" x14ac:dyDescent="0.15">
      <c r="A22" s="317"/>
      <c r="B22" s="317"/>
      <c r="C22" s="317"/>
      <c r="D22" s="317"/>
      <c r="E22" s="317"/>
      <c r="F22" s="317"/>
      <c r="G22" s="60"/>
    </row>
    <row r="23" spans="1:7" ht="22.5" customHeight="1" x14ac:dyDescent="0.15">
      <c r="A23" s="317"/>
      <c r="B23" s="317"/>
      <c r="C23" s="317"/>
      <c r="D23" s="317"/>
      <c r="E23" s="317"/>
      <c r="F23" s="317"/>
      <c r="G23" s="60"/>
    </row>
    <row r="24" spans="1:7" ht="22.5" customHeight="1" x14ac:dyDescent="0.15">
      <c r="A24" s="317"/>
      <c r="B24" s="317"/>
      <c r="C24" s="317"/>
      <c r="D24" s="317"/>
      <c r="E24" s="317"/>
      <c r="F24" s="317"/>
      <c r="G24" s="60"/>
    </row>
    <row r="25" spans="1:7" ht="22.5" customHeight="1" x14ac:dyDescent="0.15">
      <c r="A25" s="317"/>
      <c r="B25" s="317"/>
      <c r="C25" s="317"/>
      <c r="D25" s="317"/>
      <c r="E25" s="317"/>
      <c r="F25" s="317"/>
      <c r="G25" s="60"/>
    </row>
    <row r="26" spans="1:7" ht="22.5" customHeight="1" x14ac:dyDescent="0.15">
      <c r="A26" s="317"/>
      <c r="B26" s="317"/>
      <c r="C26" s="317"/>
      <c r="D26" s="317"/>
      <c r="E26" s="317"/>
      <c r="F26" s="317"/>
      <c r="G26" s="60"/>
    </row>
    <row r="27" spans="1:7" ht="22.5" customHeight="1" x14ac:dyDescent="0.15">
      <c r="A27" s="317"/>
      <c r="B27" s="317"/>
      <c r="C27" s="317"/>
      <c r="D27" s="317"/>
      <c r="E27" s="317"/>
      <c r="F27" s="317"/>
      <c r="G27" s="60"/>
    </row>
    <row r="28" spans="1:7" ht="22.5" customHeight="1" x14ac:dyDescent="0.15">
      <c r="A28" s="317"/>
      <c r="B28" s="317"/>
      <c r="C28" s="317"/>
      <c r="D28" s="317"/>
      <c r="E28" s="317"/>
      <c r="F28" s="317"/>
      <c r="G28" s="60"/>
    </row>
    <row r="29" spans="1:7" ht="22.5" customHeight="1" x14ac:dyDescent="0.15">
      <c r="A29" s="317"/>
      <c r="B29" s="317"/>
      <c r="C29" s="317"/>
      <c r="D29" s="317"/>
      <c r="E29" s="317"/>
      <c r="F29" s="317"/>
      <c r="G29" s="60"/>
    </row>
    <row r="30" spans="1:7" ht="22.5" customHeight="1" x14ac:dyDescent="0.15">
      <c r="A30" s="317"/>
      <c r="B30" s="317"/>
      <c r="C30" s="317"/>
      <c r="D30" s="317"/>
      <c r="E30" s="317"/>
      <c r="F30" s="317"/>
      <c r="G30" s="60"/>
    </row>
    <row r="31" spans="1:7" ht="22.5" customHeight="1" x14ac:dyDescent="0.15">
      <c r="A31" s="317"/>
      <c r="B31" s="317"/>
      <c r="C31" s="317"/>
      <c r="D31" s="317"/>
      <c r="E31" s="317"/>
      <c r="F31" s="317"/>
      <c r="G31" s="60"/>
    </row>
    <row r="32" spans="1:7" ht="22.5" customHeight="1" x14ac:dyDescent="0.15">
      <c r="A32" s="317"/>
      <c r="B32" s="317"/>
      <c r="C32" s="317"/>
      <c r="D32" s="317"/>
      <c r="E32" s="317"/>
      <c r="F32" s="317"/>
      <c r="G32" s="60"/>
    </row>
    <row r="33" spans="1:7" ht="22.5" customHeight="1" x14ac:dyDescent="0.15">
      <c r="A33" s="317"/>
      <c r="B33" s="317"/>
      <c r="C33" s="317"/>
      <c r="D33" s="317"/>
      <c r="E33" s="317"/>
      <c r="F33" s="317"/>
      <c r="G33" s="60"/>
    </row>
    <row r="34" spans="1:7" ht="22.5" customHeight="1" x14ac:dyDescent="0.15">
      <c r="A34" s="317"/>
      <c r="B34" s="317"/>
      <c r="C34" s="317"/>
      <c r="D34" s="317"/>
      <c r="E34" s="317"/>
      <c r="F34" s="317"/>
      <c r="G34" s="60"/>
    </row>
    <row r="35" spans="1:7" ht="22.5" customHeight="1" x14ac:dyDescent="0.15">
      <c r="A35" s="317"/>
      <c r="B35" s="317"/>
      <c r="C35" s="317"/>
      <c r="D35" s="317"/>
      <c r="E35" s="317"/>
      <c r="F35" s="317"/>
      <c r="G35" s="60"/>
    </row>
    <row r="36" spans="1:7" x14ac:dyDescent="0.15">
      <c r="A36" s="310"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500" t="s">
        <v>133</v>
      </c>
      <c r="B2" s="500"/>
      <c r="C2" s="500"/>
      <c r="D2" s="500"/>
      <c r="E2" s="500"/>
      <c r="F2" s="500"/>
      <c r="G2" s="500"/>
      <c r="H2" s="500"/>
      <c r="I2" s="500"/>
      <c r="J2" s="500"/>
      <c r="K2" s="500"/>
      <c r="L2" s="500"/>
      <c r="M2" s="500"/>
    </row>
    <row r="3" spans="1:15" ht="10.5" customHeight="1" x14ac:dyDescent="0.15">
      <c r="A3" s="65"/>
      <c r="B3" s="65"/>
      <c r="C3" s="65"/>
      <c r="D3" s="65"/>
      <c r="E3" s="65"/>
      <c r="F3" s="65"/>
      <c r="G3" s="65"/>
      <c r="H3" s="65"/>
      <c r="I3" s="65"/>
      <c r="J3" s="65"/>
      <c r="K3" s="65"/>
      <c r="L3" s="65"/>
      <c r="M3" s="65"/>
    </row>
    <row r="4" spans="1:15" s="70" customFormat="1" ht="21.95" customHeight="1" x14ac:dyDescent="0.15">
      <c r="A4" s="501" t="s">
        <v>122</v>
      </c>
      <c r="B4" s="502"/>
      <c r="C4" s="503" t="str">
        <f>'様式1-1'!D16</f>
        <v>県道富久瀬高線幸作橋橋梁下部工（Ａ２）工事</v>
      </c>
      <c r="D4" s="504"/>
      <c r="E4" s="504"/>
      <c r="F4" s="505"/>
      <c r="G4" s="66"/>
      <c r="H4" s="67"/>
      <c r="I4" s="68"/>
      <c r="J4" s="68"/>
      <c r="K4" s="156" t="s">
        <v>293</v>
      </c>
      <c r="L4" s="69">
        <f>'様式1-1'!D20</f>
        <v>45828</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501" t="s">
        <v>134</v>
      </c>
      <c r="B6" s="506"/>
      <c r="C6" s="153" t="str">
        <f>'様式1-1'!F10</f>
        <v>株式会社○○建設○○支店</v>
      </c>
      <c r="D6" s="506" t="s">
        <v>135</v>
      </c>
      <c r="E6" s="506"/>
      <c r="F6" s="507"/>
      <c r="G6" s="508"/>
      <c r="H6" s="508"/>
      <c r="I6" s="508"/>
      <c r="J6" s="509"/>
      <c r="K6" s="510" t="s">
        <v>136</v>
      </c>
      <c r="L6" s="72" t="s">
        <v>228</v>
      </c>
      <c r="M6" s="73"/>
    </row>
    <row r="7" spans="1:15" s="70" customFormat="1" ht="21.95" customHeight="1" thickBot="1" x14ac:dyDescent="0.2">
      <c r="A7" s="501" t="s">
        <v>229</v>
      </c>
      <c r="B7" s="512"/>
      <c r="C7" s="153" t="str">
        <f>'様式1-1'!F9</f>
        <v>○○市○○町○○番地</v>
      </c>
      <c r="D7" s="513" t="s">
        <v>137</v>
      </c>
      <c r="E7" s="513"/>
      <c r="F7" s="514"/>
      <c r="G7" s="515"/>
      <c r="H7" s="515"/>
      <c r="I7" s="515"/>
      <c r="J7" s="516"/>
      <c r="K7" s="511"/>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525" t="s">
        <v>282</v>
      </c>
      <c r="B10" s="526"/>
      <c r="C10" s="526"/>
      <c r="D10" s="526"/>
      <c r="E10" s="526"/>
      <c r="F10" s="526"/>
      <c r="G10" s="526"/>
      <c r="H10" s="526"/>
      <c r="I10" s="526"/>
      <c r="J10" s="526"/>
      <c r="K10" s="520" t="s">
        <v>64</v>
      </c>
      <c r="L10" s="510"/>
      <c r="M10" s="521"/>
    </row>
    <row r="11" spans="1:15" s="71" customFormat="1" ht="39.75" customHeight="1" thickTop="1" thickBot="1" x14ac:dyDescent="0.2">
      <c r="A11" s="527"/>
      <c r="B11" s="528"/>
      <c r="C11" s="528"/>
      <c r="D11" s="528"/>
      <c r="E11" s="528"/>
      <c r="F11" s="528"/>
      <c r="G11" s="528"/>
      <c r="H11" s="528"/>
      <c r="I11" s="528"/>
      <c r="J11" s="528"/>
      <c r="K11" s="522"/>
      <c r="L11" s="523"/>
      <c r="M11" s="524"/>
      <c r="N11" s="272" t="s">
        <v>257</v>
      </c>
      <c r="O11" s="271" t="s">
        <v>374</v>
      </c>
    </row>
    <row r="12" spans="1:15" s="71" customFormat="1" ht="8.25" customHeight="1" x14ac:dyDescent="0.15">
      <c r="C12" s="75"/>
      <c r="L12" s="76"/>
    </row>
    <row r="13" spans="1:15" s="78" customFormat="1" ht="15.95" customHeight="1" thickBot="1" x14ac:dyDescent="0.2">
      <c r="A13" s="255" t="s">
        <v>463</v>
      </c>
      <c r="B13" s="256"/>
      <c r="C13" s="256"/>
      <c r="L13" s="79"/>
    </row>
    <row r="14" spans="1:15" s="71" customFormat="1" ht="32.1" customHeight="1" thickBot="1" x14ac:dyDescent="0.2">
      <c r="A14" s="529" t="s">
        <v>138</v>
      </c>
      <c r="B14" s="530"/>
      <c r="C14" s="530"/>
      <c r="D14" s="530"/>
      <c r="E14" s="530"/>
      <c r="F14" s="531"/>
      <c r="G14" s="532" t="s">
        <v>139</v>
      </c>
      <c r="H14" s="533"/>
      <c r="I14" s="534"/>
      <c r="K14" s="535" t="s">
        <v>317</v>
      </c>
      <c r="L14" s="537"/>
      <c r="M14" s="81"/>
    </row>
    <row r="15" spans="1:15" s="71" customFormat="1" ht="19.5" customHeight="1" thickTop="1" thickBot="1" x14ac:dyDescent="0.2">
      <c r="A15" s="539" t="s">
        <v>473</v>
      </c>
      <c r="B15" s="539"/>
      <c r="C15" s="539"/>
      <c r="D15" s="539"/>
      <c r="E15" s="539"/>
      <c r="F15" s="540"/>
      <c r="G15" s="541"/>
      <c r="H15" s="542"/>
      <c r="I15" s="543"/>
      <c r="K15" s="536"/>
      <c r="L15" s="538"/>
      <c r="M15" s="81"/>
    </row>
    <row r="16" spans="1:15" s="71" customFormat="1" ht="19.5" customHeight="1" x14ac:dyDescent="0.15">
      <c r="A16" s="482" t="s">
        <v>240</v>
      </c>
      <c r="B16" s="483"/>
      <c r="C16" s="483"/>
      <c r="D16" s="483"/>
      <c r="E16" s="483"/>
      <c r="F16" s="483"/>
      <c r="G16" s="484"/>
      <c r="H16" s="485"/>
      <c r="I16" s="486"/>
      <c r="K16" s="319"/>
      <c r="L16" s="320"/>
      <c r="M16" s="66"/>
    </row>
    <row r="17" spans="1:13" s="71" customFormat="1" ht="19.5" customHeight="1" x14ac:dyDescent="0.15">
      <c r="A17" s="477" t="s">
        <v>241</v>
      </c>
      <c r="B17" s="478"/>
      <c r="C17" s="478"/>
      <c r="D17" s="478"/>
      <c r="E17" s="478"/>
      <c r="F17" s="478"/>
      <c r="G17" s="494"/>
      <c r="H17" s="495"/>
      <c r="I17" s="496"/>
    </row>
    <row r="18" spans="1:13" s="71" customFormat="1" ht="33" customHeight="1" x14ac:dyDescent="0.15">
      <c r="A18" s="497" t="s">
        <v>313</v>
      </c>
      <c r="B18" s="475"/>
      <c r="C18" s="475"/>
      <c r="D18" s="475"/>
      <c r="E18" s="475"/>
      <c r="F18" s="475"/>
      <c r="G18" s="474"/>
      <c r="H18" s="475"/>
      <c r="I18" s="476"/>
    </row>
    <row r="19" spans="1:13" s="71" customFormat="1" ht="19.5" customHeight="1" x14ac:dyDescent="0.15">
      <c r="A19" s="477" t="s">
        <v>243</v>
      </c>
      <c r="B19" s="478"/>
      <c r="C19" s="478"/>
      <c r="D19" s="478"/>
      <c r="E19" s="478"/>
      <c r="F19" s="478"/>
      <c r="G19" s="494"/>
      <c r="H19" s="495"/>
      <c r="I19" s="496"/>
    </row>
    <row r="20" spans="1:13" s="71" customFormat="1" ht="19.5" customHeight="1" thickBot="1" x14ac:dyDescent="0.2">
      <c r="A20" s="477" t="s">
        <v>242</v>
      </c>
      <c r="B20" s="478"/>
      <c r="C20" s="478"/>
      <c r="D20" s="478"/>
      <c r="E20" s="478"/>
      <c r="F20" s="478"/>
      <c r="G20" s="517"/>
      <c r="H20" s="518"/>
      <c r="I20" s="519"/>
    </row>
    <row r="21" spans="1:13" s="71" customFormat="1" ht="7.5" customHeight="1" x14ac:dyDescent="0.15">
      <c r="A21" s="82"/>
      <c r="B21" s="82"/>
      <c r="C21" s="83"/>
      <c r="D21" s="83"/>
      <c r="E21" s="83"/>
      <c r="F21" s="83"/>
      <c r="G21" s="83"/>
      <c r="H21" s="84"/>
    </row>
    <row r="22" spans="1:13" s="78" customFormat="1" ht="15.95" customHeight="1" x14ac:dyDescent="0.15">
      <c r="A22" s="86" t="s">
        <v>140</v>
      </c>
      <c r="B22" s="87"/>
      <c r="C22" s="88"/>
      <c r="D22" s="270"/>
      <c r="E22" s="270"/>
      <c r="F22" s="270"/>
      <c r="G22" s="270"/>
      <c r="H22" s="270"/>
      <c r="I22" s="270"/>
      <c r="J22" s="270"/>
      <c r="K22" s="270"/>
      <c r="L22" s="270"/>
      <c r="M22" s="270"/>
    </row>
    <row r="23" spans="1:13" s="70" customFormat="1" ht="15.95" customHeight="1" x14ac:dyDescent="0.15">
      <c r="A23" s="426" t="s">
        <v>141</v>
      </c>
      <c r="B23" s="427"/>
      <c r="C23" s="487"/>
      <c r="D23" s="430" t="s">
        <v>239</v>
      </c>
      <c r="E23" s="431"/>
      <c r="F23" s="467" t="s">
        <v>139</v>
      </c>
      <c r="G23" s="468"/>
      <c r="H23" s="469"/>
      <c r="I23" s="419" t="s">
        <v>142</v>
      </c>
      <c r="J23" s="419"/>
      <c r="K23" s="419"/>
      <c r="L23" s="419"/>
      <c r="M23" s="420"/>
    </row>
    <row r="24" spans="1:13" s="70" customFormat="1" ht="15.95" customHeight="1" thickBot="1" x14ac:dyDescent="0.2">
      <c r="A24" s="428"/>
      <c r="B24" s="429"/>
      <c r="C24" s="488"/>
      <c r="D24" s="80" t="s">
        <v>143</v>
      </c>
      <c r="E24" s="80" t="s">
        <v>144</v>
      </c>
      <c r="F24" s="470"/>
      <c r="G24" s="471"/>
      <c r="H24" s="472"/>
      <c r="I24" s="421"/>
      <c r="J24" s="421"/>
      <c r="K24" s="421"/>
      <c r="L24" s="421"/>
      <c r="M24" s="422"/>
    </row>
    <row r="25" spans="1:13" ht="21" customHeight="1" thickTop="1" x14ac:dyDescent="0.15">
      <c r="A25" s="415" t="s">
        <v>272</v>
      </c>
      <c r="B25" s="415"/>
      <c r="C25" s="415"/>
      <c r="D25" s="94"/>
      <c r="E25" s="94" t="s">
        <v>11</v>
      </c>
      <c r="F25" s="462"/>
      <c r="G25" s="463"/>
      <c r="H25" s="464"/>
      <c r="I25" s="489"/>
      <c r="J25" s="490"/>
      <c r="K25" s="490"/>
      <c r="L25" s="490"/>
      <c r="M25" s="491"/>
    </row>
    <row r="26" spans="1:13" ht="21" customHeight="1" x14ac:dyDescent="0.15">
      <c r="A26" s="438" t="s">
        <v>145</v>
      </c>
      <c r="B26" s="438"/>
      <c r="C26" s="438"/>
      <c r="D26" s="95"/>
      <c r="E26" s="96" t="s">
        <v>12</v>
      </c>
      <c r="F26" s="479"/>
      <c r="G26" s="480"/>
      <c r="H26" s="481"/>
      <c r="I26" s="492" t="s">
        <v>273</v>
      </c>
      <c r="J26" s="492"/>
      <c r="K26" s="492"/>
      <c r="L26" s="492"/>
      <c r="M26" s="493"/>
    </row>
    <row r="27" spans="1:13" s="71" customFormat="1" ht="21" customHeight="1" x14ac:dyDescent="0.15">
      <c r="A27" s="438" t="s">
        <v>60</v>
      </c>
      <c r="B27" s="438"/>
      <c r="C27" s="438"/>
      <c r="D27" s="95"/>
      <c r="E27" s="96" t="s">
        <v>11</v>
      </c>
      <c r="F27" s="479"/>
      <c r="G27" s="480"/>
      <c r="H27" s="481"/>
      <c r="I27" s="390" t="s">
        <v>275</v>
      </c>
      <c r="J27" s="390"/>
      <c r="K27" s="390"/>
      <c r="L27" s="390"/>
      <c r="M27" s="391"/>
    </row>
    <row r="28" spans="1:13" s="71" customFormat="1" ht="21" customHeight="1" x14ac:dyDescent="0.15">
      <c r="A28" s="415" t="s">
        <v>61</v>
      </c>
      <c r="B28" s="415"/>
      <c r="C28" s="415"/>
      <c r="D28" s="97"/>
      <c r="E28" s="94" t="s">
        <v>13</v>
      </c>
      <c r="F28" s="479"/>
      <c r="G28" s="480"/>
      <c r="H28" s="481"/>
      <c r="I28" s="122"/>
      <c r="J28" s="122"/>
      <c r="K28" s="122"/>
      <c r="L28" s="122"/>
      <c r="M28" s="155"/>
    </row>
    <row r="29" spans="1:13" ht="21" customHeight="1" x14ac:dyDescent="0.15">
      <c r="A29" s="415" t="s">
        <v>288</v>
      </c>
      <c r="B29" s="415"/>
      <c r="C29" s="415"/>
      <c r="D29" s="97"/>
      <c r="E29" s="94" t="s">
        <v>14</v>
      </c>
      <c r="F29" s="479"/>
      <c r="G29" s="480"/>
      <c r="H29" s="481"/>
      <c r="I29" s="122"/>
      <c r="J29" s="122"/>
      <c r="K29" s="122"/>
      <c r="L29" s="122"/>
      <c r="M29" s="155"/>
    </row>
    <row r="30" spans="1:13" ht="21" customHeight="1" x14ac:dyDescent="0.15">
      <c r="A30" s="415" t="s">
        <v>62</v>
      </c>
      <c r="B30" s="415"/>
      <c r="C30" s="415"/>
      <c r="D30" s="97"/>
      <c r="E30" s="94" t="s">
        <v>15</v>
      </c>
      <c r="F30" s="479"/>
      <c r="G30" s="480"/>
      <c r="H30" s="481"/>
      <c r="I30" s="122"/>
      <c r="J30" s="122"/>
      <c r="K30" s="122"/>
      <c r="L30" s="122"/>
      <c r="M30" s="155"/>
    </row>
    <row r="31" spans="1:13" ht="21" customHeight="1" x14ac:dyDescent="0.15">
      <c r="A31" s="414" t="s">
        <v>298</v>
      </c>
      <c r="B31" s="403"/>
      <c r="C31" s="403"/>
      <c r="D31" s="97"/>
      <c r="E31" s="94" t="s">
        <v>18</v>
      </c>
      <c r="F31" s="395"/>
      <c r="G31" s="396"/>
      <c r="H31" s="397"/>
      <c r="I31" s="404" t="s">
        <v>308</v>
      </c>
      <c r="J31" s="404"/>
      <c r="K31" s="404"/>
      <c r="L31" s="404"/>
      <c r="M31" s="405"/>
    </row>
    <row r="32" spans="1:13" ht="21" customHeight="1" x14ac:dyDescent="0.15">
      <c r="A32" s="125"/>
      <c r="B32" s="498" t="s">
        <v>290</v>
      </c>
      <c r="C32" s="499"/>
      <c r="D32" s="115"/>
      <c r="E32" s="101" t="s">
        <v>259</v>
      </c>
      <c r="F32" s="400"/>
      <c r="G32" s="401"/>
      <c r="H32" s="402"/>
      <c r="I32" s="408"/>
      <c r="J32" s="408"/>
      <c r="K32" s="408"/>
      <c r="L32" s="408"/>
      <c r="M32" s="409"/>
    </row>
    <row r="33" spans="1:15" ht="21" customHeight="1" x14ac:dyDescent="0.15">
      <c r="A33" s="473" t="s">
        <v>165</v>
      </c>
      <c r="B33" s="473"/>
      <c r="C33" s="473"/>
      <c r="D33" s="101"/>
      <c r="E33" s="101" t="s">
        <v>11</v>
      </c>
      <c r="F33" s="400"/>
      <c r="G33" s="401"/>
      <c r="H33" s="402"/>
      <c r="I33" s="408"/>
      <c r="J33" s="408"/>
      <c r="K33" s="408"/>
      <c r="L33" s="408"/>
      <c r="M33" s="409"/>
    </row>
    <row r="34" spans="1:15" ht="21.75" customHeight="1" x14ac:dyDescent="0.15">
      <c r="A34" s="473" t="s">
        <v>166</v>
      </c>
      <c r="B34" s="473"/>
      <c r="C34" s="473"/>
      <c r="D34" s="101"/>
      <c r="E34" s="101" t="s">
        <v>167</v>
      </c>
      <c r="F34" s="400"/>
      <c r="G34" s="401"/>
      <c r="H34" s="402"/>
      <c r="I34" s="465" t="s">
        <v>378</v>
      </c>
      <c r="J34" s="465"/>
      <c r="K34" s="465"/>
      <c r="L34" s="465"/>
      <c r="M34" s="466"/>
      <c r="N34" s="284"/>
      <c r="O34" s="285"/>
    </row>
    <row r="35" spans="1:15" s="71" customFormat="1" ht="7.5" customHeight="1" x14ac:dyDescent="0.15">
      <c r="A35" s="82"/>
      <c r="B35" s="82"/>
      <c r="C35" s="83"/>
      <c r="D35" s="84"/>
      <c r="E35" s="84"/>
      <c r="F35" s="178"/>
      <c r="G35" s="178"/>
      <c r="H35" s="178"/>
      <c r="I35" s="84"/>
      <c r="J35" s="85"/>
      <c r="K35" s="85"/>
      <c r="L35" s="85"/>
      <c r="M35" s="85"/>
    </row>
    <row r="36" spans="1:15" s="78" customFormat="1" ht="15.95" customHeight="1" x14ac:dyDescent="0.15">
      <c r="A36" s="86" t="s">
        <v>235</v>
      </c>
      <c r="B36" s="87"/>
      <c r="C36" s="88"/>
      <c r="D36" s="89"/>
      <c r="E36" s="90"/>
      <c r="F36" s="179"/>
      <c r="G36" s="179"/>
      <c r="H36" s="179"/>
      <c r="I36" s="89"/>
      <c r="J36" s="91"/>
      <c r="K36" s="91"/>
      <c r="L36" s="91"/>
      <c r="M36" s="91"/>
    </row>
    <row r="37" spans="1:15" s="70" customFormat="1" ht="15.95" customHeight="1" x14ac:dyDescent="0.15">
      <c r="A37" s="426" t="s">
        <v>141</v>
      </c>
      <c r="B37" s="427"/>
      <c r="C37" s="427"/>
      <c r="D37" s="430" t="s">
        <v>239</v>
      </c>
      <c r="E37" s="431"/>
      <c r="F37" s="467" t="s">
        <v>139</v>
      </c>
      <c r="G37" s="468"/>
      <c r="H37" s="469"/>
      <c r="I37" s="419" t="s">
        <v>142</v>
      </c>
      <c r="J37" s="419"/>
      <c r="K37" s="419"/>
      <c r="L37" s="419"/>
      <c r="M37" s="420"/>
    </row>
    <row r="38" spans="1:15" s="70" customFormat="1" ht="15.95" customHeight="1" thickBot="1" x14ac:dyDescent="0.2">
      <c r="A38" s="428"/>
      <c r="B38" s="429"/>
      <c r="C38" s="429"/>
      <c r="D38" s="98" t="s">
        <v>143</v>
      </c>
      <c r="E38" s="92" t="s">
        <v>144</v>
      </c>
      <c r="F38" s="470"/>
      <c r="G38" s="471"/>
      <c r="H38" s="472"/>
      <c r="I38" s="421"/>
      <c r="J38" s="421"/>
      <c r="K38" s="421"/>
      <c r="L38" s="421"/>
      <c r="M38" s="422"/>
    </row>
    <row r="39" spans="1:15" s="75" customFormat="1" ht="21" customHeight="1" thickTop="1" x14ac:dyDescent="0.15">
      <c r="A39" s="460" t="s">
        <v>232</v>
      </c>
      <c r="B39" s="461"/>
      <c r="C39" s="461"/>
      <c r="D39" s="99" t="s">
        <v>16</v>
      </c>
      <c r="E39" s="99" t="s">
        <v>16</v>
      </c>
      <c r="F39" s="462"/>
      <c r="G39" s="463"/>
      <c r="H39" s="464"/>
      <c r="I39" s="423" t="s">
        <v>461</v>
      </c>
      <c r="J39" s="423"/>
      <c r="K39" s="423"/>
      <c r="L39" s="423"/>
      <c r="M39" s="424"/>
    </row>
    <row r="40" spans="1:15" s="75" customFormat="1" ht="21" customHeight="1" x14ac:dyDescent="0.15">
      <c r="A40" s="100"/>
      <c r="B40" s="446" t="s">
        <v>146</v>
      </c>
      <c r="C40" s="447"/>
      <c r="D40" s="101"/>
      <c r="E40" s="102" t="s">
        <v>147</v>
      </c>
      <c r="F40" s="400"/>
      <c r="G40" s="401"/>
      <c r="H40" s="402"/>
      <c r="I40" s="406"/>
      <c r="J40" s="406"/>
      <c r="K40" s="406"/>
      <c r="L40" s="406"/>
      <c r="M40" s="407"/>
    </row>
    <row r="41" spans="1:15" s="75" customFormat="1" ht="21" customHeight="1" x14ac:dyDescent="0.15">
      <c r="A41" s="100"/>
      <c r="B41" s="446" t="s">
        <v>148</v>
      </c>
      <c r="C41" s="447"/>
      <c r="D41" s="101"/>
      <c r="E41" s="101" t="s">
        <v>17</v>
      </c>
      <c r="F41" s="400"/>
      <c r="G41" s="401"/>
      <c r="H41" s="402"/>
      <c r="I41" s="406"/>
      <c r="J41" s="406"/>
      <c r="K41" s="406"/>
      <c r="L41" s="406"/>
      <c r="M41" s="407"/>
    </row>
    <row r="42" spans="1:15" s="75" customFormat="1" ht="21" customHeight="1" x14ac:dyDescent="0.15">
      <c r="A42" s="100"/>
      <c r="B42" s="446" t="s">
        <v>149</v>
      </c>
      <c r="C42" s="447"/>
      <c r="D42" s="101"/>
      <c r="E42" s="101" t="s">
        <v>18</v>
      </c>
      <c r="F42" s="400"/>
      <c r="G42" s="401"/>
      <c r="H42" s="402"/>
      <c r="I42" s="406"/>
      <c r="J42" s="406"/>
      <c r="K42" s="406"/>
      <c r="L42" s="406"/>
      <c r="M42" s="407"/>
    </row>
    <row r="43" spans="1:15" s="75" customFormat="1" ht="21" customHeight="1" x14ac:dyDescent="0.15">
      <c r="A43" s="100"/>
      <c r="B43" s="446" t="s">
        <v>150</v>
      </c>
      <c r="C43" s="447"/>
      <c r="D43" s="101"/>
      <c r="E43" s="101" t="s">
        <v>19</v>
      </c>
      <c r="F43" s="400"/>
      <c r="G43" s="401"/>
      <c r="H43" s="402"/>
      <c r="I43" s="406"/>
      <c r="J43" s="406"/>
      <c r="K43" s="406"/>
      <c r="L43" s="406"/>
      <c r="M43" s="407"/>
    </row>
    <row r="44" spans="1:15" s="75" customFormat="1" ht="21" customHeight="1" thickBot="1" x14ac:dyDescent="0.2">
      <c r="A44" s="103"/>
      <c r="B44" s="412" t="s">
        <v>297</v>
      </c>
      <c r="C44" s="413"/>
      <c r="D44" s="101"/>
      <c r="E44" s="101" t="s">
        <v>158</v>
      </c>
      <c r="F44" s="457"/>
      <c r="G44" s="458"/>
      <c r="H44" s="459"/>
      <c r="I44" s="408"/>
      <c r="J44" s="408"/>
      <c r="K44" s="408"/>
      <c r="L44" s="408"/>
      <c r="M44" s="409"/>
    </row>
    <row r="45" spans="1:15" s="71" customFormat="1" ht="8.1" customHeight="1" x14ac:dyDescent="0.15">
      <c r="A45" s="105"/>
      <c r="B45" s="106"/>
      <c r="C45" s="106"/>
      <c r="D45" s="107"/>
      <c r="E45" s="84"/>
      <c r="F45" s="178"/>
      <c r="G45" s="180"/>
      <c r="H45" s="180"/>
    </row>
    <row r="46" spans="1:15" s="78" customFormat="1" ht="15.95" customHeight="1" x14ac:dyDescent="0.15">
      <c r="A46" s="86" t="s">
        <v>236</v>
      </c>
      <c r="B46" s="108"/>
      <c r="C46" s="109"/>
      <c r="D46" s="110"/>
      <c r="E46" s="109"/>
      <c r="F46" s="181"/>
      <c r="G46" s="181"/>
      <c r="H46" s="181"/>
      <c r="I46" s="91"/>
      <c r="J46" s="91"/>
      <c r="K46" s="91"/>
      <c r="L46" s="91"/>
      <c r="M46" s="91"/>
    </row>
    <row r="47" spans="1:15" s="70" customFormat="1" ht="15.95" customHeight="1" x14ac:dyDescent="0.15">
      <c r="A47" s="426" t="s">
        <v>151</v>
      </c>
      <c r="B47" s="427"/>
      <c r="C47" s="427"/>
      <c r="D47" s="430" t="s">
        <v>239</v>
      </c>
      <c r="E47" s="431"/>
      <c r="F47" s="432" t="s">
        <v>139</v>
      </c>
      <c r="G47" s="432"/>
      <c r="H47" s="432"/>
      <c r="I47" s="419" t="s">
        <v>142</v>
      </c>
      <c r="J47" s="419"/>
      <c r="K47" s="419"/>
      <c r="L47" s="419"/>
      <c r="M47" s="420"/>
    </row>
    <row r="48" spans="1:15" s="70" customFormat="1" ht="15.95" customHeight="1" thickBot="1" x14ac:dyDescent="0.2">
      <c r="A48" s="428"/>
      <c r="B48" s="429"/>
      <c r="C48" s="429"/>
      <c r="D48" s="93" t="s">
        <v>143</v>
      </c>
      <c r="E48" s="80" t="s">
        <v>144</v>
      </c>
      <c r="F48" s="208" t="s">
        <v>152</v>
      </c>
      <c r="G48" s="209" t="s">
        <v>153</v>
      </c>
      <c r="H48" s="209" t="s">
        <v>154</v>
      </c>
      <c r="I48" s="421"/>
      <c r="J48" s="421"/>
      <c r="K48" s="421"/>
      <c r="L48" s="421"/>
      <c r="M48" s="422"/>
    </row>
    <row r="49" spans="1:15" s="75" customFormat="1" ht="21" customHeight="1" thickTop="1" x14ac:dyDescent="0.15">
      <c r="A49" s="438" t="s">
        <v>155</v>
      </c>
      <c r="B49" s="438"/>
      <c r="C49" s="456"/>
      <c r="D49" s="111"/>
      <c r="E49" s="112"/>
      <c r="F49" s="203"/>
      <c r="G49" s="206"/>
      <c r="H49" s="207"/>
      <c r="I49" s="443" t="s">
        <v>156</v>
      </c>
      <c r="J49" s="443"/>
      <c r="K49" s="443"/>
      <c r="L49" s="443"/>
      <c r="M49" s="444"/>
    </row>
    <row r="50" spans="1:15" s="75" customFormat="1" ht="35.25" customHeight="1" x14ac:dyDescent="0.15">
      <c r="A50" s="445" t="s">
        <v>157</v>
      </c>
      <c r="B50" s="415"/>
      <c r="C50" s="392"/>
      <c r="D50" s="97" t="s">
        <v>20</v>
      </c>
      <c r="E50" s="94" t="s">
        <v>20</v>
      </c>
      <c r="F50" s="177"/>
      <c r="G50" s="182"/>
      <c r="H50" s="201"/>
      <c r="I50" s="404" t="s">
        <v>529</v>
      </c>
      <c r="J50" s="404"/>
      <c r="K50" s="404"/>
      <c r="L50" s="404"/>
      <c r="M50" s="405"/>
    </row>
    <row r="51" spans="1:15" s="75" customFormat="1" ht="35.25" customHeight="1" x14ac:dyDescent="0.15">
      <c r="A51" s="114"/>
      <c r="B51" s="446" t="s">
        <v>146</v>
      </c>
      <c r="C51" s="447"/>
      <c r="D51" s="115"/>
      <c r="E51" s="101" t="s">
        <v>147</v>
      </c>
      <c r="F51" s="116"/>
      <c r="G51" s="117"/>
      <c r="H51" s="205"/>
      <c r="I51" s="406"/>
      <c r="J51" s="406"/>
      <c r="K51" s="406"/>
      <c r="L51" s="406"/>
      <c r="M51" s="407"/>
    </row>
    <row r="52" spans="1:15" s="75" customFormat="1" ht="35.25" customHeight="1" x14ac:dyDescent="0.15">
      <c r="A52" s="114"/>
      <c r="B52" s="446" t="s">
        <v>148</v>
      </c>
      <c r="C52" s="447"/>
      <c r="D52" s="115"/>
      <c r="E52" s="101" t="s">
        <v>17</v>
      </c>
      <c r="F52" s="116"/>
      <c r="G52" s="117"/>
      <c r="H52" s="205"/>
      <c r="I52" s="406"/>
      <c r="J52" s="406"/>
      <c r="K52" s="406"/>
      <c r="L52" s="406"/>
      <c r="M52" s="407"/>
    </row>
    <row r="53" spans="1:15" s="75" customFormat="1" ht="35.25" customHeight="1" x14ac:dyDescent="0.15">
      <c r="A53" s="114"/>
      <c r="B53" s="446" t="s">
        <v>149</v>
      </c>
      <c r="C53" s="447"/>
      <c r="D53" s="115"/>
      <c r="E53" s="101" t="s">
        <v>18</v>
      </c>
      <c r="F53" s="116"/>
      <c r="G53" s="117"/>
      <c r="H53" s="205"/>
      <c r="I53" s="406"/>
      <c r="J53" s="406"/>
      <c r="K53" s="406"/>
      <c r="L53" s="406"/>
      <c r="M53" s="407"/>
    </row>
    <row r="54" spans="1:15" s="75" customFormat="1" ht="34.5" customHeight="1" x14ac:dyDescent="0.15">
      <c r="A54" s="114"/>
      <c r="B54" s="451" t="s">
        <v>150</v>
      </c>
      <c r="C54" s="447"/>
      <c r="D54" s="115"/>
      <c r="E54" s="101" t="s">
        <v>19</v>
      </c>
      <c r="F54" s="116"/>
      <c r="G54" s="117"/>
      <c r="H54" s="205"/>
      <c r="I54" s="406"/>
      <c r="J54" s="406"/>
      <c r="K54" s="406"/>
      <c r="L54" s="406"/>
      <c r="M54" s="407"/>
    </row>
    <row r="55" spans="1:15" s="75" customFormat="1" ht="34.5" customHeight="1" x14ac:dyDescent="0.15">
      <c r="A55" s="114"/>
      <c r="B55" s="451" t="s">
        <v>348</v>
      </c>
      <c r="C55" s="447"/>
      <c r="D55" s="115"/>
      <c r="E55" s="101" t="s">
        <v>19</v>
      </c>
      <c r="F55" s="237"/>
      <c r="G55" s="117"/>
      <c r="H55" s="205"/>
      <c r="I55" s="406"/>
      <c r="J55" s="406"/>
      <c r="K55" s="406"/>
      <c r="L55" s="406"/>
      <c r="M55" s="407"/>
    </row>
    <row r="56" spans="1:15" s="75" customFormat="1" ht="34.5" customHeight="1" x14ac:dyDescent="0.15">
      <c r="A56" s="114"/>
      <c r="B56" s="452" t="s">
        <v>349</v>
      </c>
      <c r="C56" s="413"/>
      <c r="D56" s="115"/>
      <c r="E56" s="101" t="s">
        <v>158</v>
      </c>
      <c r="F56" s="175"/>
      <c r="G56" s="176"/>
      <c r="H56" s="202"/>
      <c r="I56" s="406"/>
      <c r="J56" s="406"/>
      <c r="K56" s="406"/>
      <c r="L56" s="406"/>
      <c r="M56" s="407"/>
    </row>
    <row r="57" spans="1:15" s="75" customFormat="1" ht="43.5" customHeight="1" x14ac:dyDescent="0.15">
      <c r="A57" s="453" t="s">
        <v>159</v>
      </c>
      <c r="B57" s="454"/>
      <c r="C57" s="455"/>
      <c r="D57" s="97"/>
      <c r="E57" s="94" t="s">
        <v>20</v>
      </c>
      <c r="F57" s="177"/>
      <c r="G57" s="183"/>
      <c r="H57" s="201"/>
      <c r="I57" s="406"/>
      <c r="J57" s="406"/>
      <c r="K57" s="406"/>
      <c r="L57" s="406"/>
      <c r="M57" s="407"/>
    </row>
    <row r="58" spans="1:15" s="75" customFormat="1" ht="43.5" customHeight="1" x14ac:dyDescent="0.15">
      <c r="A58" s="448" t="s">
        <v>160</v>
      </c>
      <c r="B58" s="449"/>
      <c r="C58" s="450"/>
      <c r="D58" s="97"/>
      <c r="E58" s="94" t="s">
        <v>20</v>
      </c>
      <c r="F58" s="177"/>
      <c r="G58" s="183"/>
      <c r="H58" s="201"/>
      <c r="I58" s="408"/>
      <c r="J58" s="408"/>
      <c r="K58" s="408"/>
      <c r="L58" s="408"/>
      <c r="M58" s="409"/>
    </row>
    <row r="59" spans="1:15" ht="111" customHeight="1" x14ac:dyDescent="0.15">
      <c r="A59" s="399" t="s">
        <v>350</v>
      </c>
      <c r="B59" s="399"/>
      <c r="C59" s="399"/>
      <c r="D59" s="118"/>
      <c r="E59" s="101" t="s">
        <v>158</v>
      </c>
      <c r="F59" s="116"/>
      <c r="G59" s="204"/>
      <c r="H59" s="205"/>
      <c r="I59" s="390" t="s">
        <v>455</v>
      </c>
      <c r="J59" s="390"/>
      <c r="K59" s="390"/>
      <c r="L59" s="390"/>
      <c r="M59" s="391"/>
      <c r="N59" s="239" t="s">
        <v>354</v>
      </c>
      <c r="O59" s="238" t="s">
        <v>355</v>
      </c>
    </row>
    <row r="60" spans="1:15" ht="36" customHeight="1" x14ac:dyDescent="0.15">
      <c r="A60" s="383" t="s">
        <v>475</v>
      </c>
      <c r="B60" s="384"/>
      <c r="C60" s="385"/>
      <c r="D60" s="321"/>
      <c r="E60" s="312" t="s">
        <v>447</v>
      </c>
      <c r="F60" s="386"/>
      <c r="G60" s="387"/>
      <c r="H60" s="388"/>
      <c r="I60" s="389" t="s">
        <v>476</v>
      </c>
      <c r="J60" s="390"/>
      <c r="K60" s="390"/>
      <c r="L60" s="390"/>
      <c r="M60" s="391"/>
      <c r="N60" s="239"/>
      <c r="O60" s="238"/>
    </row>
    <row r="61" spans="1:15" ht="29.25" customHeight="1" x14ac:dyDescent="0.15">
      <c r="A61" s="383" t="s">
        <v>474</v>
      </c>
      <c r="B61" s="384"/>
      <c r="C61" s="385"/>
      <c r="D61" s="321"/>
      <c r="E61" s="312" t="s">
        <v>447</v>
      </c>
      <c r="F61" s="386"/>
      <c r="G61" s="387"/>
      <c r="H61" s="388"/>
      <c r="I61" s="389" t="s">
        <v>477</v>
      </c>
      <c r="J61" s="390"/>
      <c r="K61" s="390"/>
      <c r="L61" s="390"/>
      <c r="M61" s="391"/>
      <c r="N61" s="239"/>
      <c r="O61" s="238"/>
    </row>
    <row r="62" spans="1:15" ht="32.25" customHeight="1" thickBot="1" x14ac:dyDescent="0.2">
      <c r="A62" s="383" t="s">
        <v>479</v>
      </c>
      <c r="B62" s="384"/>
      <c r="C62" s="385"/>
      <c r="D62" s="321"/>
      <c r="E62" s="312" t="s">
        <v>447</v>
      </c>
      <c r="F62" s="386"/>
      <c r="G62" s="387"/>
      <c r="H62" s="388"/>
      <c r="I62" s="389" t="s">
        <v>478</v>
      </c>
      <c r="J62" s="390"/>
      <c r="K62" s="390"/>
      <c r="L62" s="390"/>
      <c r="M62" s="391"/>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237</v>
      </c>
      <c r="B64" s="108"/>
      <c r="C64" s="109"/>
      <c r="D64" s="110"/>
      <c r="E64" s="109"/>
      <c r="F64" s="181"/>
      <c r="G64" s="181"/>
      <c r="H64" s="181"/>
      <c r="I64" s="91"/>
      <c r="J64" s="91"/>
      <c r="K64" s="91"/>
      <c r="L64" s="91"/>
      <c r="M64" s="91"/>
    </row>
    <row r="65" spans="1:13" s="71" customFormat="1" ht="15.95" customHeight="1" x14ac:dyDescent="0.15">
      <c r="A65" s="426" t="s">
        <v>141</v>
      </c>
      <c r="B65" s="427"/>
      <c r="C65" s="427"/>
      <c r="D65" s="430" t="s">
        <v>239</v>
      </c>
      <c r="E65" s="431"/>
      <c r="F65" s="432" t="s">
        <v>139</v>
      </c>
      <c r="G65" s="432"/>
      <c r="H65" s="432"/>
      <c r="I65" s="419" t="s">
        <v>142</v>
      </c>
      <c r="J65" s="419"/>
      <c r="K65" s="419"/>
      <c r="L65" s="419"/>
      <c r="M65" s="420"/>
    </row>
    <row r="66" spans="1:13" s="71" customFormat="1" ht="15.95" customHeight="1" thickBot="1" x14ac:dyDescent="0.2">
      <c r="A66" s="428"/>
      <c r="B66" s="429"/>
      <c r="C66" s="429"/>
      <c r="D66" s="93" t="s">
        <v>143</v>
      </c>
      <c r="E66" s="80" t="s">
        <v>144</v>
      </c>
      <c r="F66" s="442"/>
      <c r="G66" s="442"/>
      <c r="H66" s="442"/>
      <c r="I66" s="421"/>
      <c r="J66" s="421"/>
      <c r="K66" s="421"/>
      <c r="L66" s="421"/>
      <c r="M66" s="422"/>
    </row>
    <row r="67" spans="1:13" s="71" customFormat="1" ht="27" customHeight="1" thickTop="1" x14ac:dyDescent="0.15">
      <c r="A67" s="437" t="s">
        <v>161</v>
      </c>
      <c r="B67" s="438"/>
      <c r="C67" s="438"/>
      <c r="D67" s="95" t="s">
        <v>22</v>
      </c>
      <c r="E67" s="96" t="s">
        <v>22</v>
      </c>
      <c r="F67" s="439"/>
      <c r="G67" s="440"/>
      <c r="H67" s="441"/>
      <c r="I67" s="423" t="s">
        <v>291</v>
      </c>
      <c r="J67" s="423"/>
      <c r="K67" s="423"/>
      <c r="L67" s="423"/>
      <c r="M67" s="424"/>
    </row>
    <row r="68" spans="1:13" s="71" customFormat="1" ht="27" customHeight="1" thickBot="1" x14ac:dyDescent="0.2">
      <c r="A68" s="123"/>
      <c r="B68" s="425" t="s">
        <v>162</v>
      </c>
      <c r="C68" s="425"/>
      <c r="D68" s="97" t="s">
        <v>19</v>
      </c>
      <c r="E68" s="94" t="s">
        <v>19</v>
      </c>
      <c r="F68" s="416"/>
      <c r="G68" s="417"/>
      <c r="H68" s="418"/>
      <c r="I68" s="408"/>
      <c r="J68" s="408"/>
      <c r="K68" s="408"/>
      <c r="L68" s="408"/>
      <c r="M68" s="409"/>
    </row>
    <row r="69" spans="1:13" ht="8.25" customHeight="1" x14ac:dyDescent="0.15">
      <c r="F69" s="185"/>
      <c r="G69" s="185"/>
      <c r="H69" s="185"/>
      <c r="I69" s="71"/>
      <c r="J69" s="71"/>
      <c r="K69" s="71"/>
      <c r="L69" s="71"/>
      <c r="M69" s="71"/>
    </row>
    <row r="70" spans="1:13" s="78" customFormat="1" ht="15.95" customHeight="1" x14ac:dyDescent="0.15">
      <c r="A70" s="86" t="s">
        <v>238</v>
      </c>
      <c r="B70" s="108"/>
      <c r="C70" s="109"/>
      <c r="D70" s="110"/>
      <c r="E70" s="109"/>
      <c r="F70" s="181"/>
      <c r="G70" s="181"/>
      <c r="H70" s="181"/>
      <c r="I70" s="91"/>
      <c r="J70" s="91"/>
      <c r="K70" s="91"/>
      <c r="L70" s="91"/>
      <c r="M70" s="91"/>
    </row>
    <row r="71" spans="1:13" s="71" customFormat="1" ht="15.95" customHeight="1" x14ac:dyDescent="0.15">
      <c r="A71" s="426" t="s">
        <v>141</v>
      </c>
      <c r="B71" s="427"/>
      <c r="C71" s="427"/>
      <c r="D71" s="430" t="s">
        <v>239</v>
      </c>
      <c r="E71" s="431"/>
      <c r="F71" s="432" t="s">
        <v>139</v>
      </c>
      <c r="G71" s="432"/>
      <c r="H71" s="432"/>
      <c r="I71" s="419" t="s">
        <v>142</v>
      </c>
      <c r="J71" s="419"/>
      <c r="K71" s="419"/>
      <c r="L71" s="419"/>
      <c r="M71" s="420"/>
    </row>
    <row r="72" spans="1:13" s="71" customFormat="1" ht="15.95" customHeight="1" thickBot="1" x14ac:dyDescent="0.2">
      <c r="A72" s="428"/>
      <c r="B72" s="429"/>
      <c r="C72" s="429"/>
      <c r="D72" s="93" t="s">
        <v>143</v>
      </c>
      <c r="E72" s="80" t="s">
        <v>144</v>
      </c>
      <c r="F72" s="433"/>
      <c r="G72" s="433"/>
      <c r="H72" s="433"/>
      <c r="I72" s="421"/>
      <c r="J72" s="421"/>
      <c r="K72" s="421"/>
      <c r="L72" s="421"/>
      <c r="M72" s="422"/>
    </row>
    <row r="73" spans="1:13" s="71" customFormat="1" ht="21" customHeight="1" thickTop="1" x14ac:dyDescent="0.15">
      <c r="A73" s="403" t="s">
        <v>230</v>
      </c>
      <c r="B73" s="403"/>
      <c r="C73" s="403"/>
      <c r="D73" s="97"/>
      <c r="E73" s="94" t="s">
        <v>23</v>
      </c>
      <c r="F73" s="395"/>
      <c r="G73" s="396"/>
      <c r="H73" s="397"/>
      <c r="I73" s="434" t="s">
        <v>341</v>
      </c>
      <c r="J73" s="404"/>
      <c r="K73" s="404"/>
      <c r="L73" s="404"/>
      <c r="M73" s="405"/>
    </row>
    <row r="74" spans="1:13" s="71" customFormat="1" ht="21" customHeight="1" x14ac:dyDescent="0.15">
      <c r="A74" s="414" t="s">
        <v>231</v>
      </c>
      <c r="B74" s="403"/>
      <c r="C74" s="403"/>
      <c r="D74" s="97"/>
      <c r="E74" s="94" t="s">
        <v>24</v>
      </c>
      <c r="F74" s="395"/>
      <c r="G74" s="396"/>
      <c r="H74" s="397"/>
      <c r="I74" s="435"/>
      <c r="J74" s="406"/>
      <c r="K74" s="406"/>
      <c r="L74" s="406"/>
      <c r="M74" s="407"/>
    </row>
    <row r="75" spans="1:13" s="71" customFormat="1" ht="21" customHeight="1" x14ac:dyDescent="0.15">
      <c r="A75" s="125"/>
      <c r="B75" s="410" t="s">
        <v>337</v>
      </c>
      <c r="C75" s="411"/>
      <c r="D75" s="236"/>
      <c r="E75" s="236" t="s">
        <v>17</v>
      </c>
      <c r="F75" s="400"/>
      <c r="G75" s="401"/>
      <c r="H75" s="402"/>
      <c r="I75" s="436"/>
      <c r="J75" s="408"/>
      <c r="K75" s="408"/>
      <c r="L75" s="408"/>
      <c r="M75" s="409"/>
    </row>
    <row r="76" spans="1:13" ht="33" customHeight="1" x14ac:dyDescent="0.15">
      <c r="A76" s="403" t="s">
        <v>168</v>
      </c>
      <c r="B76" s="403"/>
      <c r="C76" s="403"/>
      <c r="D76" s="94"/>
      <c r="E76" s="94" t="s">
        <v>25</v>
      </c>
      <c r="F76" s="395"/>
      <c r="G76" s="396"/>
      <c r="H76" s="397"/>
      <c r="I76" s="398" t="s">
        <v>468</v>
      </c>
      <c r="J76" s="390"/>
      <c r="K76" s="390"/>
      <c r="L76" s="390"/>
      <c r="M76" s="391"/>
    </row>
    <row r="77" spans="1:13" ht="27.75" customHeight="1" x14ac:dyDescent="0.15">
      <c r="A77" s="392" t="s">
        <v>434</v>
      </c>
      <c r="B77" s="393"/>
      <c r="C77" s="394"/>
      <c r="D77" s="94"/>
      <c r="E77" s="94" t="s">
        <v>18</v>
      </c>
      <c r="F77" s="395"/>
      <c r="G77" s="396"/>
      <c r="H77" s="397"/>
      <c r="I77" s="390" t="s">
        <v>435</v>
      </c>
      <c r="J77" s="390"/>
      <c r="K77" s="390"/>
      <c r="L77" s="390"/>
      <c r="M77" s="391"/>
    </row>
    <row r="78" spans="1:13" ht="21" customHeight="1" x14ac:dyDescent="0.15">
      <c r="A78" s="414" t="s">
        <v>323</v>
      </c>
      <c r="B78" s="403"/>
      <c r="C78" s="403"/>
      <c r="D78" s="97" t="s">
        <v>380</v>
      </c>
      <c r="E78" s="94" t="s">
        <v>258</v>
      </c>
      <c r="F78" s="395"/>
      <c r="G78" s="396"/>
      <c r="H78" s="397"/>
      <c r="I78" s="404" t="s">
        <v>353</v>
      </c>
      <c r="J78" s="404"/>
      <c r="K78" s="404"/>
      <c r="L78" s="404"/>
      <c r="M78" s="405"/>
    </row>
    <row r="79" spans="1:13" s="71" customFormat="1" ht="21" customHeight="1" x14ac:dyDescent="0.15">
      <c r="A79" s="126"/>
      <c r="B79" s="410" t="s">
        <v>146</v>
      </c>
      <c r="C79" s="411"/>
      <c r="D79" s="101"/>
      <c r="E79" s="102" t="s">
        <v>147</v>
      </c>
      <c r="F79" s="400"/>
      <c r="G79" s="401"/>
      <c r="H79" s="402"/>
      <c r="I79" s="406"/>
      <c r="J79" s="406"/>
      <c r="K79" s="406"/>
      <c r="L79" s="406"/>
      <c r="M79" s="407"/>
    </row>
    <row r="80" spans="1:13" s="71" customFormat="1" ht="21" customHeight="1" x14ac:dyDescent="0.15">
      <c r="A80" s="126"/>
      <c r="B80" s="410" t="s">
        <v>148</v>
      </c>
      <c r="C80" s="411"/>
      <c r="D80" s="101"/>
      <c r="E80" s="101" t="s">
        <v>17</v>
      </c>
      <c r="F80" s="400"/>
      <c r="G80" s="401"/>
      <c r="H80" s="402"/>
      <c r="I80" s="406"/>
      <c r="J80" s="406"/>
      <c r="K80" s="406"/>
      <c r="L80" s="406"/>
      <c r="M80" s="407"/>
    </row>
    <row r="81" spans="1:13" s="71" customFormat="1" ht="21" customHeight="1" x14ac:dyDescent="0.15">
      <c r="A81" s="126"/>
      <c r="B81" s="410" t="s">
        <v>149</v>
      </c>
      <c r="C81" s="411"/>
      <c r="D81" s="101"/>
      <c r="E81" s="101" t="s">
        <v>18</v>
      </c>
      <c r="F81" s="400"/>
      <c r="G81" s="401"/>
      <c r="H81" s="402"/>
      <c r="I81" s="406"/>
      <c r="J81" s="406"/>
      <c r="K81" s="406"/>
      <c r="L81" s="406"/>
      <c r="M81" s="407"/>
    </row>
    <row r="82" spans="1:13" s="71" customFormat="1" ht="21" customHeight="1" x14ac:dyDescent="0.15">
      <c r="A82" s="126"/>
      <c r="B82" s="410" t="s">
        <v>150</v>
      </c>
      <c r="C82" s="411"/>
      <c r="D82" s="101"/>
      <c r="E82" s="101" t="s">
        <v>19</v>
      </c>
      <c r="F82" s="400"/>
      <c r="G82" s="401"/>
      <c r="H82" s="402"/>
      <c r="I82" s="406"/>
      <c r="J82" s="406"/>
      <c r="K82" s="406"/>
      <c r="L82" s="406"/>
      <c r="M82" s="407"/>
    </row>
    <row r="83" spans="1:13" s="71" customFormat="1" ht="21" customHeight="1" x14ac:dyDescent="0.15">
      <c r="A83" s="127"/>
      <c r="B83" s="412" t="s">
        <v>297</v>
      </c>
      <c r="C83" s="413"/>
      <c r="D83" s="104"/>
      <c r="E83" s="104" t="s">
        <v>158</v>
      </c>
      <c r="F83" s="400"/>
      <c r="G83" s="401"/>
      <c r="H83" s="402"/>
      <c r="I83" s="408"/>
      <c r="J83" s="408"/>
      <c r="K83" s="408"/>
      <c r="L83" s="408"/>
      <c r="M83" s="409"/>
    </row>
    <row r="84" spans="1:13" ht="55.5" customHeight="1" x14ac:dyDescent="0.15">
      <c r="A84" s="392" t="s">
        <v>170</v>
      </c>
      <c r="B84" s="393"/>
      <c r="C84" s="394"/>
      <c r="D84" s="94"/>
      <c r="E84" s="94" t="s">
        <v>171</v>
      </c>
      <c r="F84" s="395"/>
      <c r="G84" s="396"/>
      <c r="H84" s="397"/>
      <c r="I84" s="398" t="s">
        <v>294</v>
      </c>
      <c r="J84" s="390"/>
      <c r="K84" s="390"/>
      <c r="L84" s="390"/>
      <c r="M84" s="391"/>
    </row>
    <row r="85" spans="1:13" ht="55.5" customHeight="1" x14ac:dyDescent="0.15">
      <c r="A85" s="399" t="s">
        <v>172</v>
      </c>
      <c r="B85" s="399"/>
      <c r="C85" s="399"/>
      <c r="D85" s="101"/>
      <c r="E85" s="101" t="s">
        <v>27</v>
      </c>
      <c r="F85" s="400"/>
      <c r="G85" s="401"/>
      <c r="H85" s="402"/>
      <c r="I85" s="398" t="s">
        <v>469</v>
      </c>
      <c r="J85" s="390"/>
      <c r="K85" s="390"/>
      <c r="L85" s="390"/>
      <c r="M85" s="391"/>
    </row>
    <row r="86" spans="1:13" ht="21" customHeight="1" thickBot="1" x14ac:dyDescent="0.2">
      <c r="A86" s="415" t="s">
        <v>175</v>
      </c>
      <c r="B86" s="415"/>
      <c r="C86" s="415"/>
      <c r="D86" s="94"/>
      <c r="E86" s="94" t="s">
        <v>29</v>
      </c>
      <c r="F86" s="416"/>
      <c r="G86" s="417"/>
      <c r="H86" s="418"/>
      <c r="I86" s="390" t="s">
        <v>450</v>
      </c>
      <c r="J86" s="390"/>
      <c r="K86" s="390"/>
      <c r="L86" s="390"/>
      <c r="M86" s="391"/>
    </row>
    <row r="87" spans="1:13" ht="16.5" customHeight="1" x14ac:dyDescent="0.15"/>
    <row r="88" spans="1:13" s="188" customFormat="1" ht="15.75" customHeight="1" x14ac:dyDescent="0.15">
      <c r="A88" s="77" t="s">
        <v>279</v>
      </c>
      <c r="C88" s="189"/>
      <c r="L88" s="190"/>
    </row>
    <row r="89" spans="1:13" s="157" customFormat="1" ht="15.75" customHeight="1" x14ac:dyDescent="0.15">
      <c r="A89" s="187">
        <v>1</v>
      </c>
      <c r="B89" s="159" t="s">
        <v>281</v>
      </c>
      <c r="C89" s="159"/>
      <c r="D89" s="160"/>
      <c r="E89" s="160"/>
      <c r="F89" s="160"/>
      <c r="G89" s="160"/>
      <c r="H89" s="160"/>
      <c r="I89" s="160"/>
      <c r="J89" s="160"/>
      <c r="K89" s="160"/>
      <c r="L89" s="160"/>
      <c r="M89" s="160"/>
    </row>
    <row r="90" spans="1:13" s="157" customFormat="1" ht="15.75" customHeight="1" x14ac:dyDescent="0.15">
      <c r="A90" s="187">
        <v>2</v>
      </c>
      <c r="B90" s="194" t="s">
        <v>451</v>
      </c>
      <c r="C90" s="158"/>
      <c r="D90" s="158"/>
      <c r="E90" s="158"/>
      <c r="F90" s="158"/>
      <c r="G90" s="158"/>
      <c r="H90" s="158"/>
      <c r="I90" s="158"/>
      <c r="J90" s="158"/>
      <c r="K90" s="158"/>
      <c r="L90" s="158"/>
      <c r="M90" s="158"/>
    </row>
    <row r="91" spans="1:13" s="157" customFormat="1" ht="15.75" customHeight="1" x14ac:dyDescent="0.15">
      <c r="A91" s="187"/>
      <c r="B91" s="194" t="s">
        <v>452</v>
      </c>
      <c r="C91" s="158"/>
      <c r="D91" s="158"/>
      <c r="E91" s="158"/>
      <c r="F91" s="158"/>
      <c r="G91" s="158"/>
      <c r="H91" s="158"/>
      <c r="I91" s="158"/>
      <c r="J91" s="158"/>
      <c r="K91" s="158"/>
      <c r="L91" s="158"/>
      <c r="M91" s="158"/>
    </row>
    <row r="92" spans="1:13" s="157" customFormat="1" ht="15.75" customHeight="1" x14ac:dyDescent="0.15">
      <c r="A92" s="187"/>
      <c r="B92" s="194" t="s">
        <v>453</v>
      </c>
      <c r="C92" s="159"/>
      <c r="D92" s="160"/>
      <c r="E92" s="160"/>
      <c r="F92" s="160"/>
      <c r="G92" s="160"/>
      <c r="H92" s="160"/>
      <c r="I92" s="160"/>
      <c r="J92" s="160"/>
      <c r="K92" s="160"/>
      <c r="L92" s="160"/>
      <c r="M92" s="160"/>
    </row>
    <row r="93" spans="1:13" s="157" customFormat="1" ht="15.75" customHeight="1" x14ac:dyDescent="0.15">
      <c r="A93" s="187">
        <v>3</v>
      </c>
      <c r="B93" s="159" t="s">
        <v>277</v>
      </c>
      <c r="C93" s="159"/>
      <c r="D93" s="160"/>
      <c r="E93" s="160"/>
      <c r="F93" s="160"/>
      <c r="G93" s="160"/>
      <c r="H93" s="160"/>
      <c r="I93" s="160"/>
      <c r="J93" s="160"/>
      <c r="K93" s="160"/>
      <c r="L93" s="160"/>
      <c r="M93" s="160"/>
    </row>
    <row r="94" spans="1:13" s="157" customFormat="1" ht="15.75" customHeight="1" x14ac:dyDescent="0.15">
      <c r="A94" s="187">
        <v>4</v>
      </c>
      <c r="B94" s="159" t="s">
        <v>303</v>
      </c>
      <c r="C94" s="159"/>
      <c r="D94" s="160"/>
      <c r="E94" s="160"/>
      <c r="F94" s="160"/>
      <c r="G94" s="160"/>
      <c r="H94" s="160"/>
      <c r="I94" s="160"/>
      <c r="J94" s="160"/>
      <c r="K94" s="160"/>
      <c r="L94" s="160"/>
      <c r="M94" s="160"/>
    </row>
    <row r="95" spans="1:13" s="157" customFormat="1" ht="15.75" customHeight="1" x14ac:dyDescent="0.15">
      <c r="A95" s="187"/>
      <c r="B95" s="195" t="s">
        <v>309</v>
      </c>
      <c r="C95" s="159"/>
      <c r="D95" s="160"/>
      <c r="E95" s="160"/>
      <c r="F95" s="160"/>
      <c r="G95" s="160"/>
      <c r="H95" s="160"/>
      <c r="I95" s="160"/>
      <c r="J95" s="160"/>
      <c r="K95" s="160"/>
      <c r="L95" s="160"/>
      <c r="M95" s="160"/>
    </row>
    <row r="96" spans="1:13" s="157" customFormat="1" ht="15.75" customHeight="1" x14ac:dyDescent="0.15">
      <c r="B96" s="159" t="s">
        <v>454</v>
      </c>
      <c r="C96" s="192"/>
      <c r="D96" s="193"/>
      <c r="E96" s="193"/>
      <c r="F96" s="193"/>
      <c r="G96" s="193"/>
      <c r="H96" s="193"/>
      <c r="I96" s="193"/>
      <c r="J96" s="193"/>
      <c r="K96" s="193"/>
      <c r="L96" s="193"/>
      <c r="M96" s="193"/>
    </row>
    <row r="97" spans="1:13" s="157" customFormat="1" ht="15.75" customHeight="1" x14ac:dyDescent="0.15">
      <c r="A97" s="191"/>
      <c r="B97" s="192" t="s">
        <v>299</v>
      </c>
      <c r="C97" s="192"/>
      <c r="D97" s="193"/>
      <c r="E97" s="193"/>
      <c r="F97" s="193"/>
      <c r="G97" s="193"/>
      <c r="H97" s="193"/>
      <c r="I97" s="193"/>
      <c r="J97" s="193"/>
      <c r="K97" s="193"/>
      <c r="L97" s="193"/>
      <c r="M97" s="193"/>
    </row>
    <row r="98" spans="1:13" s="157" customFormat="1" ht="15.75" customHeight="1" x14ac:dyDescent="0.15">
      <c r="A98" s="191"/>
      <c r="B98" s="192" t="s">
        <v>176</v>
      </c>
      <c r="C98" s="192"/>
      <c r="D98" s="193"/>
      <c r="E98" s="193"/>
      <c r="F98" s="193"/>
      <c r="G98" s="193"/>
      <c r="H98" s="193"/>
      <c r="I98" s="193"/>
      <c r="J98" s="193"/>
      <c r="K98" s="193"/>
      <c r="L98" s="193"/>
      <c r="M98" s="193"/>
    </row>
    <row r="99" spans="1:13" s="157" customFormat="1" ht="15.75" customHeight="1" x14ac:dyDescent="0.15">
      <c r="A99" s="191"/>
      <c r="B99" s="192" t="s">
        <v>274</v>
      </c>
      <c r="C99" s="192"/>
      <c r="D99" s="193"/>
      <c r="E99" s="193"/>
      <c r="F99" s="193"/>
      <c r="G99" s="193"/>
      <c r="H99" s="193"/>
      <c r="I99" s="193"/>
      <c r="J99" s="193"/>
      <c r="K99" s="193"/>
      <c r="L99" s="193"/>
      <c r="M99" s="193"/>
    </row>
    <row r="100" spans="1:13" s="157" customFormat="1" ht="15.75" customHeight="1" x14ac:dyDescent="0.15">
      <c r="A100" s="191"/>
      <c r="B100" s="192" t="s">
        <v>301</v>
      </c>
      <c r="C100" s="192"/>
      <c r="D100" s="193"/>
      <c r="E100" s="193"/>
      <c r="F100" s="193"/>
      <c r="G100" s="193"/>
      <c r="H100" s="193"/>
      <c r="I100" s="193"/>
      <c r="J100" s="193"/>
      <c r="K100" s="193"/>
      <c r="L100" s="193"/>
      <c r="M100" s="193"/>
    </row>
    <row r="101" spans="1:13" s="157" customFormat="1" ht="15.75" customHeight="1" x14ac:dyDescent="0.15">
      <c r="A101" s="191"/>
      <c r="B101" s="192" t="s">
        <v>300</v>
      </c>
      <c r="C101" s="192"/>
      <c r="D101" s="193"/>
      <c r="E101" s="193"/>
      <c r="F101" s="193"/>
      <c r="G101" s="193"/>
      <c r="H101" s="193"/>
      <c r="I101" s="193"/>
      <c r="J101" s="193"/>
      <c r="K101" s="193"/>
      <c r="L101" s="193"/>
      <c r="M101" s="193"/>
    </row>
    <row r="102" spans="1:13" s="157" customFormat="1" ht="15.75" customHeight="1" x14ac:dyDescent="0.15">
      <c r="A102" s="191"/>
      <c r="B102" s="192" t="s">
        <v>177</v>
      </c>
      <c r="C102" s="159"/>
      <c r="D102" s="160"/>
      <c r="E102" s="160"/>
      <c r="F102" s="160"/>
      <c r="G102" s="160"/>
      <c r="H102" s="160"/>
      <c r="I102" s="160"/>
      <c r="J102" s="160"/>
      <c r="K102" s="160"/>
      <c r="L102" s="160"/>
      <c r="M102" s="160"/>
    </row>
    <row r="103" spans="1:13" s="157" customFormat="1" ht="15.75" customHeight="1" x14ac:dyDescent="0.15">
      <c r="A103" s="187">
        <v>5</v>
      </c>
      <c r="B103" s="159" t="s">
        <v>276</v>
      </c>
    </row>
    <row r="104" spans="1:13" ht="15.95" customHeight="1" x14ac:dyDescent="0.15">
      <c r="A104" s="191">
        <v>6</v>
      </c>
      <c r="B104" s="192" t="s">
        <v>302</v>
      </c>
      <c r="C104" s="129"/>
    </row>
    <row r="105" spans="1:13" ht="15.95" customHeight="1" x14ac:dyDescent="0.15">
      <c r="A105" s="129"/>
      <c r="B105" s="129"/>
    </row>
  </sheetData>
  <dataConsolidate/>
  <mergeCells count="151">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F74:H74"/>
    <mergeCell ref="I71:M72"/>
    <mergeCell ref="I67:M68"/>
    <mergeCell ref="B68:C68"/>
    <mergeCell ref="F68:H68"/>
    <mergeCell ref="A71:C72"/>
    <mergeCell ref="D71:E71"/>
    <mergeCell ref="F71:H72"/>
    <mergeCell ref="I73:M75"/>
    <mergeCell ref="A73:C73"/>
    <mergeCell ref="F73:H73"/>
    <mergeCell ref="A67:C67"/>
    <mergeCell ref="F67:H67"/>
    <mergeCell ref="A74:C74"/>
    <mergeCell ref="A86:C86"/>
    <mergeCell ref="F86:H86"/>
    <mergeCell ref="I86:M86"/>
    <mergeCell ref="I77:M77"/>
    <mergeCell ref="F75:H75"/>
    <mergeCell ref="A76:C76"/>
    <mergeCell ref="F76:H76"/>
    <mergeCell ref="I76:M76"/>
    <mergeCell ref="A77:C77"/>
    <mergeCell ref="F77:H77"/>
    <mergeCell ref="I78:M83"/>
    <mergeCell ref="B79:C79"/>
    <mergeCell ref="F79:H79"/>
    <mergeCell ref="B80:C80"/>
    <mergeCell ref="F80:H80"/>
    <mergeCell ref="B81:C81"/>
    <mergeCell ref="F81:H81"/>
    <mergeCell ref="B82:C82"/>
    <mergeCell ref="F82:H82"/>
    <mergeCell ref="B83:C83"/>
    <mergeCell ref="F83:H83"/>
    <mergeCell ref="A78:C78"/>
    <mergeCell ref="F78:H78"/>
    <mergeCell ref="B75:C75"/>
    <mergeCell ref="A84:C84"/>
    <mergeCell ref="F84:H84"/>
    <mergeCell ref="I84:M84"/>
    <mergeCell ref="A85:C85"/>
    <mergeCell ref="F85:H85"/>
    <mergeCell ref="I85:M85"/>
    <mergeCell ref="A60:C60"/>
    <mergeCell ref="A61:C61"/>
    <mergeCell ref="F60:H60"/>
    <mergeCell ref="F61:H61"/>
    <mergeCell ref="I60:M60"/>
    <mergeCell ref="I61:M61"/>
    <mergeCell ref="A62:C62"/>
    <mergeCell ref="F62:H62"/>
    <mergeCell ref="I62:M62"/>
  </mergeCells>
  <phoneticPr fontId="4"/>
  <dataValidations count="13">
    <dataValidation type="list" allowBlank="1" showInputMessage="1" showErrorMessage="1" sqref="F67 F25:F30 F39 F50:H50 F57:H58 F86:H86">
      <formula1>"有"</formula1>
    </dataValidation>
    <dataValidation type="list" allowBlank="1" showInputMessage="1" showErrorMessage="1" sqref="F84 F78:H78 F31 F68 F76:F77 F73:F74">
      <formula1>"有,－"</formula1>
    </dataValidation>
    <dataValidation type="list" allowBlank="1" showInputMessage="1" showErrorMessage="1" sqref="F79:H83">
      <formula1>"有,省略,様式2と同一,様式3-1と同一,－"</formula1>
    </dataValidation>
    <dataValidation type="list" allowBlank="1" showInputMessage="1" showErrorMessage="1" sqref="G40:H43 F55:H55 F85:H85 F32:H32 F40:F44 F59:H59 F60:F62">
      <formula1>"有,省略,－"</formula1>
    </dataValidation>
    <dataValidation type="list" allowBlank="1" showInputMessage="1" showErrorMessage="1" sqref="F75:H75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7"/>
  <sheetViews>
    <sheetView view="pageBreakPreview" zoomScaleNormal="100" zoomScaleSheetLayoutView="100" workbookViewId="0">
      <selection sqref="A1:K2"/>
    </sheetView>
  </sheetViews>
  <sheetFormatPr defaultColWidth="4.5" defaultRowHeight="10.5" customHeight="1" x14ac:dyDescent="0.15"/>
  <cols>
    <col min="1" max="1" width="3.125" style="326" customWidth="1"/>
    <col min="2" max="3" width="3.375" style="326" customWidth="1"/>
    <col min="4" max="4" width="4.5" style="326" customWidth="1"/>
    <col min="5" max="5" width="4" style="326" customWidth="1"/>
    <col min="6" max="6" width="5.5" style="326" customWidth="1"/>
    <col min="7" max="7" width="7.75" style="326" customWidth="1"/>
    <col min="8" max="8" width="3.875" style="326" customWidth="1"/>
    <col min="9" max="9" width="4" style="326" customWidth="1"/>
    <col min="10" max="10" width="4.375" style="326" customWidth="1"/>
    <col min="11" max="11" width="5.5" style="326" customWidth="1"/>
    <col min="12" max="12" width="7.5" style="326" customWidth="1"/>
    <col min="13" max="13" width="0.875" style="326" customWidth="1"/>
    <col min="14" max="17" width="5.25" style="326" customWidth="1"/>
    <col min="18" max="18" width="5.75" style="326" customWidth="1"/>
    <col min="19" max="19" width="5" style="368" customWidth="1"/>
    <col min="20" max="20" width="3.75" style="368" customWidth="1"/>
    <col min="21" max="24" width="9" style="326" customWidth="1"/>
    <col min="25" max="16384" width="4.5" style="326"/>
  </cols>
  <sheetData>
    <row r="1" spans="1:23" s="327" customFormat="1" ht="14.25" customHeight="1" x14ac:dyDescent="0.15">
      <c r="A1" s="629" t="s">
        <v>480</v>
      </c>
      <c r="B1" s="629"/>
      <c r="C1" s="629"/>
      <c r="D1" s="629"/>
      <c r="E1" s="629"/>
      <c r="F1" s="629"/>
      <c r="G1" s="629"/>
      <c r="H1" s="629"/>
      <c r="I1" s="629"/>
      <c r="J1" s="629"/>
      <c r="K1" s="629"/>
      <c r="L1" s="322"/>
      <c r="M1" s="323"/>
      <c r="N1" s="324"/>
      <c r="O1" s="324"/>
      <c r="P1" s="324"/>
      <c r="Q1" s="324"/>
      <c r="R1" s="325"/>
      <c r="S1" s="325"/>
      <c r="T1" s="325"/>
      <c r="U1" s="326"/>
      <c r="V1" s="326"/>
      <c r="W1" s="326"/>
    </row>
    <row r="2" spans="1:23" s="327" customFormat="1" ht="18.75" customHeight="1" x14ac:dyDescent="0.15">
      <c r="A2" s="629"/>
      <c r="B2" s="629"/>
      <c r="C2" s="629"/>
      <c r="D2" s="629"/>
      <c r="E2" s="629"/>
      <c r="F2" s="629"/>
      <c r="G2" s="629"/>
      <c r="H2" s="629"/>
      <c r="I2" s="629"/>
      <c r="J2" s="629"/>
      <c r="K2" s="629"/>
      <c r="L2" s="322"/>
      <c r="M2" s="323"/>
      <c r="N2" s="328"/>
      <c r="O2" s="328"/>
      <c r="P2" s="328"/>
      <c r="Q2" s="328"/>
      <c r="R2" s="328"/>
      <c r="S2" s="328"/>
      <c r="T2" s="328"/>
      <c r="U2" s="326"/>
      <c r="V2" s="326"/>
      <c r="W2" s="326"/>
    </row>
    <row r="3" spans="1:23" s="327" customFormat="1" ht="18.75" customHeight="1" x14ac:dyDescent="0.15">
      <c r="A3" s="630" t="s">
        <v>481</v>
      </c>
      <c r="B3" s="630"/>
      <c r="C3" s="630"/>
      <c r="D3" s="630"/>
      <c r="E3" s="630"/>
      <c r="F3" s="630"/>
      <c r="G3" s="630"/>
      <c r="H3" s="630"/>
      <c r="I3" s="630"/>
      <c r="J3" s="630"/>
      <c r="K3" s="630"/>
      <c r="L3" s="630"/>
      <c r="M3" s="630"/>
      <c r="N3" s="630"/>
      <c r="O3" s="630"/>
      <c r="P3" s="630"/>
      <c r="Q3" s="630"/>
      <c r="R3" s="630"/>
      <c r="S3" s="630"/>
      <c r="T3" s="630"/>
      <c r="U3" s="630"/>
      <c r="V3" s="630"/>
      <c r="W3" s="630"/>
    </row>
    <row r="4" spans="1:23" s="327" customFormat="1" ht="3.75" customHeight="1" x14ac:dyDescent="0.15">
      <c r="A4" s="329"/>
      <c r="B4" s="329"/>
      <c r="C4" s="329"/>
      <c r="D4" s="325"/>
      <c r="E4" s="325"/>
      <c r="F4" s="325"/>
      <c r="G4" s="329"/>
      <c r="H4" s="329"/>
      <c r="I4" s="329"/>
      <c r="J4" s="325"/>
      <c r="K4" s="325"/>
      <c r="L4" s="325"/>
      <c r="M4" s="323"/>
      <c r="N4" s="330"/>
      <c r="O4" s="330"/>
      <c r="P4" s="330"/>
      <c r="Q4" s="330"/>
      <c r="R4" s="330"/>
      <c r="S4" s="330"/>
      <c r="T4" s="330"/>
      <c r="U4" s="326"/>
      <c r="V4" s="326"/>
      <c r="W4" s="326"/>
    </row>
    <row r="5" spans="1:23" s="332" customFormat="1" ht="18.75" customHeight="1" x14ac:dyDescent="0.15">
      <c r="A5" s="631" t="s">
        <v>482</v>
      </c>
      <c r="B5" s="631"/>
      <c r="C5" s="632" t="s">
        <v>483</v>
      </c>
      <c r="D5" s="632"/>
      <c r="E5" s="632"/>
      <c r="F5" s="632"/>
      <c r="G5" s="632"/>
      <c r="H5" s="632"/>
      <c r="I5" s="632"/>
      <c r="J5" s="632"/>
      <c r="K5" s="632"/>
      <c r="L5" s="331" t="s">
        <v>484</v>
      </c>
      <c r="M5" s="632" t="str">
        <f>'様式1-1'!$F$10</f>
        <v>株式会社○○建設○○支店</v>
      </c>
      <c r="N5" s="632"/>
      <c r="O5" s="632"/>
      <c r="P5" s="632"/>
      <c r="Q5" s="632"/>
      <c r="R5" s="632"/>
      <c r="S5" s="632"/>
      <c r="T5" s="632"/>
    </row>
    <row r="6" spans="1:23" s="332" customFormat="1" ht="6" customHeight="1" x14ac:dyDescent="0.15">
      <c r="A6" s="333"/>
      <c r="B6" s="334"/>
      <c r="C6" s="325"/>
      <c r="D6" s="324"/>
      <c r="E6" s="324"/>
      <c r="F6" s="324"/>
      <c r="G6" s="325"/>
      <c r="H6" s="325"/>
      <c r="I6" s="325"/>
      <c r="J6" s="324"/>
      <c r="K6" s="324"/>
      <c r="L6" s="324"/>
      <c r="M6" s="324"/>
      <c r="N6" s="325"/>
      <c r="O6" s="325"/>
      <c r="P6" s="325"/>
      <c r="Q6" s="324"/>
      <c r="R6" s="324"/>
      <c r="S6" s="324"/>
      <c r="T6" s="325"/>
    </row>
    <row r="7" spans="1:23" s="332" customFormat="1" ht="15.75" customHeight="1" x14ac:dyDescent="0.15">
      <c r="A7" s="544" t="s">
        <v>194</v>
      </c>
      <c r="B7" s="544"/>
      <c r="C7" s="544"/>
      <c r="D7" s="544"/>
      <c r="E7" s="544"/>
      <c r="F7" s="544"/>
      <c r="G7" s="544" t="s">
        <v>195</v>
      </c>
      <c r="H7" s="544"/>
      <c r="I7" s="544"/>
      <c r="J7" s="544"/>
      <c r="K7" s="544"/>
      <c r="L7" s="633" t="s">
        <v>196</v>
      </c>
      <c r="M7" s="633"/>
      <c r="N7" s="633"/>
      <c r="O7" s="633"/>
      <c r="P7" s="633"/>
      <c r="Q7" s="633"/>
      <c r="R7" s="633"/>
      <c r="S7" s="633" t="s">
        <v>197</v>
      </c>
      <c r="T7" s="633"/>
      <c r="U7" s="335"/>
    </row>
    <row r="8" spans="1:23" s="332" customFormat="1" ht="73.5" customHeight="1" x14ac:dyDescent="0.15">
      <c r="A8" s="336" t="s">
        <v>249</v>
      </c>
      <c r="B8" s="610" t="s">
        <v>131</v>
      </c>
      <c r="C8" s="610"/>
      <c r="D8" s="610"/>
      <c r="E8" s="610"/>
      <c r="F8" s="337">
        <v>7.5</v>
      </c>
      <c r="G8" s="558" t="s">
        <v>485</v>
      </c>
      <c r="H8" s="558"/>
      <c r="I8" s="558"/>
      <c r="J8" s="558"/>
      <c r="K8" s="338">
        <v>7.5</v>
      </c>
      <c r="L8" s="563" t="s">
        <v>486</v>
      </c>
      <c r="M8" s="564"/>
      <c r="N8" s="564"/>
      <c r="O8" s="564"/>
      <c r="P8" s="564"/>
      <c r="Q8" s="564"/>
      <c r="R8" s="593"/>
      <c r="S8" s="339" t="s">
        <v>223</v>
      </c>
      <c r="T8" s="340">
        <v>7.5</v>
      </c>
      <c r="U8" s="341" t="s">
        <v>198</v>
      </c>
      <c r="V8" s="325"/>
      <c r="W8" s="325"/>
    </row>
    <row r="9" spans="1:23" s="332" customFormat="1" ht="14.25" customHeight="1" x14ac:dyDescent="0.15">
      <c r="A9" s="552" t="s">
        <v>487</v>
      </c>
      <c r="B9" s="610" t="s">
        <v>200</v>
      </c>
      <c r="C9" s="610"/>
      <c r="D9" s="610"/>
      <c r="E9" s="610"/>
      <c r="F9" s="615">
        <v>15</v>
      </c>
      <c r="G9" s="558" t="s">
        <v>488</v>
      </c>
      <c r="H9" s="559"/>
      <c r="I9" s="560"/>
      <c r="J9" s="560"/>
      <c r="K9" s="590">
        <v>4.2</v>
      </c>
      <c r="L9" s="573" t="s">
        <v>489</v>
      </c>
      <c r="M9" s="574"/>
      <c r="N9" s="574"/>
      <c r="O9" s="574"/>
      <c r="P9" s="565"/>
      <c r="Q9" s="565"/>
      <c r="R9" s="566"/>
      <c r="S9" s="548">
        <v>4.2</v>
      </c>
      <c r="T9" s="549"/>
      <c r="U9" s="607"/>
      <c r="V9" s="325"/>
      <c r="W9" s="325"/>
    </row>
    <row r="10" spans="1:23" s="332" customFormat="1" ht="14.25" customHeight="1" x14ac:dyDescent="0.15">
      <c r="A10" s="553"/>
      <c r="B10" s="613"/>
      <c r="C10" s="613"/>
      <c r="D10" s="613"/>
      <c r="E10" s="613"/>
      <c r="F10" s="616"/>
      <c r="G10" s="558"/>
      <c r="H10" s="559"/>
      <c r="I10" s="560"/>
      <c r="J10" s="560"/>
      <c r="K10" s="591"/>
      <c r="L10" s="573" t="s">
        <v>490</v>
      </c>
      <c r="M10" s="574"/>
      <c r="N10" s="574"/>
      <c r="O10" s="574"/>
      <c r="P10" s="565"/>
      <c r="Q10" s="565"/>
      <c r="R10" s="566"/>
      <c r="S10" s="548">
        <v>3.2</v>
      </c>
      <c r="T10" s="549"/>
      <c r="U10" s="609"/>
      <c r="V10" s="325"/>
      <c r="W10" s="325"/>
    </row>
    <row r="11" spans="1:23" s="332" customFormat="1" ht="14.25" customHeight="1" x14ac:dyDescent="0.15">
      <c r="A11" s="553"/>
      <c r="B11" s="613"/>
      <c r="C11" s="613"/>
      <c r="D11" s="613"/>
      <c r="E11" s="613"/>
      <c r="F11" s="616"/>
      <c r="G11" s="558"/>
      <c r="H11" s="559"/>
      <c r="I11" s="560"/>
      <c r="J11" s="560"/>
      <c r="K11" s="591"/>
      <c r="L11" s="573" t="s">
        <v>491</v>
      </c>
      <c r="M11" s="574"/>
      <c r="N11" s="574"/>
      <c r="O11" s="574"/>
      <c r="P11" s="565"/>
      <c r="Q11" s="565"/>
      <c r="R11" s="566"/>
      <c r="S11" s="548">
        <v>2.1</v>
      </c>
      <c r="T11" s="549"/>
      <c r="U11" s="609"/>
      <c r="V11" s="325"/>
      <c r="W11" s="325"/>
    </row>
    <row r="12" spans="1:23" s="332" customFormat="1" ht="14.25" customHeight="1" x14ac:dyDescent="0.15">
      <c r="A12" s="553"/>
      <c r="B12" s="613"/>
      <c r="C12" s="613"/>
      <c r="D12" s="613"/>
      <c r="E12" s="613"/>
      <c r="F12" s="616"/>
      <c r="G12" s="558"/>
      <c r="H12" s="559"/>
      <c r="I12" s="560"/>
      <c r="J12" s="560"/>
      <c r="K12" s="591"/>
      <c r="L12" s="573" t="s">
        <v>492</v>
      </c>
      <c r="M12" s="574"/>
      <c r="N12" s="574"/>
      <c r="O12" s="574"/>
      <c r="P12" s="565"/>
      <c r="Q12" s="565"/>
      <c r="R12" s="566"/>
      <c r="S12" s="548">
        <v>1.1000000000000001</v>
      </c>
      <c r="T12" s="549"/>
      <c r="U12" s="609"/>
      <c r="V12" s="325"/>
      <c r="W12" s="325"/>
    </row>
    <row r="13" spans="1:23" s="332" customFormat="1" ht="14.25" customHeight="1" x14ac:dyDescent="0.15">
      <c r="A13" s="611"/>
      <c r="B13" s="613"/>
      <c r="C13" s="613"/>
      <c r="D13" s="613"/>
      <c r="E13" s="613"/>
      <c r="F13" s="616"/>
      <c r="G13" s="559"/>
      <c r="H13" s="559"/>
      <c r="I13" s="560"/>
      <c r="J13" s="560"/>
      <c r="K13" s="591"/>
      <c r="L13" s="573" t="s">
        <v>493</v>
      </c>
      <c r="M13" s="574"/>
      <c r="N13" s="574"/>
      <c r="O13" s="574"/>
      <c r="P13" s="565"/>
      <c r="Q13" s="565"/>
      <c r="R13" s="566"/>
      <c r="S13" s="548">
        <v>0</v>
      </c>
      <c r="T13" s="549"/>
      <c r="U13" s="608"/>
      <c r="V13" s="325"/>
      <c r="W13" s="325"/>
    </row>
    <row r="14" spans="1:23" s="332" customFormat="1" ht="14.25" customHeight="1" x14ac:dyDescent="0.15">
      <c r="A14" s="611"/>
      <c r="B14" s="613"/>
      <c r="C14" s="613"/>
      <c r="D14" s="613"/>
      <c r="E14" s="613"/>
      <c r="F14" s="616"/>
      <c r="G14" s="558" t="s">
        <v>494</v>
      </c>
      <c r="H14" s="559"/>
      <c r="I14" s="560"/>
      <c r="J14" s="560"/>
      <c r="K14" s="590">
        <v>0.89999999999999991</v>
      </c>
      <c r="L14" s="597" t="s">
        <v>206</v>
      </c>
      <c r="M14" s="598"/>
      <c r="N14" s="598"/>
      <c r="O14" s="598"/>
      <c r="P14" s="598"/>
      <c r="Q14" s="605"/>
      <c r="R14" s="342" t="s">
        <v>129</v>
      </c>
      <c r="S14" s="548">
        <v>0.6</v>
      </c>
      <c r="T14" s="549"/>
      <c r="U14" s="607"/>
      <c r="V14" s="343" t="s">
        <v>207</v>
      </c>
      <c r="W14" s="325"/>
    </row>
    <row r="15" spans="1:23" s="332" customFormat="1" ht="14.25" customHeight="1" x14ac:dyDescent="0.15">
      <c r="A15" s="611"/>
      <c r="B15" s="613"/>
      <c r="C15" s="613"/>
      <c r="D15" s="613"/>
      <c r="E15" s="613"/>
      <c r="F15" s="616"/>
      <c r="G15" s="558"/>
      <c r="H15" s="559"/>
      <c r="I15" s="560"/>
      <c r="J15" s="560"/>
      <c r="K15" s="591"/>
      <c r="L15" s="601"/>
      <c r="M15" s="602"/>
      <c r="N15" s="602"/>
      <c r="O15" s="602"/>
      <c r="P15" s="602"/>
      <c r="Q15" s="606"/>
      <c r="R15" s="342" t="s">
        <v>130</v>
      </c>
      <c r="S15" s="548">
        <v>0</v>
      </c>
      <c r="T15" s="549"/>
      <c r="U15" s="608"/>
      <c r="V15" s="344"/>
      <c r="W15" s="325"/>
    </row>
    <row r="16" spans="1:23" s="332" customFormat="1" ht="14.25" customHeight="1" x14ac:dyDescent="0.15">
      <c r="A16" s="611"/>
      <c r="B16" s="613"/>
      <c r="C16" s="613"/>
      <c r="D16" s="613"/>
      <c r="E16" s="613"/>
      <c r="F16" s="616"/>
      <c r="G16" s="558"/>
      <c r="H16" s="559"/>
      <c r="I16" s="560"/>
      <c r="J16" s="560"/>
      <c r="K16" s="591"/>
      <c r="L16" s="597" t="s">
        <v>495</v>
      </c>
      <c r="M16" s="598"/>
      <c r="N16" s="598"/>
      <c r="O16" s="598"/>
      <c r="P16" s="598"/>
      <c r="Q16" s="605"/>
      <c r="R16" s="342" t="s">
        <v>129</v>
      </c>
      <c r="S16" s="548">
        <v>0.3</v>
      </c>
      <c r="T16" s="549"/>
      <c r="U16" s="561"/>
      <c r="V16" s="325"/>
      <c r="W16" s="325"/>
    </row>
    <row r="17" spans="1:23" s="332" customFormat="1" ht="14.25" customHeight="1" x14ac:dyDescent="0.15">
      <c r="A17" s="611"/>
      <c r="B17" s="613"/>
      <c r="C17" s="613"/>
      <c r="D17" s="613"/>
      <c r="E17" s="613"/>
      <c r="F17" s="616"/>
      <c r="G17" s="559"/>
      <c r="H17" s="559"/>
      <c r="I17" s="560"/>
      <c r="J17" s="560"/>
      <c r="K17" s="591"/>
      <c r="L17" s="601"/>
      <c r="M17" s="602"/>
      <c r="N17" s="602"/>
      <c r="O17" s="602"/>
      <c r="P17" s="602"/>
      <c r="Q17" s="606"/>
      <c r="R17" s="342" t="s">
        <v>130</v>
      </c>
      <c r="S17" s="548">
        <v>0</v>
      </c>
      <c r="T17" s="549"/>
      <c r="U17" s="562"/>
      <c r="V17" s="325"/>
      <c r="W17" s="325"/>
    </row>
    <row r="18" spans="1:23" s="332" customFormat="1" ht="14.25" customHeight="1" x14ac:dyDescent="0.15">
      <c r="A18" s="611"/>
      <c r="B18" s="613"/>
      <c r="C18" s="613"/>
      <c r="D18" s="613"/>
      <c r="E18" s="613"/>
      <c r="F18" s="616"/>
      <c r="G18" s="558" t="s">
        <v>496</v>
      </c>
      <c r="H18" s="559"/>
      <c r="I18" s="560"/>
      <c r="J18" s="560"/>
      <c r="K18" s="590">
        <v>0.6</v>
      </c>
      <c r="L18" s="597" t="s">
        <v>497</v>
      </c>
      <c r="M18" s="619"/>
      <c r="N18" s="619"/>
      <c r="O18" s="619"/>
      <c r="P18" s="619"/>
      <c r="Q18" s="620"/>
      <c r="R18" s="345" t="s">
        <v>129</v>
      </c>
      <c r="S18" s="548">
        <v>0.6</v>
      </c>
      <c r="T18" s="549"/>
      <c r="U18" s="561"/>
      <c r="V18" s="595" t="s">
        <v>498</v>
      </c>
      <c r="W18" s="325"/>
    </row>
    <row r="19" spans="1:23" s="332" customFormat="1" ht="14.25" customHeight="1" x14ac:dyDescent="0.15">
      <c r="A19" s="611"/>
      <c r="B19" s="613"/>
      <c r="C19" s="613"/>
      <c r="D19" s="613"/>
      <c r="E19" s="613"/>
      <c r="F19" s="616"/>
      <c r="G19" s="559"/>
      <c r="H19" s="559"/>
      <c r="I19" s="560"/>
      <c r="J19" s="560"/>
      <c r="K19" s="591"/>
      <c r="L19" s="601"/>
      <c r="M19" s="582"/>
      <c r="N19" s="582"/>
      <c r="O19" s="582"/>
      <c r="P19" s="582"/>
      <c r="Q19" s="621"/>
      <c r="R19" s="345" t="s">
        <v>130</v>
      </c>
      <c r="S19" s="548">
        <v>0</v>
      </c>
      <c r="T19" s="549"/>
      <c r="U19" s="562"/>
      <c r="V19" s="596"/>
      <c r="W19" s="325"/>
    </row>
    <row r="20" spans="1:23" s="332" customFormat="1" ht="14.25" customHeight="1" x14ac:dyDescent="0.15">
      <c r="A20" s="611"/>
      <c r="B20" s="613"/>
      <c r="C20" s="613"/>
      <c r="D20" s="613"/>
      <c r="E20" s="613"/>
      <c r="F20" s="616"/>
      <c r="G20" s="558" t="s">
        <v>499</v>
      </c>
      <c r="H20" s="559"/>
      <c r="I20" s="560"/>
      <c r="J20" s="560"/>
      <c r="K20" s="590">
        <v>2.4</v>
      </c>
      <c r="L20" s="597" t="s">
        <v>500</v>
      </c>
      <c r="M20" s="598"/>
      <c r="N20" s="599"/>
      <c r="O20" s="599"/>
      <c r="P20" s="599"/>
      <c r="Q20" s="600"/>
      <c r="R20" s="345" t="s">
        <v>129</v>
      </c>
      <c r="S20" s="548">
        <v>2.4</v>
      </c>
      <c r="T20" s="549"/>
      <c r="U20" s="561"/>
      <c r="V20" s="325"/>
      <c r="W20" s="325"/>
    </row>
    <row r="21" spans="1:23" s="332" customFormat="1" ht="14.25" customHeight="1" x14ac:dyDescent="0.15">
      <c r="A21" s="611"/>
      <c r="B21" s="613"/>
      <c r="C21" s="613"/>
      <c r="D21" s="613"/>
      <c r="E21" s="613"/>
      <c r="F21" s="616"/>
      <c r="G21" s="559"/>
      <c r="H21" s="559"/>
      <c r="I21" s="560"/>
      <c r="J21" s="560"/>
      <c r="K21" s="591"/>
      <c r="L21" s="601"/>
      <c r="M21" s="602"/>
      <c r="N21" s="603"/>
      <c r="O21" s="603"/>
      <c r="P21" s="603"/>
      <c r="Q21" s="604"/>
      <c r="R21" s="345" t="s">
        <v>130</v>
      </c>
      <c r="S21" s="548">
        <v>0</v>
      </c>
      <c r="T21" s="549"/>
      <c r="U21" s="562"/>
      <c r="V21" s="325"/>
      <c r="W21" s="325"/>
    </row>
    <row r="22" spans="1:23" s="332" customFormat="1" ht="14.25" customHeight="1" x14ac:dyDescent="0.15">
      <c r="A22" s="611"/>
      <c r="B22" s="613"/>
      <c r="C22" s="613"/>
      <c r="D22" s="613"/>
      <c r="E22" s="613"/>
      <c r="F22" s="616"/>
      <c r="G22" s="558" t="s">
        <v>501</v>
      </c>
      <c r="H22" s="559"/>
      <c r="I22" s="560"/>
      <c r="J22" s="560"/>
      <c r="K22" s="590">
        <v>0.9</v>
      </c>
      <c r="L22" s="622" t="s">
        <v>502</v>
      </c>
      <c r="M22" s="623"/>
      <c r="N22" s="624"/>
      <c r="O22" s="624"/>
      <c r="P22" s="624"/>
      <c r="Q22" s="625"/>
      <c r="R22" s="345" t="s">
        <v>129</v>
      </c>
      <c r="S22" s="548">
        <v>0.9</v>
      </c>
      <c r="T22" s="549"/>
      <c r="U22" s="561"/>
      <c r="V22" s="595" t="s">
        <v>498</v>
      </c>
      <c r="W22" s="325"/>
    </row>
    <row r="23" spans="1:23" s="332" customFormat="1" ht="14.25" customHeight="1" x14ac:dyDescent="0.15">
      <c r="A23" s="611"/>
      <c r="B23" s="613"/>
      <c r="C23" s="613"/>
      <c r="D23" s="613"/>
      <c r="E23" s="613"/>
      <c r="F23" s="616"/>
      <c r="G23" s="559"/>
      <c r="H23" s="559"/>
      <c r="I23" s="560"/>
      <c r="J23" s="560"/>
      <c r="K23" s="591"/>
      <c r="L23" s="601"/>
      <c r="M23" s="602"/>
      <c r="N23" s="603"/>
      <c r="O23" s="603"/>
      <c r="P23" s="603"/>
      <c r="Q23" s="604"/>
      <c r="R23" s="345" t="s">
        <v>130</v>
      </c>
      <c r="S23" s="548">
        <v>0</v>
      </c>
      <c r="T23" s="549"/>
      <c r="U23" s="562"/>
      <c r="V23" s="596"/>
      <c r="W23" s="325"/>
    </row>
    <row r="24" spans="1:23" s="332" customFormat="1" ht="24.95" customHeight="1" x14ac:dyDescent="0.15">
      <c r="A24" s="611"/>
      <c r="B24" s="613"/>
      <c r="C24" s="613"/>
      <c r="D24" s="613"/>
      <c r="E24" s="613"/>
      <c r="F24" s="616"/>
      <c r="G24" s="558" t="s">
        <v>503</v>
      </c>
      <c r="H24" s="558"/>
      <c r="I24" s="558"/>
      <c r="J24" s="558"/>
      <c r="K24" s="626">
        <v>3</v>
      </c>
      <c r="L24" s="594" t="s">
        <v>504</v>
      </c>
      <c r="M24" s="594"/>
      <c r="N24" s="594"/>
      <c r="O24" s="564" t="s">
        <v>505</v>
      </c>
      <c r="P24" s="564"/>
      <c r="Q24" s="564"/>
      <c r="R24" s="593"/>
      <c r="S24" s="548">
        <v>2.2000000000000002</v>
      </c>
      <c r="T24" s="549"/>
      <c r="U24" s="561"/>
      <c r="V24" s="346" t="s">
        <v>506</v>
      </c>
      <c r="W24" s="325"/>
    </row>
    <row r="25" spans="1:23" s="332" customFormat="1" ht="24.95" customHeight="1" x14ac:dyDescent="0.15">
      <c r="A25" s="611"/>
      <c r="B25" s="613"/>
      <c r="C25" s="613"/>
      <c r="D25" s="613"/>
      <c r="E25" s="613"/>
      <c r="F25" s="616"/>
      <c r="G25" s="558"/>
      <c r="H25" s="558"/>
      <c r="I25" s="558"/>
      <c r="J25" s="558"/>
      <c r="K25" s="627"/>
      <c r="L25" s="594"/>
      <c r="M25" s="594"/>
      <c r="N25" s="594"/>
      <c r="O25" s="564" t="s">
        <v>507</v>
      </c>
      <c r="P25" s="564"/>
      <c r="Q25" s="564"/>
      <c r="R25" s="593"/>
      <c r="S25" s="548">
        <v>1.1000000000000001</v>
      </c>
      <c r="T25" s="549"/>
      <c r="U25" s="572"/>
      <c r="V25" s="561"/>
      <c r="W25" s="325"/>
    </row>
    <row r="26" spans="1:23" s="332" customFormat="1" ht="24.95" customHeight="1" x14ac:dyDescent="0.15">
      <c r="A26" s="611"/>
      <c r="B26" s="613"/>
      <c r="C26" s="613"/>
      <c r="D26" s="613"/>
      <c r="E26" s="613"/>
      <c r="F26" s="616"/>
      <c r="G26" s="558"/>
      <c r="H26" s="558"/>
      <c r="I26" s="558"/>
      <c r="J26" s="558"/>
      <c r="K26" s="627"/>
      <c r="L26" s="594"/>
      <c r="M26" s="594"/>
      <c r="N26" s="594"/>
      <c r="O26" s="564" t="s">
        <v>508</v>
      </c>
      <c r="P26" s="564"/>
      <c r="Q26" s="564"/>
      <c r="R26" s="593"/>
      <c r="S26" s="548">
        <v>0</v>
      </c>
      <c r="T26" s="549"/>
      <c r="U26" s="562"/>
      <c r="V26" s="562"/>
      <c r="W26" s="325"/>
    </row>
    <row r="27" spans="1:23" s="332" customFormat="1" ht="24.95" customHeight="1" x14ac:dyDescent="0.15">
      <c r="A27" s="611"/>
      <c r="B27" s="613"/>
      <c r="C27" s="613"/>
      <c r="D27" s="613"/>
      <c r="E27" s="613"/>
      <c r="F27" s="616"/>
      <c r="G27" s="558"/>
      <c r="H27" s="558"/>
      <c r="I27" s="558"/>
      <c r="J27" s="558"/>
      <c r="K27" s="627"/>
      <c r="L27" s="594" t="s">
        <v>509</v>
      </c>
      <c r="M27" s="594"/>
      <c r="N27" s="594"/>
      <c r="O27" s="564" t="s">
        <v>510</v>
      </c>
      <c r="P27" s="564"/>
      <c r="Q27" s="564"/>
      <c r="R27" s="593"/>
      <c r="S27" s="548">
        <v>0.8</v>
      </c>
      <c r="T27" s="549"/>
      <c r="U27" s="561"/>
      <c r="V27" s="347" t="s">
        <v>345</v>
      </c>
      <c r="W27" s="325"/>
    </row>
    <row r="28" spans="1:23" s="332" customFormat="1" ht="24.95" customHeight="1" x14ac:dyDescent="0.15">
      <c r="A28" s="611"/>
      <c r="B28" s="613"/>
      <c r="C28" s="613"/>
      <c r="D28" s="613"/>
      <c r="E28" s="613"/>
      <c r="F28" s="616"/>
      <c r="G28" s="558"/>
      <c r="H28" s="558"/>
      <c r="I28" s="558"/>
      <c r="J28" s="558"/>
      <c r="K28" s="627"/>
      <c r="L28" s="594"/>
      <c r="M28" s="594"/>
      <c r="N28" s="594"/>
      <c r="O28" s="564" t="s">
        <v>511</v>
      </c>
      <c r="P28" s="564"/>
      <c r="Q28" s="564"/>
      <c r="R28" s="593"/>
      <c r="S28" s="548">
        <v>0.4</v>
      </c>
      <c r="T28" s="549"/>
      <c r="U28" s="572"/>
      <c r="V28" s="348"/>
      <c r="W28" s="325"/>
    </row>
    <row r="29" spans="1:23" s="332" customFormat="1" ht="24.95" customHeight="1" x14ac:dyDescent="0.15">
      <c r="A29" s="611"/>
      <c r="B29" s="613"/>
      <c r="C29" s="613"/>
      <c r="D29" s="613"/>
      <c r="E29" s="613"/>
      <c r="F29" s="616"/>
      <c r="G29" s="558"/>
      <c r="H29" s="558"/>
      <c r="I29" s="558"/>
      <c r="J29" s="558"/>
      <c r="K29" s="628"/>
      <c r="L29" s="594"/>
      <c r="M29" s="594"/>
      <c r="N29" s="594"/>
      <c r="O29" s="564" t="s">
        <v>512</v>
      </c>
      <c r="P29" s="564"/>
      <c r="Q29" s="564"/>
      <c r="R29" s="593"/>
      <c r="S29" s="548">
        <v>0</v>
      </c>
      <c r="T29" s="549"/>
      <c r="U29" s="562"/>
      <c r="V29" s="349"/>
      <c r="W29" s="325"/>
    </row>
    <row r="30" spans="1:23" s="332" customFormat="1" ht="14.25" customHeight="1" x14ac:dyDescent="0.15">
      <c r="A30" s="611"/>
      <c r="B30" s="613"/>
      <c r="C30" s="613"/>
      <c r="D30" s="613"/>
      <c r="E30" s="613"/>
      <c r="F30" s="617"/>
      <c r="G30" s="558" t="s">
        <v>513</v>
      </c>
      <c r="H30" s="559"/>
      <c r="I30" s="560"/>
      <c r="J30" s="560"/>
      <c r="K30" s="590">
        <v>3</v>
      </c>
      <c r="L30" s="573" t="s">
        <v>209</v>
      </c>
      <c r="M30" s="574"/>
      <c r="N30" s="574"/>
      <c r="O30" s="574"/>
      <c r="P30" s="565"/>
      <c r="Q30" s="565"/>
      <c r="R30" s="566"/>
      <c r="S30" s="548">
        <v>3</v>
      </c>
      <c r="T30" s="549"/>
      <c r="U30" s="561"/>
      <c r="V30" s="325"/>
      <c r="W30" s="325"/>
    </row>
    <row r="31" spans="1:23" s="332" customFormat="1" ht="14.25" customHeight="1" x14ac:dyDescent="0.15">
      <c r="A31" s="611"/>
      <c r="B31" s="613"/>
      <c r="C31" s="613"/>
      <c r="D31" s="613"/>
      <c r="E31" s="613"/>
      <c r="F31" s="617"/>
      <c r="G31" s="558"/>
      <c r="H31" s="559"/>
      <c r="I31" s="560"/>
      <c r="J31" s="560"/>
      <c r="K31" s="591"/>
      <c r="L31" s="573" t="s">
        <v>210</v>
      </c>
      <c r="M31" s="574"/>
      <c r="N31" s="574"/>
      <c r="O31" s="574"/>
      <c r="P31" s="565"/>
      <c r="Q31" s="565"/>
      <c r="R31" s="566"/>
      <c r="S31" s="548">
        <v>2.2999999999999998</v>
      </c>
      <c r="T31" s="549"/>
      <c r="U31" s="572"/>
      <c r="V31" s="325"/>
      <c r="W31" s="325"/>
    </row>
    <row r="32" spans="1:23" s="332" customFormat="1" ht="14.25" customHeight="1" x14ac:dyDescent="0.15">
      <c r="A32" s="611"/>
      <c r="B32" s="613"/>
      <c r="C32" s="613"/>
      <c r="D32" s="613"/>
      <c r="E32" s="613"/>
      <c r="F32" s="617"/>
      <c r="G32" s="558"/>
      <c r="H32" s="559"/>
      <c r="I32" s="560"/>
      <c r="J32" s="560"/>
      <c r="K32" s="591"/>
      <c r="L32" s="573" t="s">
        <v>211</v>
      </c>
      <c r="M32" s="574"/>
      <c r="N32" s="574"/>
      <c r="O32" s="574"/>
      <c r="P32" s="565"/>
      <c r="Q32" s="565"/>
      <c r="R32" s="566"/>
      <c r="S32" s="548">
        <v>1.5</v>
      </c>
      <c r="T32" s="549"/>
      <c r="U32" s="572"/>
      <c r="V32" s="325"/>
      <c r="W32" s="325"/>
    </row>
    <row r="33" spans="1:24" s="332" customFormat="1" ht="14.25" customHeight="1" x14ac:dyDescent="0.15">
      <c r="A33" s="611"/>
      <c r="B33" s="613"/>
      <c r="C33" s="613"/>
      <c r="D33" s="613"/>
      <c r="E33" s="613"/>
      <c r="F33" s="617"/>
      <c r="G33" s="558"/>
      <c r="H33" s="559"/>
      <c r="I33" s="560"/>
      <c r="J33" s="560"/>
      <c r="K33" s="591"/>
      <c r="L33" s="573" t="s">
        <v>212</v>
      </c>
      <c r="M33" s="574"/>
      <c r="N33" s="574"/>
      <c r="O33" s="574"/>
      <c r="P33" s="565"/>
      <c r="Q33" s="565"/>
      <c r="R33" s="566"/>
      <c r="S33" s="548">
        <v>0.8</v>
      </c>
      <c r="T33" s="549"/>
      <c r="U33" s="572"/>
      <c r="V33" s="325"/>
      <c r="W33" s="325"/>
    </row>
    <row r="34" spans="1:24" s="332" customFormat="1" ht="14.25" customHeight="1" x14ac:dyDescent="0.15">
      <c r="A34" s="612"/>
      <c r="B34" s="614"/>
      <c r="C34" s="614"/>
      <c r="D34" s="614"/>
      <c r="E34" s="614"/>
      <c r="F34" s="618"/>
      <c r="G34" s="558"/>
      <c r="H34" s="559"/>
      <c r="I34" s="560"/>
      <c r="J34" s="560"/>
      <c r="K34" s="592"/>
      <c r="L34" s="573" t="s">
        <v>213</v>
      </c>
      <c r="M34" s="574"/>
      <c r="N34" s="574"/>
      <c r="O34" s="574"/>
      <c r="P34" s="565"/>
      <c r="Q34" s="565"/>
      <c r="R34" s="566"/>
      <c r="S34" s="548">
        <v>0</v>
      </c>
      <c r="T34" s="549"/>
      <c r="U34" s="562"/>
      <c r="V34" s="325"/>
      <c r="W34" s="325"/>
    </row>
    <row r="35" spans="1:24" s="332" customFormat="1" ht="14.25" customHeight="1" x14ac:dyDescent="0.15">
      <c r="A35" s="350"/>
      <c r="B35" s="351"/>
      <c r="C35" s="351"/>
      <c r="D35" s="351"/>
      <c r="E35" s="351"/>
      <c r="F35" s="352"/>
      <c r="G35" s="353"/>
      <c r="H35" s="354"/>
      <c r="I35" s="355"/>
      <c r="J35" s="355"/>
      <c r="K35" s="356"/>
      <c r="L35" s="357"/>
      <c r="M35" s="357"/>
      <c r="N35" s="357"/>
      <c r="O35" s="357"/>
      <c r="P35" s="355"/>
      <c r="Q35" s="355"/>
      <c r="R35" s="355"/>
      <c r="S35" s="358"/>
      <c r="T35" s="358"/>
      <c r="U35" s="587" t="s">
        <v>214</v>
      </c>
      <c r="V35" s="588"/>
      <c r="W35" s="589"/>
    </row>
    <row r="36" spans="1:24" s="332" customFormat="1" ht="14.25" customHeight="1" x14ac:dyDescent="0.15">
      <c r="A36" s="350"/>
      <c r="B36" s="351"/>
      <c r="C36" s="351"/>
      <c r="D36" s="351"/>
      <c r="E36" s="351"/>
      <c r="F36" s="352"/>
      <c r="G36" s="353"/>
      <c r="H36" s="354"/>
      <c r="I36" s="355"/>
      <c r="J36" s="355"/>
      <c r="K36" s="356"/>
      <c r="L36" s="357"/>
      <c r="M36" s="357"/>
      <c r="N36" s="357"/>
      <c r="O36" s="357"/>
      <c r="P36" s="355"/>
      <c r="Q36" s="355"/>
      <c r="R36" s="355"/>
      <c r="S36" s="551" t="s">
        <v>215</v>
      </c>
      <c r="T36" s="551"/>
      <c r="U36" s="359"/>
      <c r="V36" s="359"/>
      <c r="W36" s="359"/>
    </row>
    <row r="37" spans="1:24" s="332" customFormat="1" ht="14.25" customHeight="1" x14ac:dyDescent="0.15">
      <c r="A37" s="350"/>
      <c r="B37" s="351"/>
      <c r="C37" s="351"/>
      <c r="D37" s="351"/>
      <c r="E37" s="351"/>
      <c r="F37" s="352"/>
      <c r="G37" s="353"/>
      <c r="H37" s="354"/>
      <c r="I37" s="355"/>
      <c r="J37" s="355"/>
      <c r="K37" s="356"/>
      <c r="L37" s="360"/>
      <c r="M37" s="360"/>
      <c r="N37" s="360"/>
      <c r="O37" s="360"/>
      <c r="P37" s="361"/>
      <c r="Q37" s="361"/>
      <c r="R37" s="361"/>
      <c r="S37" s="551" t="s">
        <v>327</v>
      </c>
      <c r="T37" s="551"/>
      <c r="U37" s="362"/>
      <c r="V37" s="363"/>
      <c r="W37" s="363"/>
    </row>
    <row r="38" spans="1:24" s="332" customFormat="1" ht="14.25" customHeight="1" x14ac:dyDescent="0.15">
      <c r="A38" s="552" t="s">
        <v>514</v>
      </c>
      <c r="B38" s="554" t="s">
        <v>217</v>
      </c>
      <c r="C38" s="554"/>
      <c r="D38" s="554"/>
      <c r="E38" s="554"/>
      <c r="F38" s="556">
        <v>7.5</v>
      </c>
      <c r="G38" s="558" t="s">
        <v>515</v>
      </c>
      <c r="H38" s="559"/>
      <c r="I38" s="560"/>
      <c r="J38" s="560"/>
      <c r="K38" s="556">
        <v>3</v>
      </c>
      <c r="L38" s="581" t="s">
        <v>489</v>
      </c>
      <c r="M38" s="582"/>
      <c r="N38" s="582"/>
      <c r="O38" s="582"/>
      <c r="P38" s="583"/>
      <c r="Q38" s="583"/>
      <c r="R38" s="584"/>
      <c r="S38" s="585">
        <v>3</v>
      </c>
      <c r="T38" s="586"/>
      <c r="U38" s="561"/>
      <c r="V38" s="561"/>
      <c r="W38" s="561"/>
      <c r="X38" s="364"/>
    </row>
    <row r="39" spans="1:24" s="332" customFormat="1" ht="14.25" customHeight="1" x14ac:dyDescent="0.15">
      <c r="A39" s="553"/>
      <c r="B39" s="555"/>
      <c r="C39" s="555"/>
      <c r="D39" s="555"/>
      <c r="E39" s="555"/>
      <c r="F39" s="557"/>
      <c r="G39" s="558"/>
      <c r="H39" s="559"/>
      <c r="I39" s="560"/>
      <c r="J39" s="560"/>
      <c r="K39" s="557"/>
      <c r="L39" s="573" t="s">
        <v>490</v>
      </c>
      <c r="M39" s="574"/>
      <c r="N39" s="574"/>
      <c r="O39" s="574"/>
      <c r="P39" s="565"/>
      <c r="Q39" s="565"/>
      <c r="R39" s="566"/>
      <c r="S39" s="548">
        <v>2.2999999999999998</v>
      </c>
      <c r="T39" s="549"/>
      <c r="U39" s="572"/>
      <c r="V39" s="572"/>
      <c r="W39" s="572"/>
      <c r="X39" s="365"/>
    </row>
    <row r="40" spans="1:24" s="332" customFormat="1" ht="14.25" customHeight="1" x14ac:dyDescent="0.15">
      <c r="A40" s="553"/>
      <c r="B40" s="555"/>
      <c r="C40" s="555"/>
      <c r="D40" s="555"/>
      <c r="E40" s="555"/>
      <c r="F40" s="557"/>
      <c r="G40" s="558"/>
      <c r="H40" s="559"/>
      <c r="I40" s="560"/>
      <c r="J40" s="560"/>
      <c r="K40" s="557"/>
      <c r="L40" s="573" t="s">
        <v>491</v>
      </c>
      <c r="M40" s="574"/>
      <c r="N40" s="574"/>
      <c r="O40" s="574"/>
      <c r="P40" s="565"/>
      <c r="Q40" s="565"/>
      <c r="R40" s="566"/>
      <c r="S40" s="548">
        <v>1.5</v>
      </c>
      <c r="T40" s="549"/>
      <c r="U40" s="572"/>
      <c r="V40" s="572"/>
      <c r="W40" s="572"/>
      <c r="X40" s="365"/>
    </row>
    <row r="41" spans="1:24" s="332" customFormat="1" ht="14.25" customHeight="1" x14ac:dyDescent="0.15">
      <c r="A41" s="553"/>
      <c r="B41" s="555"/>
      <c r="C41" s="555"/>
      <c r="D41" s="555"/>
      <c r="E41" s="555"/>
      <c r="F41" s="557"/>
      <c r="G41" s="558"/>
      <c r="H41" s="559"/>
      <c r="I41" s="560"/>
      <c r="J41" s="560"/>
      <c r="K41" s="557"/>
      <c r="L41" s="573" t="s">
        <v>492</v>
      </c>
      <c r="M41" s="574"/>
      <c r="N41" s="574"/>
      <c r="O41" s="574"/>
      <c r="P41" s="565"/>
      <c r="Q41" s="565"/>
      <c r="R41" s="566"/>
      <c r="S41" s="548">
        <v>0.8</v>
      </c>
      <c r="T41" s="549"/>
      <c r="U41" s="572"/>
      <c r="V41" s="572"/>
      <c r="W41" s="572"/>
      <c r="X41" s="365"/>
    </row>
    <row r="42" spans="1:24" s="332" customFormat="1" ht="14.25" customHeight="1" x14ac:dyDescent="0.15">
      <c r="A42" s="575"/>
      <c r="B42" s="555"/>
      <c r="C42" s="555"/>
      <c r="D42" s="555"/>
      <c r="E42" s="555"/>
      <c r="F42" s="578"/>
      <c r="G42" s="559"/>
      <c r="H42" s="559"/>
      <c r="I42" s="560"/>
      <c r="J42" s="560"/>
      <c r="K42" s="580"/>
      <c r="L42" s="573" t="s">
        <v>493</v>
      </c>
      <c r="M42" s="574"/>
      <c r="N42" s="574"/>
      <c r="O42" s="574"/>
      <c r="P42" s="565"/>
      <c r="Q42" s="565"/>
      <c r="R42" s="566"/>
      <c r="S42" s="548">
        <v>0</v>
      </c>
      <c r="T42" s="549"/>
      <c r="U42" s="562"/>
      <c r="V42" s="562"/>
      <c r="W42" s="562"/>
      <c r="X42" s="365"/>
    </row>
    <row r="43" spans="1:24" s="332" customFormat="1" ht="24.75" customHeight="1" x14ac:dyDescent="0.15">
      <c r="A43" s="575"/>
      <c r="B43" s="555"/>
      <c r="C43" s="555"/>
      <c r="D43" s="555"/>
      <c r="E43" s="555"/>
      <c r="F43" s="578"/>
      <c r="G43" s="558" t="s">
        <v>516</v>
      </c>
      <c r="H43" s="559"/>
      <c r="I43" s="560"/>
      <c r="J43" s="560"/>
      <c r="K43" s="556">
        <v>3</v>
      </c>
      <c r="L43" s="563" t="s">
        <v>517</v>
      </c>
      <c r="M43" s="564"/>
      <c r="N43" s="564"/>
      <c r="O43" s="564"/>
      <c r="P43" s="565"/>
      <c r="Q43" s="565"/>
      <c r="R43" s="566"/>
      <c r="S43" s="567">
        <v>3</v>
      </c>
      <c r="T43" s="568"/>
      <c r="U43" s="561"/>
      <c r="V43" s="561"/>
      <c r="W43" s="561"/>
      <c r="X43" s="365"/>
    </row>
    <row r="44" spans="1:24" s="332" customFormat="1" ht="24.75" customHeight="1" x14ac:dyDescent="0.15">
      <c r="A44" s="575"/>
      <c r="B44" s="555"/>
      <c r="C44" s="555"/>
      <c r="D44" s="555"/>
      <c r="E44" s="555"/>
      <c r="F44" s="578"/>
      <c r="G44" s="559"/>
      <c r="H44" s="559"/>
      <c r="I44" s="560"/>
      <c r="J44" s="560"/>
      <c r="K44" s="557"/>
      <c r="L44" s="563" t="s">
        <v>518</v>
      </c>
      <c r="M44" s="564"/>
      <c r="N44" s="564"/>
      <c r="O44" s="564"/>
      <c r="P44" s="565"/>
      <c r="Q44" s="565"/>
      <c r="R44" s="566"/>
      <c r="S44" s="567">
        <v>0</v>
      </c>
      <c r="T44" s="568"/>
      <c r="U44" s="562"/>
      <c r="V44" s="562"/>
      <c r="W44" s="562"/>
      <c r="X44" s="365"/>
    </row>
    <row r="45" spans="1:24" s="332" customFormat="1" ht="14.25" customHeight="1" x14ac:dyDescent="0.15">
      <c r="A45" s="575"/>
      <c r="B45" s="555"/>
      <c r="C45" s="555"/>
      <c r="D45" s="555"/>
      <c r="E45" s="555"/>
      <c r="F45" s="578"/>
      <c r="G45" s="558" t="s">
        <v>519</v>
      </c>
      <c r="H45" s="559"/>
      <c r="I45" s="560"/>
      <c r="J45" s="560"/>
      <c r="K45" s="556">
        <v>1.5</v>
      </c>
      <c r="L45" s="563" t="s">
        <v>233</v>
      </c>
      <c r="M45" s="564"/>
      <c r="N45" s="564"/>
      <c r="O45" s="564"/>
      <c r="P45" s="570"/>
      <c r="Q45" s="570"/>
      <c r="R45" s="571"/>
      <c r="S45" s="548">
        <v>1.5</v>
      </c>
      <c r="T45" s="549"/>
      <c r="U45" s="561"/>
      <c r="V45" s="561"/>
      <c r="W45" s="561"/>
      <c r="X45" s="365"/>
    </row>
    <row r="46" spans="1:24" s="332" customFormat="1" ht="14.25" customHeight="1" x14ac:dyDescent="0.15">
      <c r="A46" s="575"/>
      <c r="B46" s="555"/>
      <c r="C46" s="555"/>
      <c r="D46" s="555"/>
      <c r="E46" s="555"/>
      <c r="F46" s="578"/>
      <c r="G46" s="558"/>
      <c r="H46" s="559"/>
      <c r="I46" s="560"/>
      <c r="J46" s="560"/>
      <c r="K46" s="557"/>
      <c r="L46" s="563" t="s">
        <v>234</v>
      </c>
      <c r="M46" s="564"/>
      <c r="N46" s="564"/>
      <c r="O46" s="564"/>
      <c r="P46" s="570"/>
      <c r="Q46" s="570"/>
      <c r="R46" s="571"/>
      <c r="S46" s="548">
        <v>0.8</v>
      </c>
      <c r="T46" s="549"/>
      <c r="U46" s="572"/>
      <c r="V46" s="572"/>
      <c r="W46" s="572"/>
      <c r="X46" s="365"/>
    </row>
    <row r="47" spans="1:24" s="332" customFormat="1" ht="14.25" customHeight="1" x14ac:dyDescent="0.15">
      <c r="A47" s="576"/>
      <c r="B47" s="577"/>
      <c r="C47" s="577"/>
      <c r="D47" s="577"/>
      <c r="E47" s="577"/>
      <c r="F47" s="579"/>
      <c r="G47" s="559"/>
      <c r="H47" s="559"/>
      <c r="I47" s="560"/>
      <c r="J47" s="560"/>
      <c r="K47" s="569"/>
      <c r="L47" s="573" t="s">
        <v>520</v>
      </c>
      <c r="M47" s="574"/>
      <c r="N47" s="574"/>
      <c r="O47" s="574"/>
      <c r="P47" s="565"/>
      <c r="Q47" s="565"/>
      <c r="R47" s="566"/>
      <c r="S47" s="548">
        <v>0</v>
      </c>
      <c r="T47" s="549"/>
      <c r="U47" s="562"/>
      <c r="V47" s="562"/>
      <c r="W47" s="562"/>
      <c r="X47" s="365"/>
    </row>
    <row r="48" spans="1:24" s="332" customFormat="1" ht="14.25" customHeight="1" x14ac:dyDescent="0.15">
      <c r="A48" s="544" t="s">
        <v>521</v>
      </c>
      <c r="B48" s="544"/>
      <c r="C48" s="544"/>
      <c r="D48" s="544"/>
      <c r="E48" s="544"/>
      <c r="F48" s="544"/>
      <c r="G48" s="545">
        <v>30</v>
      </c>
      <c r="H48" s="546"/>
      <c r="I48" s="546"/>
      <c r="J48" s="546"/>
      <c r="K48" s="546"/>
      <c r="L48" s="547"/>
      <c r="M48" s="547"/>
      <c r="N48" s="547"/>
      <c r="O48" s="547"/>
      <c r="P48" s="547"/>
      <c r="Q48" s="547"/>
      <c r="R48" s="547"/>
      <c r="S48" s="548"/>
      <c r="T48" s="549"/>
      <c r="U48" s="366"/>
      <c r="V48" s="366"/>
      <c r="W48" s="366"/>
    </row>
    <row r="49" spans="1:23" s="332" customFormat="1" ht="14.25" customHeight="1" x14ac:dyDescent="0.15">
      <c r="A49" s="552" t="s">
        <v>522</v>
      </c>
      <c r="B49" s="554" t="s">
        <v>523</v>
      </c>
      <c r="C49" s="554"/>
      <c r="D49" s="554"/>
      <c r="E49" s="554"/>
      <c r="F49" s="556">
        <v>1.2</v>
      </c>
      <c r="G49" s="558" t="s">
        <v>524</v>
      </c>
      <c r="H49" s="559"/>
      <c r="I49" s="560"/>
      <c r="J49" s="560"/>
      <c r="K49" s="556">
        <v>1.2</v>
      </c>
      <c r="L49" s="550" t="s">
        <v>525</v>
      </c>
      <c r="M49" s="550"/>
      <c r="N49" s="550"/>
      <c r="O49" s="550"/>
      <c r="P49" s="550"/>
      <c r="Q49" s="550"/>
      <c r="R49" s="550"/>
      <c r="S49" s="548">
        <v>1.2</v>
      </c>
      <c r="T49" s="549"/>
      <c r="U49" s="366"/>
      <c r="V49" s="366"/>
      <c r="W49" s="366"/>
    </row>
    <row r="50" spans="1:23" s="332" customFormat="1" ht="14.25" customHeight="1" x14ac:dyDescent="0.15">
      <c r="A50" s="553"/>
      <c r="B50" s="555"/>
      <c r="C50" s="555"/>
      <c r="D50" s="555"/>
      <c r="E50" s="555"/>
      <c r="F50" s="557"/>
      <c r="G50" s="558"/>
      <c r="H50" s="559"/>
      <c r="I50" s="560"/>
      <c r="J50" s="560"/>
      <c r="K50" s="557"/>
      <c r="L50" s="550" t="s">
        <v>526</v>
      </c>
      <c r="M50" s="550"/>
      <c r="N50" s="550"/>
      <c r="O50" s="550"/>
      <c r="P50" s="550"/>
      <c r="Q50" s="550"/>
      <c r="R50" s="550"/>
      <c r="S50" s="548">
        <v>0</v>
      </c>
      <c r="T50" s="549"/>
      <c r="U50" s="366"/>
      <c r="V50" s="366"/>
      <c r="W50" s="366"/>
    </row>
    <row r="51" spans="1:23" s="332" customFormat="1" ht="14.25" customHeight="1" x14ac:dyDescent="0.15">
      <c r="A51" s="544" t="s">
        <v>193</v>
      </c>
      <c r="B51" s="544"/>
      <c r="C51" s="544"/>
      <c r="D51" s="544"/>
      <c r="E51" s="544"/>
      <c r="F51" s="544"/>
      <c r="G51" s="545">
        <v>31.2</v>
      </c>
      <c r="H51" s="546"/>
      <c r="I51" s="546"/>
      <c r="J51" s="546"/>
      <c r="K51" s="546"/>
      <c r="L51" s="547"/>
      <c r="M51" s="547"/>
      <c r="N51" s="547"/>
      <c r="O51" s="547"/>
      <c r="P51" s="547"/>
      <c r="Q51" s="547"/>
      <c r="R51" s="547"/>
      <c r="S51" s="551"/>
      <c r="T51" s="551"/>
      <c r="U51" s="366"/>
      <c r="V51" s="366"/>
      <c r="W51" s="366"/>
    </row>
    <row r="59" spans="1:23" ht="10.5" customHeight="1" x14ac:dyDescent="0.15">
      <c r="B59" s="367"/>
    </row>
    <row r="60" spans="1:23" ht="10.5" customHeight="1" x14ac:dyDescent="0.15">
      <c r="B60" s="367"/>
    </row>
    <row r="61" spans="1:23" ht="10.5" customHeight="1" x14ac:dyDescent="0.15">
      <c r="B61" s="367"/>
    </row>
    <row r="62" spans="1:23" ht="10.5" customHeight="1" x14ac:dyDescent="0.15">
      <c r="B62" s="367"/>
    </row>
    <row r="63" spans="1:23" ht="10.5" customHeight="1" x14ac:dyDescent="0.15">
      <c r="B63" s="367"/>
    </row>
    <row r="64" spans="1:23" ht="10.5" customHeight="1" x14ac:dyDescent="0.15">
      <c r="B64" s="367"/>
    </row>
    <row r="65" spans="2:2" ht="10.5" customHeight="1" x14ac:dyDescent="0.15">
      <c r="B65" s="367"/>
    </row>
    <row r="66" spans="2:2" ht="10.5" customHeight="1" x14ac:dyDescent="0.15">
      <c r="B66" s="367"/>
    </row>
    <row r="67" spans="2:2" ht="10.5" customHeight="1" x14ac:dyDescent="0.15">
      <c r="B67" s="367"/>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S9:T9"/>
    <mergeCell ref="U9:U13"/>
    <mergeCell ref="L10:R10"/>
    <mergeCell ref="S10:T10"/>
    <mergeCell ref="L11:R11"/>
    <mergeCell ref="S11:T11"/>
    <mergeCell ref="L12:R12"/>
    <mergeCell ref="S12:T12"/>
    <mergeCell ref="L13:R13"/>
    <mergeCell ref="S13:T13"/>
    <mergeCell ref="S18:T18"/>
    <mergeCell ref="U18:U19"/>
    <mergeCell ref="V18:V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45" t="s">
        <v>3</v>
      </c>
      <c r="B2" s="645"/>
      <c r="C2" s="645"/>
      <c r="D2" s="645"/>
      <c r="E2" s="645"/>
      <c r="F2" s="645"/>
    </row>
    <row r="3" spans="1:10" ht="17.25" customHeight="1" x14ac:dyDescent="0.15">
      <c r="A3" s="646" t="str">
        <f>'様式1-1'!F10</f>
        <v>株式会社○○建設○○支店</v>
      </c>
      <c r="B3" s="646"/>
      <c r="C3" s="646"/>
      <c r="D3" s="646"/>
      <c r="E3" s="646"/>
      <c r="F3" s="646"/>
    </row>
    <row r="4" spans="1:10" x14ac:dyDescent="0.15">
      <c r="A4" s="662" t="s">
        <v>4</v>
      </c>
      <c r="B4" s="662"/>
      <c r="C4" s="662"/>
      <c r="D4" s="662"/>
      <c r="E4" s="662"/>
      <c r="F4" s="662"/>
    </row>
    <row r="5" spans="1:10" ht="52.5" customHeight="1" x14ac:dyDescent="0.15">
      <c r="A5" s="647" t="s">
        <v>470</v>
      </c>
      <c r="B5" s="647"/>
      <c r="C5" s="647"/>
      <c r="D5" s="647"/>
      <c r="E5" s="647"/>
      <c r="F5" s="647"/>
    </row>
    <row r="6" spans="1:10" s="166" customFormat="1" x14ac:dyDescent="0.15">
      <c r="A6" s="648" t="s">
        <v>2</v>
      </c>
      <c r="B6" s="648"/>
      <c r="C6" s="648"/>
      <c r="D6" s="648"/>
      <c r="E6" s="648"/>
      <c r="F6" s="648"/>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43" t="s">
        <v>184</v>
      </c>
      <c r="B9" s="643" t="s">
        <v>456</v>
      </c>
      <c r="C9" s="138" t="s">
        <v>185</v>
      </c>
      <c r="D9" s="652">
        <v>12600000</v>
      </c>
      <c r="E9" s="643">
        <v>81</v>
      </c>
      <c r="F9" s="663">
        <v>44499</v>
      </c>
    </row>
    <row r="10" spans="1:10" s="143" customFormat="1" ht="13.5" customHeight="1" thickTop="1" x14ac:dyDescent="0.15">
      <c r="A10" s="644"/>
      <c r="B10" s="644"/>
      <c r="C10" s="139" t="s">
        <v>192</v>
      </c>
      <c r="D10" s="653"/>
      <c r="E10" s="644"/>
      <c r="F10" s="664"/>
      <c r="I10" s="635" t="s">
        <v>315</v>
      </c>
      <c r="J10" s="636"/>
    </row>
    <row r="11" spans="1:10" s="143" customFormat="1" ht="13.5" customHeight="1" x14ac:dyDescent="0.15">
      <c r="A11" s="641">
        <v>1</v>
      </c>
      <c r="B11" s="656"/>
      <c r="C11" s="140"/>
      <c r="D11" s="654"/>
      <c r="E11" s="656"/>
      <c r="F11" s="660"/>
      <c r="H11" s="634" t="s">
        <v>257</v>
      </c>
      <c r="I11" s="637"/>
      <c r="J11" s="638"/>
    </row>
    <row r="12" spans="1:10" s="143" customFormat="1" ht="13.5" customHeight="1" x14ac:dyDescent="0.15">
      <c r="A12" s="642"/>
      <c r="B12" s="657"/>
      <c r="C12" s="141"/>
      <c r="D12" s="655"/>
      <c r="E12" s="657"/>
      <c r="F12" s="661"/>
      <c r="G12" s="143">
        <f>D11*E11</f>
        <v>0</v>
      </c>
      <c r="H12" s="634"/>
      <c r="I12" s="637"/>
      <c r="J12" s="638"/>
    </row>
    <row r="13" spans="1:10" s="143" customFormat="1" ht="13.5" customHeight="1" thickBot="1" x14ac:dyDescent="0.2">
      <c r="A13" s="641">
        <v>2</v>
      </c>
      <c r="B13" s="656"/>
      <c r="C13" s="140"/>
      <c r="D13" s="654"/>
      <c r="E13" s="656"/>
      <c r="F13" s="660"/>
      <c r="I13" s="639"/>
      <c r="J13" s="640"/>
    </row>
    <row r="14" spans="1:10" s="143" customFormat="1" ht="13.5" customHeight="1" thickTop="1" x14ac:dyDescent="0.15">
      <c r="A14" s="642"/>
      <c r="B14" s="657"/>
      <c r="C14" s="141"/>
      <c r="D14" s="655"/>
      <c r="E14" s="657"/>
      <c r="F14" s="661"/>
      <c r="G14" s="143">
        <f>D13*E13</f>
        <v>0</v>
      </c>
    </row>
    <row r="15" spans="1:10" s="143" customFormat="1" ht="13.5" customHeight="1" x14ac:dyDescent="0.15">
      <c r="A15" s="641">
        <v>3</v>
      </c>
      <c r="B15" s="656"/>
      <c r="C15" s="140"/>
      <c r="D15" s="654"/>
      <c r="E15" s="656"/>
      <c r="F15" s="660"/>
    </row>
    <row r="16" spans="1:10" s="143" customFormat="1" ht="13.5" customHeight="1" x14ac:dyDescent="0.15">
      <c r="A16" s="642"/>
      <c r="B16" s="657"/>
      <c r="C16" s="141"/>
      <c r="D16" s="655"/>
      <c r="E16" s="657"/>
      <c r="F16" s="661"/>
      <c r="G16" s="143">
        <f>D15*E15</f>
        <v>0</v>
      </c>
    </row>
    <row r="17" spans="1:7" s="143" customFormat="1" ht="13.5" customHeight="1" x14ac:dyDescent="0.15">
      <c r="A17" s="641">
        <v>4</v>
      </c>
      <c r="B17" s="656"/>
      <c r="C17" s="140"/>
      <c r="D17" s="654"/>
      <c r="E17" s="656"/>
      <c r="F17" s="660"/>
    </row>
    <row r="18" spans="1:7" s="143" customFormat="1" ht="13.5" customHeight="1" x14ac:dyDescent="0.15">
      <c r="A18" s="642"/>
      <c r="B18" s="657"/>
      <c r="C18" s="141"/>
      <c r="D18" s="655"/>
      <c r="E18" s="657"/>
      <c r="F18" s="661"/>
      <c r="G18" s="143">
        <f>D17*E17</f>
        <v>0</v>
      </c>
    </row>
    <row r="19" spans="1:7" s="143" customFormat="1" ht="13.5" customHeight="1" x14ac:dyDescent="0.15">
      <c r="A19" s="641">
        <v>5</v>
      </c>
      <c r="B19" s="656"/>
      <c r="C19" s="140"/>
      <c r="D19" s="654"/>
      <c r="E19" s="656"/>
      <c r="F19" s="660"/>
    </row>
    <row r="20" spans="1:7" s="143" customFormat="1" ht="13.5" customHeight="1" x14ac:dyDescent="0.15">
      <c r="A20" s="642"/>
      <c r="B20" s="657"/>
      <c r="C20" s="141"/>
      <c r="D20" s="655"/>
      <c r="E20" s="657"/>
      <c r="F20" s="661"/>
      <c r="G20" s="143">
        <f>D19*E19</f>
        <v>0</v>
      </c>
    </row>
    <row r="21" spans="1:7" s="143" customFormat="1" ht="13.5" customHeight="1" x14ac:dyDescent="0.15">
      <c r="A21" s="641">
        <v>6</v>
      </c>
      <c r="B21" s="656"/>
      <c r="C21" s="140"/>
      <c r="D21" s="654"/>
      <c r="E21" s="658"/>
      <c r="F21" s="660"/>
    </row>
    <row r="22" spans="1:7" s="143" customFormat="1" ht="13.5" customHeight="1" x14ac:dyDescent="0.15">
      <c r="A22" s="642"/>
      <c r="B22" s="657"/>
      <c r="C22" s="141"/>
      <c r="D22" s="655"/>
      <c r="E22" s="659"/>
      <c r="F22" s="661"/>
      <c r="G22" s="143">
        <f>D21*E21</f>
        <v>0</v>
      </c>
    </row>
    <row r="23" spans="1:7" s="143" customFormat="1" ht="13.5" customHeight="1" x14ac:dyDescent="0.15">
      <c r="A23" s="641">
        <v>7</v>
      </c>
      <c r="B23" s="656"/>
      <c r="C23" s="140"/>
      <c r="D23" s="654"/>
      <c r="E23" s="658"/>
      <c r="F23" s="660"/>
    </row>
    <row r="24" spans="1:7" s="143" customFormat="1" ht="13.5" customHeight="1" x14ac:dyDescent="0.15">
      <c r="A24" s="642"/>
      <c r="B24" s="657"/>
      <c r="C24" s="141"/>
      <c r="D24" s="655"/>
      <c r="E24" s="659"/>
      <c r="F24" s="661"/>
      <c r="G24" s="143">
        <f>D23*E23</f>
        <v>0</v>
      </c>
    </row>
    <row r="25" spans="1:7" s="143" customFormat="1" ht="13.5" customHeight="1" x14ac:dyDescent="0.15">
      <c r="A25" s="641">
        <v>8</v>
      </c>
      <c r="B25" s="656"/>
      <c r="C25" s="140"/>
      <c r="D25" s="654"/>
      <c r="E25" s="658"/>
      <c r="F25" s="660"/>
    </row>
    <row r="26" spans="1:7" s="143" customFormat="1" ht="13.5" customHeight="1" x14ac:dyDescent="0.15">
      <c r="A26" s="642"/>
      <c r="B26" s="657"/>
      <c r="C26" s="141"/>
      <c r="D26" s="655"/>
      <c r="E26" s="659"/>
      <c r="F26" s="661"/>
      <c r="G26" s="143">
        <f>D25*E25</f>
        <v>0</v>
      </c>
    </row>
    <row r="27" spans="1:7" s="143" customFormat="1" ht="13.5" customHeight="1" x14ac:dyDescent="0.15">
      <c r="A27" s="641">
        <v>9</v>
      </c>
      <c r="B27" s="656"/>
      <c r="C27" s="140"/>
      <c r="D27" s="654"/>
      <c r="E27" s="658"/>
      <c r="F27" s="660"/>
    </row>
    <row r="28" spans="1:7" s="143" customFormat="1" ht="13.5" customHeight="1" x14ac:dyDescent="0.15">
      <c r="A28" s="642"/>
      <c r="B28" s="657"/>
      <c r="C28" s="141"/>
      <c r="D28" s="655"/>
      <c r="E28" s="659"/>
      <c r="F28" s="661"/>
      <c r="G28" s="143">
        <f>D27*E27</f>
        <v>0</v>
      </c>
    </row>
    <row r="29" spans="1:7" s="143" customFormat="1" ht="13.5" customHeight="1" x14ac:dyDescent="0.15">
      <c r="A29" s="641">
        <v>10</v>
      </c>
      <c r="B29" s="656"/>
      <c r="C29" s="140"/>
      <c r="D29" s="654"/>
      <c r="E29" s="658"/>
      <c r="F29" s="660"/>
    </row>
    <row r="30" spans="1:7" s="143" customFormat="1" ht="13.5" customHeight="1" x14ac:dyDescent="0.15">
      <c r="A30" s="642"/>
      <c r="B30" s="657"/>
      <c r="C30" s="141"/>
      <c r="D30" s="655"/>
      <c r="E30" s="659"/>
      <c r="F30" s="661"/>
      <c r="G30" s="143">
        <f>D29*E29</f>
        <v>0</v>
      </c>
    </row>
    <row r="31" spans="1:7" s="143" customFormat="1" ht="13.5" customHeight="1" x14ac:dyDescent="0.15">
      <c r="A31" s="641">
        <v>11</v>
      </c>
      <c r="B31" s="656"/>
      <c r="C31" s="140"/>
      <c r="D31" s="654"/>
      <c r="E31" s="658"/>
      <c r="F31" s="660"/>
    </row>
    <row r="32" spans="1:7" s="143" customFormat="1" ht="13.5" customHeight="1" x14ac:dyDescent="0.15">
      <c r="A32" s="642"/>
      <c r="B32" s="657"/>
      <c r="C32" s="141"/>
      <c r="D32" s="655"/>
      <c r="E32" s="659"/>
      <c r="F32" s="661"/>
      <c r="G32" s="143">
        <f>D31*E31</f>
        <v>0</v>
      </c>
    </row>
    <row r="33" spans="1:7" s="143" customFormat="1" ht="13.5" customHeight="1" x14ac:dyDescent="0.15">
      <c r="A33" s="641">
        <v>12</v>
      </c>
      <c r="B33" s="656"/>
      <c r="C33" s="140"/>
      <c r="D33" s="654"/>
      <c r="E33" s="658"/>
      <c r="F33" s="660"/>
    </row>
    <row r="34" spans="1:7" s="143" customFormat="1" ht="13.5" customHeight="1" x14ac:dyDescent="0.15">
      <c r="A34" s="642"/>
      <c r="B34" s="657"/>
      <c r="C34" s="141"/>
      <c r="D34" s="655"/>
      <c r="E34" s="659"/>
      <c r="F34" s="661"/>
      <c r="G34" s="143">
        <f>D33*E33</f>
        <v>0</v>
      </c>
    </row>
    <row r="35" spans="1:7" s="143" customFormat="1" ht="13.5" customHeight="1" x14ac:dyDescent="0.15">
      <c r="A35" s="641">
        <v>13</v>
      </c>
      <c r="B35" s="656"/>
      <c r="C35" s="140"/>
      <c r="D35" s="654"/>
      <c r="E35" s="658"/>
      <c r="F35" s="660"/>
    </row>
    <row r="36" spans="1:7" s="143" customFormat="1" ht="13.5" customHeight="1" x14ac:dyDescent="0.15">
      <c r="A36" s="642"/>
      <c r="B36" s="657"/>
      <c r="C36" s="141"/>
      <c r="D36" s="655"/>
      <c r="E36" s="659"/>
      <c r="F36" s="661"/>
      <c r="G36" s="143">
        <f>D35*E35</f>
        <v>0</v>
      </c>
    </row>
    <row r="37" spans="1:7" s="143" customFormat="1" ht="13.5" customHeight="1" x14ac:dyDescent="0.15">
      <c r="A37" s="641">
        <v>14</v>
      </c>
      <c r="B37" s="656"/>
      <c r="C37" s="140"/>
      <c r="D37" s="654"/>
      <c r="E37" s="658"/>
      <c r="F37" s="660"/>
    </row>
    <row r="38" spans="1:7" s="143" customFormat="1" ht="13.5" customHeight="1" x14ac:dyDescent="0.15">
      <c r="A38" s="642"/>
      <c r="B38" s="657"/>
      <c r="C38" s="141"/>
      <c r="D38" s="655"/>
      <c r="E38" s="659"/>
      <c r="F38" s="661"/>
      <c r="G38" s="143">
        <f>D37*E37</f>
        <v>0</v>
      </c>
    </row>
    <row r="39" spans="1:7" s="143" customFormat="1" ht="13.5" customHeight="1" x14ac:dyDescent="0.15">
      <c r="A39" s="641">
        <v>15</v>
      </c>
      <c r="B39" s="656"/>
      <c r="C39" s="140"/>
      <c r="D39" s="654"/>
      <c r="E39" s="658"/>
      <c r="F39" s="660"/>
    </row>
    <row r="40" spans="1:7" s="143" customFormat="1" ht="13.5" customHeight="1" x14ac:dyDescent="0.15">
      <c r="A40" s="642"/>
      <c r="B40" s="657"/>
      <c r="C40" s="141"/>
      <c r="D40" s="655"/>
      <c r="E40" s="659"/>
      <c r="F40" s="661"/>
      <c r="G40" s="143">
        <f>D39*E39</f>
        <v>0</v>
      </c>
    </row>
    <row r="41" spans="1:7" s="143" customFormat="1" ht="13.5" customHeight="1" x14ac:dyDescent="0.15">
      <c r="A41" s="641">
        <v>16</v>
      </c>
      <c r="B41" s="656"/>
      <c r="C41" s="140"/>
      <c r="D41" s="654"/>
      <c r="E41" s="658"/>
      <c r="F41" s="660"/>
    </row>
    <row r="42" spans="1:7" s="143" customFormat="1" ht="13.5" customHeight="1" x14ac:dyDescent="0.15">
      <c r="A42" s="642"/>
      <c r="B42" s="657"/>
      <c r="C42" s="141"/>
      <c r="D42" s="655"/>
      <c r="E42" s="659"/>
      <c r="F42" s="661"/>
      <c r="G42" s="143">
        <f>D41*E41</f>
        <v>0</v>
      </c>
    </row>
    <row r="43" spans="1:7" s="143" customFormat="1" ht="13.5" customHeight="1" x14ac:dyDescent="0.15">
      <c r="A43" s="641">
        <v>17</v>
      </c>
      <c r="B43" s="656"/>
      <c r="C43" s="140"/>
      <c r="D43" s="654"/>
      <c r="E43" s="658"/>
      <c r="F43" s="660"/>
    </row>
    <row r="44" spans="1:7" s="143" customFormat="1" ht="13.5" customHeight="1" x14ac:dyDescent="0.15">
      <c r="A44" s="642"/>
      <c r="B44" s="657"/>
      <c r="C44" s="141"/>
      <c r="D44" s="655"/>
      <c r="E44" s="659"/>
      <c r="F44" s="661"/>
      <c r="G44" s="143">
        <f>D43*E43</f>
        <v>0</v>
      </c>
    </row>
    <row r="45" spans="1:7" s="143" customFormat="1" ht="13.5" customHeight="1" x14ac:dyDescent="0.15">
      <c r="A45" s="641">
        <v>18</v>
      </c>
      <c r="B45" s="656"/>
      <c r="C45" s="140"/>
      <c r="D45" s="654"/>
      <c r="E45" s="658"/>
      <c r="F45" s="660"/>
    </row>
    <row r="46" spans="1:7" s="143" customFormat="1" ht="13.5" customHeight="1" x14ac:dyDescent="0.15">
      <c r="A46" s="642"/>
      <c r="B46" s="657"/>
      <c r="C46" s="141"/>
      <c r="D46" s="655"/>
      <c r="E46" s="659"/>
      <c r="F46" s="661"/>
      <c r="G46" s="143">
        <f>D45*E45</f>
        <v>0</v>
      </c>
    </row>
    <row r="47" spans="1:7" s="143" customFormat="1" ht="13.5" customHeight="1" x14ac:dyDescent="0.15">
      <c r="A47" s="641">
        <v>19</v>
      </c>
      <c r="B47" s="656"/>
      <c r="C47" s="140"/>
      <c r="D47" s="654"/>
      <c r="E47" s="658"/>
      <c r="F47" s="660"/>
    </row>
    <row r="48" spans="1:7" s="143" customFormat="1" ht="13.5" customHeight="1" x14ac:dyDescent="0.15">
      <c r="A48" s="642"/>
      <c r="B48" s="657"/>
      <c r="C48" s="141"/>
      <c r="D48" s="655"/>
      <c r="E48" s="659"/>
      <c r="F48" s="661"/>
      <c r="G48" s="143">
        <f>D47*E47</f>
        <v>0</v>
      </c>
    </row>
    <row r="49" spans="1:7" s="143" customFormat="1" ht="13.5" customHeight="1" x14ac:dyDescent="0.15">
      <c r="A49" s="641">
        <v>20</v>
      </c>
      <c r="B49" s="656"/>
      <c r="C49" s="140"/>
      <c r="D49" s="654"/>
      <c r="E49" s="658"/>
      <c r="F49" s="660"/>
    </row>
    <row r="50" spans="1:7" s="143" customFormat="1" ht="13.5" customHeight="1" x14ac:dyDescent="0.15">
      <c r="A50" s="642"/>
      <c r="B50" s="657"/>
      <c r="C50" s="141"/>
      <c r="D50" s="655"/>
      <c r="E50" s="659"/>
      <c r="F50" s="661"/>
      <c r="G50" s="143">
        <f>D49*E49</f>
        <v>0</v>
      </c>
    </row>
    <row r="51" spans="1:7" s="143" customFormat="1" ht="13.5" customHeight="1" x14ac:dyDescent="0.15">
      <c r="A51" s="641">
        <v>21</v>
      </c>
      <c r="B51" s="656"/>
      <c r="C51" s="140"/>
      <c r="D51" s="654"/>
      <c r="E51" s="658"/>
      <c r="F51" s="660"/>
    </row>
    <row r="52" spans="1:7" s="143" customFormat="1" ht="13.5" customHeight="1" x14ac:dyDescent="0.15">
      <c r="A52" s="642"/>
      <c r="B52" s="657"/>
      <c r="C52" s="141"/>
      <c r="D52" s="655"/>
      <c r="E52" s="659"/>
      <c r="F52" s="661"/>
      <c r="G52" s="143">
        <f>D51*E51</f>
        <v>0</v>
      </c>
    </row>
    <row r="53" spans="1:7" s="143" customFormat="1" ht="13.5" customHeight="1" x14ac:dyDescent="0.15">
      <c r="A53" s="641">
        <v>22</v>
      </c>
      <c r="B53" s="656"/>
      <c r="C53" s="140"/>
      <c r="D53" s="654"/>
      <c r="E53" s="658"/>
      <c r="F53" s="660"/>
    </row>
    <row r="54" spans="1:7" s="143" customFormat="1" ht="13.5" customHeight="1" x14ac:dyDescent="0.15">
      <c r="A54" s="642"/>
      <c r="B54" s="657"/>
      <c r="C54" s="141"/>
      <c r="D54" s="655"/>
      <c r="E54" s="659"/>
      <c r="F54" s="661"/>
      <c r="G54" s="143">
        <f>D53*E53</f>
        <v>0</v>
      </c>
    </row>
    <row r="55" spans="1:7" s="143" customFormat="1" ht="13.5" customHeight="1" x14ac:dyDescent="0.15">
      <c r="A55" s="641">
        <v>23</v>
      </c>
      <c r="B55" s="656"/>
      <c r="C55" s="140"/>
      <c r="D55" s="654"/>
      <c r="E55" s="658"/>
      <c r="F55" s="660"/>
    </row>
    <row r="56" spans="1:7" s="143" customFormat="1" ht="13.5" customHeight="1" x14ac:dyDescent="0.15">
      <c r="A56" s="642"/>
      <c r="B56" s="657"/>
      <c r="C56" s="141"/>
      <c r="D56" s="655"/>
      <c r="E56" s="659"/>
      <c r="F56" s="661"/>
      <c r="G56" s="143">
        <f>D55*E55</f>
        <v>0</v>
      </c>
    </row>
    <row r="57" spans="1:7" s="143" customFormat="1" ht="13.5" customHeight="1" x14ac:dyDescent="0.15">
      <c r="A57" s="641">
        <v>24</v>
      </c>
      <c r="B57" s="656"/>
      <c r="C57" s="140"/>
      <c r="D57" s="654"/>
      <c r="E57" s="658"/>
      <c r="F57" s="660"/>
    </row>
    <row r="58" spans="1:7" s="143" customFormat="1" ht="13.5" customHeight="1" x14ac:dyDescent="0.15">
      <c r="A58" s="642"/>
      <c r="B58" s="657"/>
      <c r="C58" s="141"/>
      <c r="D58" s="655"/>
      <c r="E58" s="659"/>
      <c r="F58" s="661"/>
      <c r="G58" s="143">
        <f>D57*E57</f>
        <v>0</v>
      </c>
    </row>
    <row r="59" spans="1:7" s="143" customFormat="1" ht="13.5" customHeight="1" x14ac:dyDescent="0.15">
      <c r="A59" s="641">
        <v>25</v>
      </c>
      <c r="B59" s="656"/>
      <c r="C59" s="140"/>
      <c r="D59" s="654"/>
      <c r="E59" s="658"/>
      <c r="F59" s="660"/>
    </row>
    <row r="60" spans="1:7" s="143" customFormat="1" ht="13.5" customHeight="1" x14ac:dyDescent="0.15">
      <c r="A60" s="642"/>
      <c r="B60" s="657"/>
      <c r="C60" s="141"/>
      <c r="D60" s="655"/>
      <c r="E60" s="659"/>
      <c r="F60" s="661"/>
      <c r="G60" s="143">
        <f>D59*E59</f>
        <v>0</v>
      </c>
    </row>
    <row r="61" spans="1:7" s="167" customFormat="1" ht="27" customHeight="1" x14ac:dyDescent="0.15">
      <c r="A61" s="649" t="s">
        <v>5</v>
      </c>
      <c r="B61" s="650"/>
      <c r="C61" s="651"/>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45" t="s">
        <v>187</v>
      </c>
      <c r="B2" s="645"/>
      <c r="C2" s="645"/>
      <c r="D2" s="645"/>
      <c r="E2" s="645"/>
    </row>
    <row r="3" spans="1:10" ht="17.25" customHeight="1" x14ac:dyDescent="0.15">
      <c r="A3" s="646" t="str">
        <f>'様式1-1'!F10</f>
        <v>株式会社○○建設○○支店</v>
      </c>
      <c r="B3" s="646"/>
      <c r="C3" s="646"/>
      <c r="D3" s="646"/>
      <c r="E3" s="646"/>
    </row>
    <row r="4" spans="1:10" x14ac:dyDescent="0.15">
      <c r="A4" s="680" t="s">
        <v>6</v>
      </c>
      <c r="B4" s="680"/>
      <c r="C4" s="680"/>
      <c r="D4" s="680"/>
      <c r="E4" s="680"/>
    </row>
    <row r="5" spans="1:10" ht="30" customHeight="1" x14ac:dyDescent="0.15">
      <c r="A5" s="684" t="s">
        <v>472</v>
      </c>
      <c r="B5" s="684"/>
      <c r="C5" s="684"/>
      <c r="D5" s="684"/>
      <c r="E5" s="684"/>
    </row>
    <row r="6" spans="1:10" x14ac:dyDescent="0.15">
      <c r="A6" s="685" t="s">
        <v>284</v>
      </c>
      <c r="B6" s="685"/>
      <c r="C6" s="685"/>
      <c r="D6" s="685"/>
      <c r="E6" s="685"/>
    </row>
    <row r="7" spans="1:10" ht="6" customHeight="1" x14ac:dyDescent="0.15">
      <c r="A7" s="136"/>
      <c r="B7" s="136"/>
      <c r="C7" s="136"/>
      <c r="D7" s="136"/>
      <c r="E7" s="136"/>
    </row>
    <row r="8" spans="1:10" ht="25.5" customHeight="1" x14ac:dyDescent="0.15">
      <c r="A8" s="667" t="s">
        <v>471</v>
      </c>
      <c r="B8" s="668"/>
      <c r="C8" s="668"/>
      <c r="D8" s="668"/>
      <c r="E8" s="669"/>
      <c r="F8" s="681"/>
      <c r="G8" s="681"/>
    </row>
    <row r="9" spans="1:10" s="172" customFormat="1" ht="25.5" customHeight="1" x14ac:dyDescent="0.15">
      <c r="A9" s="174" t="s">
        <v>181</v>
      </c>
      <c r="B9" s="174" t="s">
        <v>188</v>
      </c>
      <c r="C9" s="174" t="s">
        <v>189</v>
      </c>
      <c r="D9" s="174" t="s">
        <v>190</v>
      </c>
      <c r="E9" s="174" t="s">
        <v>191</v>
      </c>
      <c r="F9" s="686"/>
      <c r="G9" s="686"/>
      <c r="H9" s="266"/>
      <c r="I9" s="266"/>
      <c r="J9" s="266"/>
    </row>
    <row r="10" spans="1:10" s="172" customFormat="1" ht="14.25" thickBot="1" x14ac:dyDescent="0.2">
      <c r="A10" s="643" t="s">
        <v>184</v>
      </c>
      <c r="B10" s="643" t="s">
        <v>457</v>
      </c>
      <c r="C10" s="138" t="s">
        <v>185</v>
      </c>
      <c r="D10" s="690">
        <v>70000000</v>
      </c>
      <c r="E10" s="663">
        <v>45229</v>
      </c>
      <c r="G10" s="266"/>
      <c r="H10" s="266"/>
      <c r="I10" s="266"/>
      <c r="J10" s="266"/>
    </row>
    <row r="11" spans="1:10" s="172" customFormat="1" ht="14.25" thickTop="1" x14ac:dyDescent="0.15">
      <c r="A11" s="644"/>
      <c r="B11" s="644"/>
      <c r="C11" s="139" t="s">
        <v>192</v>
      </c>
      <c r="D11" s="691"/>
      <c r="E11" s="664"/>
      <c r="G11" s="635" t="s">
        <v>316</v>
      </c>
      <c r="H11" s="636"/>
      <c r="I11" s="266"/>
      <c r="J11" s="266"/>
    </row>
    <row r="12" spans="1:10" s="172" customFormat="1" x14ac:dyDescent="0.15">
      <c r="A12" s="676">
        <v>1</v>
      </c>
      <c r="B12" s="656"/>
      <c r="C12" s="140"/>
      <c r="D12" s="682"/>
      <c r="E12" s="660"/>
      <c r="F12" s="634" t="s">
        <v>257</v>
      </c>
      <c r="G12" s="637"/>
      <c r="H12" s="638"/>
      <c r="I12" s="266"/>
      <c r="J12" s="266"/>
    </row>
    <row r="13" spans="1:10" s="172" customFormat="1" x14ac:dyDescent="0.15">
      <c r="A13" s="677"/>
      <c r="B13" s="657"/>
      <c r="C13" s="141"/>
      <c r="D13" s="683"/>
      <c r="E13" s="661"/>
      <c r="F13" s="634"/>
      <c r="G13" s="637"/>
      <c r="H13" s="638"/>
      <c r="I13" s="266"/>
      <c r="J13" s="266"/>
    </row>
    <row r="14" spans="1:10" s="172" customFormat="1" ht="14.25" thickBot="1" x14ac:dyDescent="0.2">
      <c r="A14" s="676">
        <v>2</v>
      </c>
      <c r="B14" s="656"/>
      <c r="C14" s="140"/>
      <c r="D14" s="682"/>
      <c r="E14" s="660"/>
      <c r="G14" s="639"/>
      <c r="H14" s="640"/>
      <c r="I14" s="266"/>
      <c r="J14" s="266"/>
    </row>
    <row r="15" spans="1:10" s="172" customFormat="1" ht="14.25" thickTop="1" x14ac:dyDescent="0.15">
      <c r="A15" s="677"/>
      <c r="B15" s="657"/>
      <c r="C15" s="141"/>
      <c r="D15" s="683"/>
      <c r="E15" s="661"/>
      <c r="G15" s="266"/>
      <c r="H15" s="266"/>
      <c r="I15" s="266"/>
      <c r="J15" s="266"/>
    </row>
    <row r="16" spans="1:10" s="172" customFormat="1" x14ac:dyDescent="0.15">
      <c r="A16" s="676">
        <v>3</v>
      </c>
      <c r="B16" s="656"/>
      <c r="C16" s="140"/>
      <c r="D16" s="682"/>
      <c r="E16" s="660"/>
      <c r="G16" s="266"/>
      <c r="H16" s="266"/>
      <c r="I16" s="266"/>
      <c r="J16" s="266"/>
    </row>
    <row r="17" spans="1:10" s="172" customFormat="1" x14ac:dyDescent="0.15">
      <c r="A17" s="677"/>
      <c r="B17" s="657"/>
      <c r="C17" s="141"/>
      <c r="D17" s="683"/>
      <c r="E17" s="661"/>
      <c r="G17" s="266"/>
      <c r="H17" s="266"/>
      <c r="I17" s="266"/>
      <c r="J17" s="266"/>
    </row>
    <row r="18" spans="1:10" s="172" customFormat="1" x14ac:dyDescent="0.15">
      <c r="A18" s="676">
        <v>4</v>
      </c>
      <c r="B18" s="656"/>
      <c r="C18" s="140"/>
      <c r="D18" s="682"/>
      <c r="E18" s="660"/>
      <c r="G18" s="266"/>
      <c r="H18" s="266"/>
      <c r="I18" s="266"/>
      <c r="J18" s="266"/>
    </row>
    <row r="19" spans="1:10" s="172" customFormat="1" x14ac:dyDescent="0.15">
      <c r="A19" s="677"/>
      <c r="B19" s="657"/>
      <c r="C19" s="141"/>
      <c r="D19" s="683"/>
      <c r="E19" s="661"/>
      <c r="G19" s="266"/>
      <c r="H19" s="266"/>
      <c r="I19" s="266"/>
      <c r="J19" s="266"/>
    </row>
    <row r="20" spans="1:10" s="172" customFormat="1" x14ac:dyDescent="0.15">
      <c r="A20" s="676">
        <v>5</v>
      </c>
      <c r="B20" s="656"/>
      <c r="C20" s="140"/>
      <c r="D20" s="682"/>
      <c r="E20" s="660"/>
      <c r="G20" s="266"/>
      <c r="H20" s="266"/>
      <c r="I20" s="266"/>
      <c r="J20" s="266"/>
    </row>
    <row r="21" spans="1:10" s="172" customFormat="1" x14ac:dyDescent="0.15">
      <c r="A21" s="677"/>
      <c r="B21" s="657"/>
      <c r="C21" s="141"/>
      <c r="D21" s="683"/>
      <c r="E21" s="661"/>
      <c r="G21" s="266"/>
      <c r="H21" s="266"/>
      <c r="I21" s="266"/>
      <c r="J21" s="266"/>
    </row>
    <row r="22" spans="1:10" s="172" customFormat="1" x14ac:dyDescent="0.15">
      <c r="A22" s="676">
        <v>6</v>
      </c>
      <c r="B22" s="656"/>
      <c r="C22" s="140"/>
      <c r="D22" s="682"/>
      <c r="E22" s="660"/>
      <c r="G22" s="266"/>
      <c r="H22" s="266"/>
      <c r="I22" s="266"/>
      <c r="J22" s="266"/>
    </row>
    <row r="23" spans="1:10" s="172" customFormat="1" x14ac:dyDescent="0.15">
      <c r="A23" s="677"/>
      <c r="B23" s="657"/>
      <c r="C23" s="141"/>
      <c r="D23" s="683"/>
      <c r="E23" s="661"/>
      <c r="G23" s="266"/>
      <c r="H23" s="266"/>
      <c r="I23" s="266"/>
      <c r="J23" s="266"/>
    </row>
    <row r="24" spans="1:10" s="172" customFormat="1" x14ac:dyDescent="0.15">
      <c r="A24" s="676">
        <v>7</v>
      </c>
      <c r="B24" s="656"/>
      <c r="C24" s="140"/>
      <c r="D24" s="682"/>
      <c r="E24" s="660"/>
      <c r="G24" s="266"/>
      <c r="H24" s="266"/>
      <c r="I24" s="266"/>
      <c r="J24" s="266"/>
    </row>
    <row r="25" spans="1:10" s="172" customFormat="1" x14ac:dyDescent="0.15">
      <c r="A25" s="677"/>
      <c r="B25" s="657"/>
      <c r="C25" s="141"/>
      <c r="D25" s="683"/>
      <c r="E25" s="661"/>
      <c r="G25" s="266"/>
      <c r="H25" s="266"/>
      <c r="I25" s="266"/>
      <c r="J25" s="266"/>
    </row>
    <row r="26" spans="1:10" s="172" customFormat="1" x14ac:dyDescent="0.15">
      <c r="A26" s="676">
        <v>8</v>
      </c>
      <c r="B26" s="656"/>
      <c r="C26" s="140"/>
      <c r="D26" s="678"/>
      <c r="E26" s="660"/>
      <c r="G26" s="266"/>
      <c r="H26" s="266"/>
      <c r="I26" s="266"/>
      <c r="J26" s="266"/>
    </row>
    <row r="27" spans="1:10" s="172" customFormat="1" x14ac:dyDescent="0.15">
      <c r="A27" s="677"/>
      <c r="B27" s="657"/>
      <c r="C27" s="141"/>
      <c r="D27" s="679"/>
      <c r="E27" s="661"/>
      <c r="G27" s="266"/>
      <c r="H27" s="266"/>
      <c r="I27" s="266"/>
      <c r="J27" s="266"/>
    </row>
    <row r="28" spans="1:10" s="172" customFormat="1" x14ac:dyDescent="0.15">
      <c r="A28" s="676">
        <v>9</v>
      </c>
      <c r="B28" s="656"/>
      <c r="C28" s="140"/>
      <c r="D28" s="678"/>
      <c r="E28" s="660"/>
      <c r="G28" s="266"/>
      <c r="H28" s="266"/>
      <c r="I28" s="266"/>
      <c r="J28" s="266"/>
    </row>
    <row r="29" spans="1:10" s="172" customFormat="1" x14ac:dyDescent="0.15">
      <c r="A29" s="677"/>
      <c r="B29" s="657"/>
      <c r="C29" s="141"/>
      <c r="D29" s="679"/>
      <c r="E29" s="661"/>
      <c r="G29" s="266"/>
      <c r="H29" s="266"/>
      <c r="I29" s="266"/>
      <c r="J29" s="266"/>
    </row>
    <row r="30" spans="1:10" s="172" customFormat="1" x14ac:dyDescent="0.15">
      <c r="A30" s="676">
        <v>10</v>
      </c>
      <c r="B30" s="656"/>
      <c r="C30" s="140"/>
      <c r="D30" s="678"/>
      <c r="E30" s="660"/>
      <c r="G30" s="266"/>
      <c r="H30" s="266"/>
      <c r="I30" s="266"/>
      <c r="J30" s="266"/>
    </row>
    <row r="31" spans="1:10" s="172" customFormat="1" x14ac:dyDescent="0.15">
      <c r="A31" s="677"/>
      <c r="B31" s="657"/>
      <c r="C31" s="141"/>
      <c r="D31" s="679"/>
      <c r="E31" s="661"/>
      <c r="G31" s="266"/>
      <c r="H31" s="266"/>
      <c r="I31" s="266"/>
      <c r="J31" s="266"/>
    </row>
    <row r="32" spans="1:10" s="172" customFormat="1" x14ac:dyDescent="0.15">
      <c r="A32" s="676">
        <v>11</v>
      </c>
      <c r="B32" s="656"/>
      <c r="C32" s="140"/>
      <c r="D32" s="678"/>
      <c r="E32" s="660"/>
      <c r="G32" s="266"/>
      <c r="H32" s="266"/>
      <c r="I32" s="266"/>
      <c r="J32" s="266"/>
    </row>
    <row r="33" spans="1:14" s="172" customFormat="1" x14ac:dyDescent="0.15">
      <c r="A33" s="677"/>
      <c r="B33" s="657"/>
      <c r="C33" s="141"/>
      <c r="D33" s="679"/>
      <c r="E33" s="661"/>
      <c r="G33" s="266"/>
      <c r="H33" s="266"/>
      <c r="I33" s="266"/>
      <c r="J33" s="266"/>
    </row>
    <row r="34" spans="1:14" s="172" customFormat="1" x14ac:dyDescent="0.15">
      <c r="A34" s="676">
        <v>12</v>
      </c>
      <c r="B34" s="656"/>
      <c r="C34" s="140"/>
      <c r="D34" s="678"/>
      <c r="E34" s="660"/>
      <c r="G34" s="266"/>
      <c r="H34" s="266"/>
      <c r="I34" s="266"/>
      <c r="J34" s="266"/>
    </row>
    <row r="35" spans="1:14" s="172" customFormat="1" x14ac:dyDescent="0.15">
      <c r="A35" s="677"/>
      <c r="B35" s="657"/>
      <c r="C35" s="141"/>
      <c r="D35" s="679"/>
      <c r="E35" s="661"/>
      <c r="G35" s="266"/>
      <c r="H35" s="266"/>
      <c r="I35" s="266"/>
      <c r="J35" s="266"/>
    </row>
    <row r="36" spans="1:14" s="172" customFormat="1" ht="13.5" customHeight="1" x14ac:dyDescent="0.15">
      <c r="A36" s="676">
        <v>13</v>
      </c>
      <c r="B36" s="656"/>
      <c r="C36" s="140"/>
      <c r="D36" s="678"/>
      <c r="E36" s="660"/>
      <c r="G36" s="665"/>
      <c r="H36" s="665"/>
      <c r="I36" s="266"/>
      <c r="J36" s="266"/>
    </row>
    <row r="37" spans="1:14" s="172" customFormat="1" ht="13.5" customHeight="1" x14ac:dyDescent="0.15">
      <c r="A37" s="677"/>
      <c r="B37" s="657"/>
      <c r="C37" s="141"/>
      <c r="D37" s="679"/>
      <c r="E37" s="661"/>
      <c r="G37" s="665"/>
      <c r="H37" s="665"/>
      <c r="I37" s="266"/>
      <c r="J37" s="266"/>
    </row>
    <row r="38" spans="1:14" s="172" customFormat="1" x14ac:dyDescent="0.15">
      <c r="A38" s="676">
        <v>14</v>
      </c>
      <c r="B38" s="656"/>
      <c r="C38" s="140"/>
      <c r="D38" s="678"/>
      <c r="E38" s="660"/>
      <c r="G38" s="666"/>
      <c r="H38" s="666"/>
      <c r="I38" s="666"/>
      <c r="J38" s="666"/>
      <c r="K38" s="666"/>
      <c r="L38" s="666"/>
      <c r="M38" s="666"/>
      <c r="N38" s="666"/>
    </row>
    <row r="39" spans="1:14" s="172" customFormat="1" x14ac:dyDescent="0.15">
      <c r="A39" s="677"/>
      <c r="B39" s="657"/>
      <c r="C39" s="141"/>
      <c r="D39" s="679"/>
      <c r="E39" s="661"/>
      <c r="G39" s="666"/>
      <c r="H39" s="666"/>
      <c r="I39" s="666"/>
      <c r="J39" s="666"/>
      <c r="K39" s="666"/>
      <c r="L39" s="666"/>
      <c r="M39" s="666"/>
      <c r="N39" s="666"/>
    </row>
    <row r="40" spans="1:14" s="172" customFormat="1" x14ac:dyDescent="0.15">
      <c r="A40" s="676">
        <v>15</v>
      </c>
      <c r="B40" s="656"/>
      <c r="C40" s="140"/>
      <c r="D40" s="678"/>
      <c r="E40" s="660"/>
      <c r="G40" s="666"/>
      <c r="H40" s="666"/>
      <c r="I40" s="666"/>
      <c r="J40" s="666"/>
      <c r="K40" s="666"/>
      <c r="L40" s="666"/>
      <c r="M40" s="666"/>
      <c r="N40" s="666"/>
    </row>
    <row r="41" spans="1:14" s="172" customFormat="1" x14ac:dyDescent="0.15">
      <c r="A41" s="677"/>
      <c r="B41" s="657"/>
      <c r="C41" s="141"/>
      <c r="D41" s="679"/>
      <c r="E41" s="661"/>
      <c r="G41" s="666"/>
      <c r="H41" s="666"/>
      <c r="I41" s="666"/>
      <c r="J41" s="666"/>
      <c r="K41" s="666"/>
      <c r="L41" s="666"/>
      <c r="M41" s="666"/>
      <c r="N41" s="666"/>
    </row>
    <row r="42" spans="1:14" ht="25.5" customHeight="1" x14ac:dyDescent="0.15">
      <c r="A42" s="670" t="s">
        <v>10</v>
      </c>
      <c r="B42" s="671"/>
      <c r="C42" s="672"/>
      <c r="D42" s="142">
        <f>SUM(D12:D41)</f>
        <v>0</v>
      </c>
      <c r="E42" s="142"/>
      <c r="G42" s="666"/>
      <c r="H42" s="666"/>
      <c r="I42" s="666"/>
      <c r="J42" s="666"/>
      <c r="K42" s="666"/>
      <c r="L42" s="666"/>
      <c r="M42" s="666"/>
      <c r="N42" s="666"/>
    </row>
    <row r="43" spans="1:14" ht="25.5" customHeight="1" x14ac:dyDescent="0.15">
      <c r="A43" s="693" t="s">
        <v>7</v>
      </c>
      <c r="B43" s="694"/>
      <c r="C43" s="695"/>
      <c r="D43" s="161">
        <f>ROUND(D42/3,)</f>
        <v>0</v>
      </c>
      <c r="E43" s="137"/>
      <c r="F43" s="313"/>
      <c r="G43" s="666"/>
      <c r="H43" s="666"/>
      <c r="I43" s="666"/>
      <c r="J43" s="666"/>
      <c r="K43" s="666"/>
      <c r="L43" s="666"/>
      <c r="M43" s="666"/>
      <c r="N43" s="666"/>
    </row>
    <row r="44" spans="1:14" ht="25.5" customHeight="1" x14ac:dyDescent="0.15">
      <c r="A44" s="693" t="s">
        <v>283</v>
      </c>
      <c r="B44" s="696"/>
      <c r="C44" s="697"/>
      <c r="D44" s="162">
        <v>80000000</v>
      </c>
      <c r="E44" s="137"/>
      <c r="F44" s="313"/>
      <c r="G44" s="666"/>
      <c r="H44" s="666"/>
      <c r="I44" s="666"/>
      <c r="J44" s="666"/>
      <c r="K44" s="666"/>
      <c r="L44" s="666"/>
      <c r="M44" s="666"/>
      <c r="N44" s="666"/>
    </row>
    <row r="45" spans="1:14" ht="25.5" customHeight="1" x14ac:dyDescent="0.15">
      <c r="A45" s="693" t="s">
        <v>8</v>
      </c>
      <c r="B45" s="694"/>
      <c r="C45" s="695"/>
      <c r="D45" s="161">
        <f>MAX(D43:D44)</f>
        <v>80000000</v>
      </c>
      <c r="E45" s="165"/>
      <c r="G45" s="269"/>
      <c r="K45" s="167"/>
      <c r="L45" s="692"/>
      <c r="M45" s="167"/>
    </row>
    <row r="46" spans="1:14" x14ac:dyDescent="0.15">
      <c r="K46" s="167"/>
      <c r="L46" s="692"/>
      <c r="M46" s="167"/>
    </row>
    <row r="47" spans="1:14" ht="25.5" customHeight="1" x14ac:dyDescent="0.15">
      <c r="A47" s="687" t="s">
        <v>527</v>
      </c>
      <c r="B47" s="688"/>
      <c r="C47" s="688"/>
      <c r="D47" s="688"/>
      <c r="E47" s="689"/>
      <c r="F47" s="264"/>
      <c r="G47" s="267"/>
      <c r="H47" s="267"/>
      <c r="I47" s="267"/>
      <c r="J47" s="267"/>
      <c r="K47" s="167"/>
      <c r="L47" s="692"/>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76">
        <v>1</v>
      </c>
      <c r="B49" s="656"/>
      <c r="C49" s="140"/>
      <c r="D49" s="678"/>
      <c r="E49" s="660"/>
      <c r="G49" s="266"/>
      <c r="H49" s="266"/>
      <c r="I49" s="266"/>
      <c r="J49" s="266"/>
    </row>
    <row r="50" spans="1:10" s="172" customFormat="1" x14ac:dyDescent="0.15">
      <c r="A50" s="677"/>
      <c r="B50" s="657"/>
      <c r="C50" s="141"/>
      <c r="D50" s="679"/>
      <c r="E50" s="661"/>
      <c r="G50" s="266"/>
      <c r="H50" s="266"/>
      <c r="I50" s="266"/>
      <c r="J50" s="266"/>
    </row>
    <row r="51" spans="1:10" s="172" customFormat="1" x14ac:dyDescent="0.15">
      <c r="A51" s="676">
        <v>2</v>
      </c>
      <c r="B51" s="656"/>
      <c r="C51" s="140"/>
      <c r="D51" s="678"/>
      <c r="E51" s="660"/>
      <c r="G51" s="266"/>
      <c r="H51" s="266"/>
      <c r="I51" s="266"/>
      <c r="J51" s="266"/>
    </row>
    <row r="52" spans="1:10" s="172" customFormat="1" x14ac:dyDescent="0.15">
      <c r="A52" s="677"/>
      <c r="B52" s="657"/>
      <c r="C52" s="141"/>
      <c r="D52" s="679"/>
      <c r="E52" s="661"/>
      <c r="G52" s="266"/>
      <c r="H52" s="266"/>
      <c r="I52" s="266"/>
      <c r="J52" s="266"/>
    </row>
    <row r="53" spans="1:10" s="172" customFormat="1" x14ac:dyDescent="0.15">
      <c r="A53" s="676">
        <v>3</v>
      </c>
      <c r="B53" s="656"/>
      <c r="C53" s="140"/>
      <c r="D53" s="678"/>
      <c r="E53" s="660"/>
      <c r="G53" s="266"/>
      <c r="H53" s="266"/>
      <c r="I53" s="266"/>
      <c r="J53" s="266"/>
    </row>
    <row r="54" spans="1:10" s="172" customFormat="1" x14ac:dyDescent="0.15">
      <c r="A54" s="677"/>
      <c r="B54" s="657"/>
      <c r="C54" s="141"/>
      <c r="D54" s="679"/>
      <c r="E54" s="661"/>
      <c r="G54" s="266"/>
      <c r="H54" s="266"/>
      <c r="I54" s="266"/>
      <c r="J54" s="266"/>
    </row>
    <row r="55" spans="1:10" s="172" customFormat="1" x14ac:dyDescent="0.15">
      <c r="A55" s="676">
        <v>4</v>
      </c>
      <c r="B55" s="656"/>
      <c r="C55" s="140"/>
      <c r="D55" s="678"/>
      <c r="E55" s="660"/>
      <c r="G55" s="266"/>
      <c r="H55" s="266"/>
      <c r="I55" s="266"/>
      <c r="J55" s="266"/>
    </row>
    <row r="56" spans="1:10" s="172" customFormat="1" x14ac:dyDescent="0.15">
      <c r="A56" s="677"/>
      <c r="B56" s="657"/>
      <c r="C56" s="141"/>
      <c r="D56" s="679"/>
      <c r="E56" s="661"/>
      <c r="G56" s="266"/>
      <c r="H56" s="266"/>
      <c r="I56" s="266"/>
      <c r="J56" s="266"/>
    </row>
    <row r="57" spans="1:10" s="172" customFormat="1" x14ac:dyDescent="0.15">
      <c r="A57" s="676">
        <v>5</v>
      </c>
      <c r="B57" s="656"/>
      <c r="C57" s="140"/>
      <c r="D57" s="678"/>
      <c r="E57" s="660"/>
      <c r="G57" s="266"/>
      <c r="H57" s="266"/>
      <c r="I57" s="266"/>
      <c r="J57" s="266"/>
    </row>
    <row r="58" spans="1:10" s="172" customFormat="1" x14ac:dyDescent="0.15">
      <c r="A58" s="677"/>
      <c r="B58" s="657"/>
      <c r="C58" s="141"/>
      <c r="D58" s="679"/>
      <c r="E58" s="661"/>
      <c r="G58" s="266"/>
      <c r="H58" s="266"/>
      <c r="I58" s="266"/>
      <c r="J58" s="266"/>
    </row>
    <row r="59" spans="1:10" s="172" customFormat="1" ht="25.5" customHeight="1" x14ac:dyDescent="0.15">
      <c r="A59" s="673" t="s">
        <v>9</v>
      </c>
      <c r="B59" s="674"/>
      <c r="C59" s="675"/>
      <c r="D59" s="173">
        <f>SUM(D49:D58)</f>
        <v>0</v>
      </c>
      <c r="E59" s="173"/>
      <c r="G59" s="266"/>
      <c r="H59" s="266"/>
      <c r="I59" s="266"/>
      <c r="J59" s="266"/>
    </row>
    <row r="60" spans="1:10" x14ac:dyDescent="0.15">
      <c r="B60" s="131"/>
      <c r="C60" s="131"/>
      <c r="D60" s="131"/>
      <c r="E60" s="131"/>
    </row>
    <row r="61" spans="1:10" ht="29.25" customHeight="1" x14ac:dyDescent="0.15">
      <c r="A61" s="667" t="s">
        <v>285</v>
      </c>
      <c r="B61" s="668"/>
      <c r="C61" s="669"/>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698" t="s">
        <v>305</v>
      </c>
      <c r="B1" s="698"/>
      <c r="C1" s="698"/>
    </row>
    <row r="2" spans="1:3" ht="22.5" customHeight="1" x14ac:dyDescent="0.15">
      <c r="A2" s="699" t="s">
        <v>123</v>
      </c>
      <c r="B2" s="699"/>
      <c r="C2" s="699"/>
    </row>
    <row r="3" spans="1:3" ht="22.5" customHeight="1" x14ac:dyDescent="0.15">
      <c r="A3" s="704" t="str">
        <f>'様式1-1'!F10</f>
        <v>株式会社○○建設○○支店</v>
      </c>
      <c r="B3" s="704"/>
      <c r="C3" s="704"/>
    </row>
    <row r="4" spans="1:3" ht="22.5" customHeight="1" x14ac:dyDescent="0.15">
      <c r="A4" s="700" t="s">
        <v>124</v>
      </c>
      <c r="B4" s="701"/>
      <c r="C4" s="702"/>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03" t="s">
        <v>379</v>
      </c>
      <c r="B36" s="703"/>
      <c r="C36" s="70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11" t="s">
        <v>33</v>
      </c>
      <c r="B1" s="711"/>
      <c r="C1" s="711"/>
    </row>
    <row r="2" spans="1:3" ht="22.5" customHeight="1" x14ac:dyDescent="0.15">
      <c r="A2" s="712" t="s">
        <v>54</v>
      </c>
      <c r="B2" s="712"/>
      <c r="C2" s="712"/>
    </row>
    <row r="3" spans="1:3" x14ac:dyDescent="0.15">
      <c r="A3" s="715" t="str">
        <f>'様式1-1'!F10</f>
        <v>株式会社○○建設○○支店</v>
      </c>
      <c r="B3" s="715"/>
      <c r="C3" s="715"/>
    </row>
    <row r="4" spans="1:3" ht="22.5" customHeight="1" x14ac:dyDescent="0.15">
      <c r="A4" s="48" t="s">
        <v>37</v>
      </c>
      <c r="B4" s="713"/>
      <c r="C4" s="714"/>
    </row>
    <row r="5" spans="1:3" ht="22.5" customHeight="1" x14ac:dyDescent="0.15">
      <c r="A5" s="48" t="s">
        <v>55</v>
      </c>
      <c r="B5" s="713"/>
      <c r="C5" s="714"/>
    </row>
    <row r="6" spans="1:3" ht="16.5" customHeight="1" x14ac:dyDescent="0.15">
      <c r="A6" s="708" t="s">
        <v>269</v>
      </c>
      <c r="B6" s="709"/>
      <c r="C6" s="710"/>
    </row>
    <row r="7" spans="1:3" ht="332.25" customHeight="1" x14ac:dyDescent="0.15">
      <c r="A7" s="705"/>
      <c r="B7" s="706"/>
      <c r="C7" s="707"/>
    </row>
    <row r="8" spans="1:3" ht="22.5" customHeight="1" x14ac:dyDescent="0.15">
      <c r="A8" s="48" t="s">
        <v>35</v>
      </c>
      <c r="B8" s="716"/>
      <c r="C8" s="717"/>
    </row>
    <row r="9" spans="1:3" ht="42" customHeight="1" x14ac:dyDescent="0.15">
      <c r="A9" s="708" t="s">
        <v>464</v>
      </c>
      <c r="B9" s="709"/>
      <c r="C9" s="710"/>
    </row>
    <row r="10" spans="1:3" ht="330" customHeight="1" x14ac:dyDescent="0.15">
      <c r="A10" s="705"/>
      <c r="B10" s="706"/>
      <c r="C10" s="70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98" t="s">
        <v>36</v>
      </c>
      <c r="B1" s="698"/>
      <c r="C1" s="698"/>
    </row>
    <row r="2" spans="1:3" ht="22.5" customHeight="1" x14ac:dyDescent="0.15">
      <c r="A2" s="729" t="s">
        <v>56</v>
      </c>
      <c r="B2" s="729"/>
      <c r="C2" s="729"/>
    </row>
    <row r="3" spans="1:3" x14ac:dyDescent="0.15">
      <c r="A3" s="704" t="str">
        <f>'様式1-1'!F10</f>
        <v>株式会社○○建設○○支店</v>
      </c>
      <c r="B3" s="704"/>
      <c r="C3" s="704"/>
    </row>
    <row r="4" spans="1:3" ht="22.5" customHeight="1" x14ac:dyDescent="0.15">
      <c r="A4" s="2" t="s">
        <v>34</v>
      </c>
      <c r="B4" s="730"/>
      <c r="C4" s="731"/>
    </row>
    <row r="5" spans="1:3" ht="16.5" customHeight="1" x14ac:dyDescent="0.15">
      <c r="A5" s="723" t="s">
        <v>370</v>
      </c>
      <c r="B5" s="724"/>
      <c r="C5" s="725"/>
    </row>
    <row r="6" spans="1:3" ht="225" customHeight="1" x14ac:dyDescent="0.15">
      <c r="A6" s="720"/>
      <c r="B6" s="721"/>
      <c r="C6" s="722"/>
    </row>
    <row r="7" spans="1:3" ht="16.5" customHeight="1" x14ac:dyDescent="0.15">
      <c r="A7" s="723" t="s">
        <v>371</v>
      </c>
      <c r="B7" s="724"/>
      <c r="C7" s="725"/>
    </row>
    <row r="8" spans="1:3" ht="225" customHeight="1" x14ac:dyDescent="0.15">
      <c r="A8" s="720"/>
      <c r="B8" s="721"/>
      <c r="C8" s="722"/>
    </row>
    <row r="9" spans="1:3" ht="22.5" customHeight="1" x14ac:dyDescent="0.15">
      <c r="A9" s="2" t="s">
        <v>38</v>
      </c>
      <c r="B9" s="718"/>
      <c r="C9" s="719"/>
    </row>
    <row r="10" spans="1:3" ht="16.5" customHeight="1" x14ac:dyDescent="0.15">
      <c r="A10" s="726" t="s">
        <v>270</v>
      </c>
      <c r="B10" s="727"/>
      <c r="C10" s="728"/>
    </row>
    <row r="11" spans="1:3" ht="224.25" customHeight="1" x14ac:dyDescent="0.15">
      <c r="A11" s="720"/>
      <c r="B11" s="721"/>
      <c r="C11" s="722"/>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74" t="s">
        <v>40</v>
      </c>
      <c r="B1" s="774"/>
      <c r="C1" s="774"/>
      <c r="D1" s="774"/>
      <c r="E1" s="774"/>
      <c r="F1" s="774"/>
      <c r="G1" s="49"/>
      <c r="H1" s="50" t="s">
        <v>295</v>
      </c>
    </row>
    <row r="2" spans="1:9" s="51" customFormat="1" ht="22.5" customHeight="1" x14ac:dyDescent="0.15">
      <c r="A2" s="775" t="s">
        <v>41</v>
      </c>
      <c r="B2" s="775"/>
      <c r="C2" s="775"/>
      <c r="D2" s="775"/>
      <c r="E2" s="775"/>
      <c r="F2" s="775"/>
      <c r="G2" s="52"/>
      <c r="H2" s="186">
        <f>'様式1-1'!D20</f>
        <v>45828</v>
      </c>
    </row>
    <row r="3" spans="1:9" s="51" customFormat="1" ht="22.5" customHeight="1" x14ac:dyDescent="0.15">
      <c r="A3" s="715" t="str">
        <f>'様式1-1'!F10</f>
        <v>株式会社○○建設○○支店</v>
      </c>
      <c r="B3" s="715"/>
      <c r="C3" s="715"/>
      <c r="D3" s="715"/>
      <c r="E3" s="715"/>
      <c r="F3" s="715"/>
      <c r="G3" s="53"/>
      <c r="H3" s="53"/>
    </row>
    <row r="4" spans="1:9" ht="37.5" customHeight="1" x14ac:dyDescent="0.15">
      <c r="A4" s="776" t="s">
        <v>42</v>
      </c>
      <c r="B4" s="777"/>
      <c r="C4" s="778"/>
      <c r="D4" s="779"/>
      <c r="E4" s="779"/>
      <c r="F4" s="780"/>
      <c r="G4" s="54"/>
      <c r="H4" s="55"/>
    </row>
    <row r="5" spans="1:9" ht="37.5" customHeight="1" x14ac:dyDescent="0.15">
      <c r="A5" s="769" t="s">
        <v>43</v>
      </c>
      <c r="B5" s="770"/>
      <c r="C5" s="771"/>
      <c r="D5" s="772"/>
      <c r="E5" s="772"/>
      <c r="F5" s="773"/>
      <c r="G5" s="54"/>
      <c r="H5" s="57"/>
    </row>
    <row r="6" spans="1:9" ht="37.5" customHeight="1" x14ac:dyDescent="0.15">
      <c r="A6" s="764" t="s">
        <v>387</v>
      </c>
      <c r="B6" s="765"/>
      <c r="C6" s="766" t="str">
        <f>IF(C5="","",DATEDIF(C5,H2,"Y"))</f>
        <v/>
      </c>
      <c r="D6" s="767"/>
      <c r="E6" s="767"/>
      <c r="F6" s="768"/>
      <c r="G6" s="54"/>
      <c r="H6" s="55"/>
    </row>
    <row r="7" spans="1:9" ht="37.5" customHeight="1" x14ac:dyDescent="0.15">
      <c r="A7" s="769" t="s">
        <v>44</v>
      </c>
      <c r="B7" s="770"/>
      <c r="C7" s="771"/>
      <c r="D7" s="772"/>
      <c r="E7" s="772"/>
      <c r="F7" s="773"/>
      <c r="G7" s="54"/>
      <c r="H7" s="55"/>
    </row>
    <row r="8" spans="1:9" ht="37.5" customHeight="1" x14ac:dyDescent="0.15">
      <c r="A8" s="769" t="s">
        <v>45</v>
      </c>
      <c r="B8" s="770"/>
      <c r="C8" s="766" t="str">
        <f>IF(C5="","",DATEDIF(C5,C7,"Y"))</f>
        <v/>
      </c>
      <c r="D8" s="767"/>
      <c r="E8" s="767"/>
      <c r="F8" s="768"/>
      <c r="G8" s="753" t="s">
        <v>336</v>
      </c>
      <c r="H8" s="754"/>
    </row>
    <row r="9" spans="1:9" ht="37.5" customHeight="1" x14ac:dyDescent="0.15">
      <c r="A9" s="755" t="s">
        <v>388</v>
      </c>
      <c r="B9" s="756"/>
      <c r="C9" s="757" t="str">
        <f>IF(C8="","",DATEDIF(C7,H2,"Y")&amp;"年　"&amp;DATEDIF(C7,H2,"YM")&amp;"ヶ月")</f>
        <v/>
      </c>
      <c r="D9" s="758"/>
      <c r="E9" s="758"/>
      <c r="F9" s="759"/>
      <c r="G9" s="753" t="s">
        <v>46</v>
      </c>
      <c r="H9" s="754"/>
    </row>
    <row r="10" spans="1:9" ht="24.95" customHeight="1" x14ac:dyDescent="0.15">
      <c r="A10" s="743" t="s">
        <v>325</v>
      </c>
      <c r="B10" s="760" t="s">
        <v>335</v>
      </c>
      <c r="C10" s="58" t="s">
        <v>47</v>
      </c>
      <c r="D10" s="755"/>
      <c r="E10" s="763"/>
      <c r="F10" s="756"/>
      <c r="G10" s="54"/>
      <c r="H10" s="55"/>
    </row>
    <row r="11" spans="1:9" ht="24.95" customHeight="1" x14ac:dyDescent="0.15">
      <c r="A11" s="744"/>
      <c r="B11" s="761"/>
      <c r="C11" s="58" t="s">
        <v>48</v>
      </c>
      <c r="D11" s="755"/>
      <c r="E11" s="763"/>
      <c r="F11" s="756"/>
      <c r="G11" s="732" t="s">
        <v>57</v>
      </c>
      <c r="H11" s="749"/>
    </row>
    <row r="12" spans="1:9" ht="24.95" customHeight="1" x14ac:dyDescent="0.15">
      <c r="A12" s="745"/>
      <c r="B12" s="762"/>
      <c r="C12" s="299" t="s">
        <v>389</v>
      </c>
      <c r="D12" s="300"/>
      <c r="E12" s="301" t="s">
        <v>390</v>
      </c>
      <c r="F12" s="302"/>
      <c r="G12" s="732" t="s">
        <v>391</v>
      </c>
      <c r="H12" s="749"/>
    </row>
    <row r="13" spans="1:9" ht="24.95" customHeight="1" x14ac:dyDescent="0.15">
      <c r="A13" s="743" t="s">
        <v>326</v>
      </c>
      <c r="B13" s="746" t="s">
        <v>334</v>
      </c>
      <c r="C13" s="235" t="s">
        <v>328</v>
      </c>
      <c r="D13" s="734"/>
      <c r="E13" s="735"/>
      <c r="F13" s="736"/>
      <c r="G13" s="732"/>
      <c r="H13" s="749"/>
    </row>
    <row r="14" spans="1:9" ht="24.95" customHeight="1" x14ac:dyDescent="0.15">
      <c r="A14" s="744"/>
      <c r="B14" s="747"/>
      <c r="C14" s="235" t="s">
        <v>329</v>
      </c>
      <c r="D14" s="734"/>
      <c r="E14" s="735"/>
      <c r="F14" s="736"/>
      <c r="G14" s="297"/>
      <c r="H14" s="296"/>
    </row>
    <row r="15" spans="1:9" ht="24.95" customHeight="1" x14ac:dyDescent="0.15">
      <c r="A15" s="744"/>
      <c r="B15" s="747"/>
      <c r="C15" s="235" t="s">
        <v>330</v>
      </c>
      <c r="D15" s="734"/>
      <c r="E15" s="735"/>
      <c r="F15" s="736"/>
      <c r="G15" s="297"/>
      <c r="H15" s="296"/>
    </row>
    <row r="16" spans="1:9" ht="24.95" customHeight="1" x14ac:dyDescent="0.15">
      <c r="A16" s="744"/>
      <c r="B16" s="747"/>
      <c r="C16" s="235" t="s">
        <v>331</v>
      </c>
      <c r="D16" s="750" t="s">
        <v>333</v>
      </c>
      <c r="E16" s="751"/>
      <c r="F16" s="752"/>
      <c r="G16" s="49"/>
      <c r="H16" s="49"/>
      <c r="I16" s="49"/>
    </row>
    <row r="17" spans="1:12" ht="24.95" customHeight="1" x14ac:dyDescent="0.15">
      <c r="A17" s="744"/>
      <c r="B17" s="747"/>
      <c r="C17" s="235" t="s">
        <v>338</v>
      </c>
      <c r="D17" s="750" t="s">
        <v>333</v>
      </c>
      <c r="E17" s="751"/>
      <c r="F17" s="752"/>
      <c r="G17" s="49"/>
      <c r="H17" s="49"/>
      <c r="I17" s="49"/>
    </row>
    <row r="18" spans="1:12" ht="24.95" customHeight="1" x14ac:dyDescent="0.15">
      <c r="A18" s="744"/>
      <c r="B18" s="747"/>
      <c r="C18" s="235" t="s">
        <v>332</v>
      </c>
      <c r="D18" s="734"/>
      <c r="E18" s="735"/>
      <c r="F18" s="736"/>
      <c r="G18" s="297"/>
      <c r="H18" s="296"/>
    </row>
    <row r="19" spans="1:12" ht="24.95" customHeight="1" x14ac:dyDescent="0.15">
      <c r="A19" s="745"/>
      <c r="B19" s="748"/>
      <c r="C19" s="235" t="s">
        <v>327</v>
      </c>
      <c r="D19" s="734"/>
      <c r="E19" s="735"/>
      <c r="F19" s="736"/>
      <c r="G19" s="732"/>
      <c r="H19" s="733"/>
    </row>
    <row r="20" spans="1:12" ht="24.75" customHeight="1" x14ac:dyDescent="0.15">
      <c r="A20" s="295" t="s">
        <v>392</v>
      </c>
      <c r="B20" s="298" t="s">
        <v>381</v>
      </c>
      <c r="C20" s="286" t="s">
        <v>39</v>
      </c>
      <c r="D20" s="734"/>
      <c r="E20" s="735"/>
      <c r="F20" s="736"/>
      <c r="G20" s="737" t="s">
        <v>382</v>
      </c>
      <c r="H20" s="738"/>
    </row>
    <row r="21" spans="1:12" ht="217.5" customHeight="1" x14ac:dyDescent="0.15">
      <c r="A21" s="739" t="s">
        <v>393</v>
      </c>
      <c r="B21" s="739"/>
      <c r="C21" s="739"/>
      <c r="D21" s="739"/>
      <c r="E21" s="739"/>
      <c r="F21" s="739"/>
      <c r="G21" s="54"/>
      <c r="H21" s="55"/>
    </row>
    <row r="22" spans="1:12" ht="99.75" customHeight="1" x14ac:dyDescent="0.15">
      <c r="A22" s="740" t="s">
        <v>394</v>
      </c>
      <c r="B22" s="741"/>
      <c r="C22" s="741"/>
      <c r="D22" s="741"/>
      <c r="E22" s="741"/>
      <c r="F22" s="742"/>
    </row>
    <row r="25" spans="1:12" x14ac:dyDescent="0.15">
      <c r="J25" s="303" t="s">
        <v>395</v>
      </c>
      <c r="K25" s="303" t="s">
        <v>396</v>
      </c>
      <c r="L25" s="303"/>
    </row>
    <row r="26" spans="1:12" x14ac:dyDescent="0.15">
      <c r="J26" s="303" t="s">
        <v>397</v>
      </c>
      <c r="K26" s="303" t="s">
        <v>398</v>
      </c>
      <c r="L26" s="303"/>
    </row>
    <row r="27" spans="1:12" x14ac:dyDescent="0.15">
      <c r="J27" s="303" t="s">
        <v>399</v>
      </c>
      <c r="K27" s="303" t="s">
        <v>400</v>
      </c>
      <c r="L27" s="303"/>
    </row>
    <row r="28" spans="1:12" x14ac:dyDescent="0.15">
      <c r="J28" s="303" t="s">
        <v>401</v>
      </c>
      <c r="K28" s="303" t="s">
        <v>402</v>
      </c>
      <c r="L28" s="303"/>
    </row>
    <row r="29" spans="1:12" x14ac:dyDescent="0.15">
      <c r="J29" s="304" t="s">
        <v>403</v>
      </c>
      <c r="K29" s="303" t="s">
        <v>404</v>
      </c>
      <c r="L29" s="303"/>
    </row>
    <row r="30" spans="1:12" x14ac:dyDescent="0.15">
      <c r="J30" s="304" t="s">
        <v>405</v>
      </c>
      <c r="K30" s="303" t="s">
        <v>406</v>
      </c>
      <c r="L30" s="303"/>
    </row>
    <row r="31" spans="1:12" x14ac:dyDescent="0.15">
      <c r="J31" s="303" t="s">
        <v>407</v>
      </c>
      <c r="K31" s="303" t="s">
        <v>408</v>
      </c>
      <c r="L31" s="303"/>
    </row>
    <row r="32" spans="1:12" x14ac:dyDescent="0.15">
      <c r="J32" s="303" t="s">
        <v>409</v>
      </c>
      <c r="K32" s="303" t="s">
        <v>410</v>
      </c>
      <c r="L32" s="303"/>
    </row>
    <row r="33" spans="10:12" x14ac:dyDescent="0.15">
      <c r="J33" s="303" t="s">
        <v>411</v>
      </c>
      <c r="K33" s="303" t="s">
        <v>412</v>
      </c>
      <c r="L33" s="303"/>
    </row>
    <row r="34" spans="10:12" x14ac:dyDescent="0.15">
      <c r="J34" s="303" t="s">
        <v>413</v>
      </c>
      <c r="K34" s="303" t="s">
        <v>414</v>
      </c>
      <c r="L34" s="303"/>
    </row>
    <row r="35" spans="10:12" x14ac:dyDescent="0.15">
      <c r="J35" s="303" t="s">
        <v>415</v>
      </c>
      <c r="K35" s="303"/>
      <c r="L35" s="303"/>
    </row>
    <row r="36" spans="10:12" x14ac:dyDescent="0.15">
      <c r="J36" s="303" t="s">
        <v>416</v>
      </c>
      <c r="K36" s="303"/>
      <c r="L36" s="303"/>
    </row>
    <row r="37" spans="10:12" x14ac:dyDescent="0.15">
      <c r="J37" s="303" t="s">
        <v>417</v>
      </c>
      <c r="K37" s="303"/>
      <c r="L37" s="303"/>
    </row>
    <row r="38" spans="10:12" x14ac:dyDescent="0.15">
      <c r="J38" s="303" t="s">
        <v>418</v>
      </c>
      <c r="K38" s="303"/>
      <c r="L38" s="303"/>
    </row>
    <row r="39" spans="10:12" x14ac:dyDescent="0.15">
      <c r="J39" s="303" t="s">
        <v>419</v>
      </c>
      <c r="K39" s="303"/>
      <c r="L39" s="303"/>
    </row>
    <row r="40" spans="10:12" x14ac:dyDescent="0.15">
      <c r="J40" s="303" t="s">
        <v>420</v>
      </c>
      <c r="K40" s="303"/>
      <c r="L40" s="303"/>
    </row>
    <row r="41" spans="10:12" x14ac:dyDescent="0.15">
      <c r="J41" s="303" t="s">
        <v>421</v>
      </c>
      <c r="K41" s="303"/>
      <c r="L41" s="303"/>
    </row>
    <row r="42" spans="10:12" x14ac:dyDescent="0.15">
      <c r="J42" s="303" t="s">
        <v>422</v>
      </c>
      <c r="K42" s="303"/>
      <c r="L42" s="303"/>
    </row>
    <row r="43" spans="10:12" x14ac:dyDescent="0.15">
      <c r="J43" s="303" t="s">
        <v>423</v>
      </c>
      <c r="K43" s="303"/>
      <c r="L43" s="303"/>
    </row>
    <row r="44" spans="10:12" x14ac:dyDescent="0.15">
      <c r="J44" s="303" t="s">
        <v>424</v>
      </c>
      <c r="K44" s="303"/>
      <c r="L44" s="303"/>
    </row>
    <row r="45" spans="10:12" x14ac:dyDescent="0.15">
      <c r="J45" s="303" t="s">
        <v>425</v>
      </c>
      <c r="K45" s="303"/>
      <c r="L45" s="303"/>
    </row>
    <row r="46" spans="10:12" x14ac:dyDescent="0.15">
      <c r="J46" s="303" t="s">
        <v>426</v>
      </c>
      <c r="K46" s="303"/>
      <c r="L46" s="303"/>
    </row>
    <row r="47" spans="10:12" x14ac:dyDescent="0.15">
      <c r="J47" s="303" t="s">
        <v>427</v>
      </c>
      <c r="K47" s="303"/>
      <c r="L47" s="303"/>
    </row>
    <row r="48" spans="10:12" x14ac:dyDescent="0.15">
      <c r="J48" s="303" t="s">
        <v>428</v>
      </c>
      <c r="K48" s="303"/>
      <c r="L48" s="303"/>
    </row>
    <row r="49" spans="10:12" x14ac:dyDescent="0.15">
      <c r="J49" s="303" t="s">
        <v>429</v>
      </c>
      <c r="K49" s="303"/>
      <c r="L49" s="303"/>
    </row>
    <row r="50" spans="10:12" x14ac:dyDescent="0.15">
      <c r="J50" s="303" t="s">
        <v>430</v>
      </c>
      <c r="K50" s="303"/>
      <c r="L50" s="303"/>
    </row>
    <row r="51" spans="10:12" x14ac:dyDescent="0.15">
      <c r="J51" s="303" t="s">
        <v>431</v>
      </c>
      <c r="K51" s="303"/>
      <c r="L51" s="303"/>
    </row>
    <row r="52" spans="10:12" x14ac:dyDescent="0.15">
      <c r="J52" s="303" t="s">
        <v>432</v>
      </c>
      <c r="K52" s="303"/>
      <c r="L52" s="303"/>
    </row>
    <row r="53" spans="10:12" x14ac:dyDescent="0.15">
      <c r="J53" s="303" t="s">
        <v>433</v>
      </c>
      <c r="K53" s="303"/>
      <c r="L53" s="303"/>
    </row>
    <row r="54" spans="10:12" x14ac:dyDescent="0.15">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2025-06-03T09:28:55Z</cp:lastPrinted>
  <dcterms:created xsi:type="dcterms:W3CDTF">2012-03-05T00:57:31Z</dcterms:created>
  <dcterms:modified xsi:type="dcterms:W3CDTF">2025-06-04T07:03:11Z</dcterms:modified>
</cp:coreProperties>
</file>