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00180\Desktop\新様式案（集計シート付）\様式1-3関係 ok\"/>
    </mc:Choice>
  </mc:AlternateContent>
  <bookViews>
    <workbookView xWindow="32760" yWindow="32760" windowWidth="21165" windowHeight="7875" tabRatio="915"/>
  </bookViews>
  <sheets>
    <sheet name="予算書 (3)" sheetId="66" r:id="rId1"/>
    <sheet name="様式１（３－１）２ (例) " sheetId="62" state="hidden" r:id="rId2"/>
    <sheet name="別紙４（３－２）（例）" sheetId="52" state="hidden" r:id="rId3"/>
  </sheets>
  <definedNames>
    <definedName name="_xlnm.Print_Area" localSheetId="0">'予算書 (3)'!$A$1:$E$39</definedName>
    <definedName name="_xlnm.Print_Area" localSheetId="1">'様式１（３－１）２ (例) '!$A$1:$J$79</definedName>
  </definedNames>
  <calcPr calcId="152511"/>
</workbook>
</file>

<file path=xl/calcChain.xml><?xml version="1.0" encoding="utf-8"?>
<calcChain xmlns="http://schemas.openxmlformats.org/spreadsheetml/2006/main">
  <c r="C29" i="66" l="1"/>
  <c r="C13" i="66"/>
  <c r="H35" i="62"/>
  <c r="H36" i="62"/>
  <c r="H37" i="62"/>
  <c r="H38" i="62"/>
  <c r="H39" i="62"/>
  <c r="H40" i="62"/>
  <c r="H41" i="62"/>
  <c r="H42" i="62"/>
  <c r="H43" i="62"/>
  <c r="H44" i="62"/>
  <c r="H45" i="62"/>
  <c r="C46" i="62"/>
  <c r="F46" i="62"/>
  <c r="H46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64" i="62"/>
  <c r="H65" i="62"/>
  <c r="H66" i="62"/>
  <c r="H67" i="62"/>
  <c r="H68" i="62"/>
  <c r="H69" i="62"/>
  <c r="H70" i="62"/>
  <c r="H71" i="62"/>
  <c r="H72" i="62"/>
  <c r="H73" i="62"/>
  <c r="H74" i="62"/>
  <c r="H75" i="62"/>
  <c r="C76" i="62"/>
  <c r="F76" i="62"/>
  <c r="H76" i="62"/>
  <c r="C77" i="62"/>
  <c r="F77" i="62"/>
  <c r="H77" i="62"/>
  <c r="I78" i="62" s="1"/>
</calcChain>
</file>

<file path=xl/comments1.xml><?xml version="1.0" encoding="utf-8"?>
<comments xmlns="http://schemas.openxmlformats.org/spreadsheetml/2006/main">
  <authors>
    <author>user</author>
  </authors>
  <commentList>
    <comment ref="G8" authorId="0" shapeId="0">
      <text>
        <r>
          <rPr>
            <sz val="12"/>
            <rFont val="ＭＳ Ｐゴシック"/>
            <family val="3"/>
          </rPr>
          <t>「実施状況」は実績報告書の場合にのみ記入してください。</t>
        </r>
      </text>
    </comment>
  </commentList>
</comments>
</file>

<file path=xl/sharedStrings.xml><?xml version="1.0" encoding="utf-8"?>
<sst xmlns="http://schemas.openxmlformats.org/spreadsheetml/2006/main" count="286" uniqueCount="114">
  <si>
    <t>円</t>
    <rPh sb="0" eb="1">
      <t>エン</t>
    </rPh>
    <phoneticPr fontId="2"/>
  </si>
  <si>
    <t>診療科</t>
    <rPh sb="0" eb="3">
      <t>シンリョウカ</t>
    </rPh>
    <phoneticPr fontId="2"/>
  </si>
  <si>
    <t>氏名</t>
    <rPh sb="0" eb="2">
      <t>シメイ</t>
    </rPh>
    <phoneticPr fontId="2"/>
  </si>
  <si>
    <t>勤務形態及び免除内容</t>
    <rPh sb="0" eb="2">
      <t>キンム</t>
    </rPh>
    <rPh sb="2" eb="4">
      <t>ケイタイ</t>
    </rPh>
    <rPh sb="4" eb="5">
      <t>オヨ</t>
    </rPh>
    <rPh sb="6" eb="8">
      <t>メンジョ</t>
    </rPh>
    <rPh sb="8" eb="10">
      <t>ナイヨウ</t>
    </rPh>
    <phoneticPr fontId="2"/>
  </si>
  <si>
    <t>免除の理由</t>
    <rPh sb="0" eb="2">
      <t>メンジョ</t>
    </rPh>
    <rPh sb="3" eb="5">
      <t>リユウ</t>
    </rPh>
    <phoneticPr fontId="2"/>
  </si>
  <si>
    <t>雇用期間</t>
    <rPh sb="0" eb="2">
      <t>コヨウ</t>
    </rPh>
    <rPh sb="2" eb="4">
      <t>キカン</t>
    </rPh>
    <phoneticPr fontId="2"/>
  </si>
  <si>
    <t>対象月</t>
    <rPh sb="0" eb="2">
      <t>タイショウ</t>
    </rPh>
    <rPh sb="2" eb="3">
      <t>ヅキ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</si>
  <si>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</si>
  <si>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</si>
  <si>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３　措置等の内容</t>
    <rPh sb="2" eb="4">
      <t>ソチ</t>
    </rPh>
    <rPh sb="4" eb="5">
      <t>トウ</t>
    </rPh>
    <rPh sb="6" eb="8">
      <t>ナイヨウ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</si>
  <si>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</si>
  <si>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</si>
  <si>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</si>
  <si>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</si>
  <si>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</si>
  <si>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</si>
  <si>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</si>
  <si>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</si>
  <si>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</si>
  <si>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</si>
  <si>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短時間
勤務日数</t>
    <rPh sb="0" eb="3">
      <t>タンジカン</t>
    </rPh>
    <rPh sb="4" eb="6">
      <t>キンム</t>
    </rPh>
    <rPh sb="6" eb="8">
      <t>ニッスウ</t>
    </rPh>
    <phoneticPr fontId="2"/>
  </si>
  <si>
    <t>合計</t>
    <rPh sb="0" eb="2">
      <t>ゴウケイ</t>
    </rPh>
    <phoneticPr fontId="2"/>
  </si>
  <si>
    <t>代替職員
勤務回数</t>
    <rPh sb="0" eb="2">
      <t>ダイタイ</t>
    </rPh>
    <rPh sb="2" eb="4">
      <t>ショクイン</t>
    </rPh>
    <rPh sb="5" eb="7">
      <t>キンム</t>
    </rPh>
    <rPh sb="7" eb="9">
      <t>カイスウ</t>
    </rPh>
    <phoneticPr fontId="2"/>
  </si>
  <si>
    <t>勤務形態及び
代替内容</t>
    <rPh sb="0" eb="2">
      <t>キンム</t>
    </rPh>
    <rPh sb="2" eb="4">
      <t>ケイタイ</t>
    </rPh>
    <rPh sb="4" eb="5">
      <t>オヨ</t>
    </rPh>
    <rPh sb="7" eb="9">
      <t>ダイタイ</t>
    </rPh>
    <rPh sb="9" eb="11">
      <t>ナイヨウ</t>
    </rPh>
    <phoneticPr fontId="2"/>
  </si>
  <si>
    <t>日</t>
    <rPh sb="0" eb="1">
      <t>ニチ</t>
    </rPh>
    <phoneticPr fontId="2"/>
  </si>
  <si>
    <t>回</t>
    <rPh sb="0" eb="1">
      <t>カイ</t>
    </rPh>
    <phoneticPr fontId="2"/>
  </si>
  <si>
    <t>免除した期間</t>
    <rPh sb="0" eb="2">
      <t>メンジョ</t>
    </rPh>
    <rPh sb="4" eb="6">
      <t>キカン</t>
    </rPh>
    <phoneticPr fontId="2"/>
  </si>
  <si>
    <t>代替日数</t>
    <rPh sb="0" eb="2">
      <t>ダイタイ</t>
    </rPh>
    <rPh sb="2" eb="4">
      <t>ニッスウ</t>
    </rPh>
    <phoneticPr fontId="2"/>
  </si>
  <si>
    <t>１　対象女性医師について</t>
    <rPh sb="2" eb="4">
      <t>タイショウ</t>
    </rPh>
    <rPh sb="4" eb="6">
      <t>ジョセイ</t>
    </rPh>
    <rPh sb="6" eb="8">
      <t>イシ</t>
    </rPh>
    <phoneticPr fontId="2"/>
  </si>
  <si>
    <t>（１）相談窓口の概要</t>
    <rPh sb="3" eb="5">
      <t>ソウダン</t>
    </rPh>
    <rPh sb="5" eb="7">
      <t>マドグチ</t>
    </rPh>
    <rPh sb="8" eb="10">
      <t>ガイヨウ</t>
    </rPh>
    <phoneticPr fontId="2"/>
  </si>
  <si>
    <t>相談窓口の
設置場所</t>
    <rPh sb="0" eb="2">
      <t>ソウダン</t>
    </rPh>
    <rPh sb="2" eb="4">
      <t>マドグチ</t>
    </rPh>
    <rPh sb="6" eb="8">
      <t>セッチ</t>
    </rPh>
    <rPh sb="8" eb="10">
      <t>バショ</t>
    </rPh>
    <phoneticPr fontId="2"/>
  </si>
  <si>
    <t>事務局の体制</t>
    <rPh sb="0" eb="3">
      <t>ジムキョク</t>
    </rPh>
    <rPh sb="4" eb="6">
      <t>タイセイ</t>
    </rPh>
    <phoneticPr fontId="2"/>
  </si>
  <si>
    <t>相談者への
対応手段</t>
    <rPh sb="0" eb="3">
      <t>ソウダンシャ</t>
    </rPh>
    <rPh sb="6" eb="8">
      <t>タイオウ</t>
    </rPh>
    <rPh sb="8" eb="10">
      <t>シュダン</t>
    </rPh>
    <phoneticPr fontId="2"/>
  </si>
  <si>
    <t>主な相談内容</t>
    <rPh sb="0" eb="1">
      <t>オモ</t>
    </rPh>
    <rPh sb="2" eb="4">
      <t>ソウダン</t>
    </rPh>
    <rPh sb="4" eb="6">
      <t>ナイヨウ</t>
    </rPh>
    <phoneticPr fontId="2"/>
  </si>
  <si>
    <t>その他取組内容</t>
    <rPh sb="2" eb="3">
      <t>タ</t>
    </rPh>
    <rPh sb="3" eb="5">
      <t>トリクミ</t>
    </rPh>
    <rPh sb="5" eb="7">
      <t>ナイヨウ</t>
    </rPh>
    <phoneticPr fontId="2"/>
  </si>
  <si>
    <t>実施状況</t>
    <rPh sb="0" eb="2">
      <t>ジッシ</t>
    </rPh>
    <rPh sb="2" eb="4">
      <t>ジョウキョウ</t>
    </rPh>
    <phoneticPr fontId="2"/>
  </si>
  <si>
    <t>様式第１号関係（別紙３－２）</t>
    <rPh sb="0" eb="2">
      <t>ヨウシキ</t>
    </rPh>
    <rPh sb="2" eb="3">
      <t>ダイ</t>
    </rPh>
    <rPh sb="4" eb="5">
      <t>ゴウ</t>
    </rPh>
    <rPh sb="5" eb="7">
      <t>カンケイ</t>
    </rPh>
    <rPh sb="8" eb="10">
      <t>ベッシ</t>
    </rPh>
    <phoneticPr fontId="2"/>
  </si>
  <si>
    <t>＜記入例＞</t>
    <rPh sb="1" eb="4">
      <t>キニュウレイ</t>
    </rPh>
    <phoneticPr fontId="2"/>
  </si>
  <si>
    <t>○○会館</t>
    <rPh sb="2" eb="4">
      <t>カイカン</t>
    </rPh>
    <phoneticPr fontId="2"/>
  </si>
  <si>
    <t>３名</t>
    <rPh sb="1" eb="2">
      <t>メイ</t>
    </rPh>
    <phoneticPr fontId="2"/>
  </si>
  <si>
    <t>・事務局窓口
（9:00～17:00）</t>
    <rPh sb="1" eb="4">
      <t>ジムキョク</t>
    </rPh>
    <rPh sb="4" eb="6">
      <t>マドグチ</t>
    </rPh>
    <phoneticPr fontId="2"/>
  </si>
  <si>
    <t>　子どもを持つ女性医師等の勤務時間、保育に関する相談、県内の保育所（病院内保育所を含む）の紹介等。</t>
    <phoneticPr fontId="2"/>
  </si>
  <si>
    <t>・県内の保育所の一覧及び保育に関する各種資料等の作成・配付</t>
    <rPh sb="24" eb="26">
      <t>サクセイ</t>
    </rPh>
    <rPh sb="27" eb="29">
      <t>ハイフ</t>
    </rPh>
    <phoneticPr fontId="2"/>
  </si>
  <si>
    <t>・子どもを持つ女性医師等の勤務時間、保育に関する相談　○件</t>
    <phoneticPr fontId="2"/>
  </si>
  <si>
    <t>（うち相談員１名）</t>
    <rPh sb="3" eb="6">
      <t>ソウダンイン</t>
    </rPh>
    <rPh sb="7" eb="8">
      <t>メイ</t>
    </rPh>
    <phoneticPr fontId="2"/>
  </si>
  <si>
    <t>・電話相談窓口
（9:00～17:00）</t>
    <rPh sb="1" eb="3">
      <t>デンワ</t>
    </rPh>
    <rPh sb="3" eb="5">
      <t>ソウダン</t>
    </rPh>
    <rPh sb="5" eb="7">
      <t>マドグチ</t>
    </rPh>
    <phoneticPr fontId="2"/>
  </si>
  <si>
    <t>・隔月毎に事務局主催のシンポジウム等を開催</t>
    <phoneticPr fontId="2"/>
  </si>
  <si>
    <t>・県内の保育所（病院内保育所を含む）の紹介　○件</t>
    <phoneticPr fontId="2"/>
  </si>
  <si>
    <t>・電子メール</t>
    <rPh sb="1" eb="3">
      <t>デンシ</t>
    </rPh>
    <phoneticPr fontId="2"/>
  </si>
  <si>
    <t>（２）補助金により実施する（実施した）事業の内容</t>
    <rPh sb="3" eb="5">
      <t>ホジョ</t>
    </rPh>
    <rPh sb="5" eb="6">
      <t>キン</t>
    </rPh>
    <rPh sb="9" eb="11">
      <t>ジッシ</t>
    </rPh>
    <rPh sb="14" eb="16">
      <t>ジッシ</t>
    </rPh>
    <rPh sb="19" eb="21">
      <t>ジギョウ</t>
    </rPh>
    <rPh sb="22" eb="24">
      <t>ナイヨウ</t>
    </rPh>
    <phoneticPr fontId="2"/>
  </si>
  <si>
    <t>　１　相談窓口開設に必要な備品等の購入　　　　　　○○○円</t>
    <rPh sb="3" eb="5">
      <t>ソウダン</t>
    </rPh>
    <rPh sb="5" eb="7">
      <t>マドグチ</t>
    </rPh>
    <rPh sb="7" eb="9">
      <t>カイセツ</t>
    </rPh>
    <rPh sb="10" eb="12">
      <t>ヒツヨウ</t>
    </rPh>
    <rPh sb="13" eb="15">
      <t>ビヒン</t>
    </rPh>
    <rPh sb="15" eb="16">
      <t>トウ</t>
    </rPh>
    <rPh sb="17" eb="19">
      <t>コウニュウ</t>
    </rPh>
    <rPh sb="28" eb="29">
      <t>エン</t>
    </rPh>
    <phoneticPr fontId="2"/>
  </si>
  <si>
    <t>　　　パソコン○台、プリンタ○台、パーティション○枚、シュレッダー○台</t>
    <rPh sb="8" eb="9">
      <t>ダイ</t>
    </rPh>
    <rPh sb="15" eb="16">
      <t>ダイ</t>
    </rPh>
    <rPh sb="25" eb="26">
      <t>マイ</t>
    </rPh>
    <rPh sb="34" eb="35">
      <t>ダイ</t>
    </rPh>
    <phoneticPr fontId="2"/>
  </si>
  <si>
    <t>　２　相談窓口開設に伴う広報の実施　　　　　　　　○○○円</t>
    <rPh sb="3" eb="5">
      <t>ソウダン</t>
    </rPh>
    <rPh sb="5" eb="7">
      <t>マドグチ</t>
    </rPh>
    <rPh sb="7" eb="9">
      <t>カイセツ</t>
    </rPh>
    <rPh sb="10" eb="11">
      <t>トモナ</t>
    </rPh>
    <rPh sb="12" eb="14">
      <t>コウホウ</t>
    </rPh>
    <rPh sb="15" eb="17">
      <t>ジッシ</t>
    </rPh>
    <rPh sb="28" eb="29">
      <t>エン</t>
    </rPh>
    <phoneticPr fontId="2"/>
  </si>
  <si>
    <t>　　　リーフレット印刷○枚（各病院、医師会等へ配付）</t>
    <rPh sb="9" eb="11">
      <t>インサツ</t>
    </rPh>
    <rPh sb="12" eb="13">
      <t>マイ</t>
    </rPh>
    <rPh sb="14" eb="17">
      <t>カクビョウイン</t>
    </rPh>
    <rPh sb="18" eb="21">
      <t>イシカイ</t>
    </rPh>
    <rPh sb="21" eb="22">
      <t>トウ</t>
    </rPh>
    <rPh sb="23" eb="25">
      <t>ハイフ</t>
    </rPh>
    <phoneticPr fontId="2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</si>
  <si>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</si>
  <si>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実　施　状　況　報　告　書</t>
    <rPh sb="0" eb="1">
      <t>コト</t>
    </rPh>
    <rPh sb="2" eb="3">
      <t>ギョウ</t>
    </rPh>
    <rPh sb="4" eb="5">
      <t>ジツ</t>
    </rPh>
    <rPh sb="6" eb="7">
      <t>シ</t>
    </rPh>
    <rPh sb="8" eb="9">
      <t>ジョウ</t>
    </rPh>
    <rPh sb="10" eb="11">
      <t>キョウ</t>
    </rPh>
    <rPh sb="12" eb="13">
      <t>ホウ</t>
    </rPh>
    <rPh sb="14" eb="15">
      <t>コク</t>
    </rPh>
    <rPh sb="16" eb="17">
      <t>ショ</t>
    </rPh>
    <phoneticPr fontId="2"/>
  </si>
  <si>
    <t>代替医師名</t>
    <rPh sb="0" eb="2">
      <t>ダイタイ</t>
    </rPh>
    <rPh sb="2" eb="4">
      <t>イシ</t>
    </rPh>
    <rPh sb="4" eb="5">
      <t>メイ</t>
    </rPh>
    <phoneticPr fontId="2"/>
  </si>
  <si>
    <t xml:space="preserve"> ××　××</t>
    <phoneticPr fontId="2"/>
  </si>
  <si>
    <t>△△△科</t>
    <rPh sb="3" eb="4">
      <t>カ</t>
    </rPh>
    <phoneticPr fontId="2"/>
  </si>
  <si>
    <t>平成　２６　年　４　月　１　日　　～　　平成　２７　年　３　月　３１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6" eb="27">
      <t>ネン</t>
    </rPh>
    <rPh sb="30" eb="31">
      <t>ガツ</t>
    </rPh>
    <rPh sb="35" eb="36">
      <t>ニチ</t>
    </rPh>
    <phoneticPr fontId="2"/>
  </si>
  <si>
    <t>　□□　　□□</t>
    <phoneticPr fontId="2"/>
  </si>
  <si>
    <t>●●　　●●</t>
    <phoneticPr fontId="2"/>
  </si>
  <si>
    <t>■■　　■■</t>
    <phoneticPr fontId="2"/>
  </si>
  <si>
    <t>□□　□□
●●　●●</t>
    <phoneticPr fontId="2"/>
  </si>
  <si>
    <t>平成　２６　年　４　月　１　日　　～　　平成　２６　　年　１１　月　３０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7" eb="28">
      <t>ネン</t>
    </rPh>
    <rPh sb="32" eb="33">
      <t>ガツ</t>
    </rPh>
    <rPh sb="37" eb="38">
      <t>ニチ</t>
    </rPh>
    <phoneticPr fontId="2"/>
  </si>
  <si>
    <t>（宿直）　　平成　２６　年　４　月　１　日　～　平成　２７　年　３　月　３１　日
（非常勤）　　平成　２６ 年　１２　月　１　日　　～　　平成　２７　年　３　月　３１　日</t>
    <rPh sb="1" eb="3">
      <t>シュクチョク</t>
    </rPh>
    <rPh sb="6" eb="8">
      <t>ヘイセイ</t>
    </rPh>
    <rPh sb="12" eb="13">
      <t>ネン</t>
    </rPh>
    <rPh sb="16" eb="17">
      <t>ガツ</t>
    </rPh>
    <rPh sb="20" eb="21">
      <t>ニチ</t>
    </rPh>
    <rPh sb="24" eb="26">
      <t>ヘイセイ</t>
    </rPh>
    <rPh sb="30" eb="31">
      <t>ネン</t>
    </rPh>
    <rPh sb="34" eb="35">
      <t>ガツ</t>
    </rPh>
    <rPh sb="39" eb="40">
      <t>ニチ</t>
    </rPh>
    <rPh sb="42" eb="45">
      <t>ヒジョウキン</t>
    </rPh>
    <rPh sb="48" eb="50">
      <t>ヘイセイ</t>
    </rPh>
    <rPh sb="54" eb="55">
      <t>ネン</t>
    </rPh>
    <rPh sb="59" eb="60">
      <t>ガツ</t>
    </rPh>
    <rPh sb="63" eb="64">
      <t>ニチ</t>
    </rPh>
    <rPh sb="69" eb="71">
      <t>ヘイセイ</t>
    </rPh>
    <rPh sb="75" eb="76">
      <t>ネン</t>
    </rPh>
    <rPh sb="79" eb="80">
      <t>ガツ</t>
    </rPh>
    <rPh sb="84" eb="85">
      <t>ニチ</t>
    </rPh>
    <phoneticPr fontId="2"/>
  </si>
  <si>
    <t>●●　●●</t>
    <phoneticPr fontId="2"/>
  </si>
  <si>
    <t>□□　□□
■■　■■</t>
    <phoneticPr fontId="2"/>
  </si>
  <si>
    <t>育児のため　（４歳児）　</t>
    <rPh sb="0" eb="2">
      <t>イクジ</t>
    </rPh>
    <rPh sb="8" eb="10">
      <t>サイジ</t>
    </rPh>
    <phoneticPr fontId="2"/>
  </si>
  <si>
    <t>時給</t>
    <rPh sb="0" eb="2">
      <t>ジキュウ</t>
    </rPh>
    <phoneticPr fontId="2"/>
  </si>
  <si>
    <t>様式１関係（別紙３－１）</t>
    <rPh sb="0" eb="2">
      <t>ヨウシキ</t>
    </rPh>
    <rPh sb="3" eb="5">
      <t>カンケイ</t>
    </rPh>
    <rPh sb="6" eb="8">
      <t>ベッシ</t>
    </rPh>
    <phoneticPr fontId="2"/>
  </si>
  <si>
    <t>・短時間勤務　（　８時３０分～１５：３０　）
・宿直、オンコールの免除</t>
    <rPh sb="1" eb="4">
      <t>タンジカン</t>
    </rPh>
    <rPh sb="4" eb="6">
      <t>キンム</t>
    </rPh>
    <rPh sb="10" eb="11">
      <t>ジ</t>
    </rPh>
    <rPh sb="13" eb="14">
      <t>フン</t>
    </rPh>
    <rPh sb="24" eb="26">
      <t>シュクチョク</t>
    </rPh>
    <rPh sb="33" eb="35">
      <t>メンジョ</t>
    </rPh>
    <phoneticPr fontId="2"/>
  </si>
  <si>
    <t>非常勤勤務　（月、火、水の週３日）。勤務時間　２時間　（　１５：３０～１７：３０　）</t>
    <rPh sb="0" eb="3">
      <t>ヒジョウキン</t>
    </rPh>
    <rPh sb="3" eb="5">
      <t>キンム</t>
    </rPh>
    <rPh sb="7" eb="8">
      <t>ゲツ</t>
    </rPh>
    <rPh sb="9" eb="10">
      <t>カ</t>
    </rPh>
    <rPh sb="11" eb="12">
      <t>スイ</t>
    </rPh>
    <rPh sb="13" eb="14">
      <t>シュウ</t>
    </rPh>
    <rPh sb="15" eb="16">
      <t>ニチ</t>
    </rPh>
    <rPh sb="18" eb="20">
      <t>キンム</t>
    </rPh>
    <rPh sb="20" eb="22">
      <t>ジカン</t>
    </rPh>
    <rPh sb="24" eb="26">
      <t>ジカン</t>
    </rPh>
    <phoneticPr fontId="2"/>
  </si>
  <si>
    <t>・宿直の代替
・非常勤勤務（月、火、水の週３日）。勤務時間　２時間　（　１５：３０～１７：３０　）</t>
    <rPh sb="1" eb="3">
      <t>シュクチョク</t>
    </rPh>
    <rPh sb="4" eb="6">
      <t>ダイタイ</t>
    </rPh>
    <rPh sb="8" eb="11">
      <t>ヒジョウキン</t>
    </rPh>
    <rPh sb="11" eb="13">
      <t>キンム</t>
    </rPh>
    <rPh sb="14" eb="15">
      <t>ゲツ</t>
    </rPh>
    <rPh sb="16" eb="17">
      <t>カ</t>
    </rPh>
    <rPh sb="18" eb="19">
      <t>スイ</t>
    </rPh>
    <rPh sb="20" eb="21">
      <t>シュウ</t>
    </rPh>
    <rPh sb="22" eb="23">
      <t>ニチ</t>
    </rPh>
    <rPh sb="25" eb="27">
      <t>キンム</t>
    </rPh>
    <rPh sb="27" eb="29">
      <t>ジカン</t>
    </rPh>
    <rPh sb="31" eb="33">
      <t>ジカン</t>
    </rPh>
    <phoneticPr fontId="2"/>
  </si>
  <si>
    <t>非常勤勤務（木、金の週２日）。勤務時間　２時間　（１５：３０～１７：３０）</t>
    <rPh sb="0" eb="3">
      <t>ヒジョウキン</t>
    </rPh>
    <rPh sb="3" eb="5">
      <t>キンム</t>
    </rPh>
    <rPh sb="6" eb="7">
      <t>モク</t>
    </rPh>
    <rPh sb="8" eb="9">
      <t>キン</t>
    </rPh>
    <rPh sb="10" eb="11">
      <t>シュウ</t>
    </rPh>
    <rPh sb="12" eb="13">
      <t>ニチ</t>
    </rPh>
    <rPh sb="15" eb="17">
      <t>キンム</t>
    </rPh>
    <rPh sb="17" eb="19">
      <t>ジカン</t>
    </rPh>
    <rPh sb="21" eb="23">
      <t>ジカン</t>
    </rPh>
    <phoneticPr fontId="2"/>
  </si>
  <si>
    <t>宿直手当</t>
    <rPh sb="0" eb="2">
      <t>シュクチョク</t>
    </rPh>
    <rPh sb="2" eb="4">
      <t>テアテ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</si>
  <si>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</si>
  <si>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</si>
  <si>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</si>
  <si>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</si>
  <si>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</si>
  <si>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</si>
  <si>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</si>
  <si>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</si>
  <si>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</si>
  <si>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</si>
  <si>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（１）短時間勤務制度</t>
    <rPh sb="3" eb="6">
      <t>タンジカン</t>
    </rPh>
    <rPh sb="6" eb="8">
      <t>キンム</t>
    </rPh>
    <rPh sb="8" eb="10">
      <t>セイド</t>
    </rPh>
    <phoneticPr fontId="2"/>
  </si>
  <si>
    <t>代替医師に要する経費</t>
    <rPh sb="0" eb="2">
      <t>ダイタイ</t>
    </rPh>
    <rPh sb="2" eb="4">
      <t>イシ</t>
    </rPh>
    <rPh sb="5" eb="6">
      <t>ヨウ</t>
    </rPh>
    <rPh sb="8" eb="10">
      <t>ケイヒ</t>
    </rPh>
    <phoneticPr fontId="2"/>
  </si>
  <si>
    <t>（２）当直免除制度</t>
    <rPh sb="3" eb="5">
      <t>トウチョク</t>
    </rPh>
    <rPh sb="5" eb="7">
      <t>メンジョ</t>
    </rPh>
    <rPh sb="7" eb="9">
      <t>セイド</t>
    </rPh>
    <phoneticPr fontId="2"/>
  </si>
  <si>
    <t>当直等合計額</t>
    <rPh sb="0" eb="2">
      <t>トウチョク</t>
    </rPh>
    <rPh sb="2" eb="3">
      <t>ナド</t>
    </rPh>
    <rPh sb="3" eb="5">
      <t>ゴウケイ</t>
    </rPh>
    <rPh sb="5" eb="6">
      <t>ガク</t>
    </rPh>
    <phoneticPr fontId="2"/>
  </si>
  <si>
    <t>当直等免除回数</t>
    <rPh sb="0" eb="2">
      <t>トウチョク</t>
    </rPh>
    <rPh sb="2" eb="3">
      <t>トウ</t>
    </rPh>
    <rPh sb="3" eb="5">
      <t>メンジョ</t>
    </rPh>
    <rPh sb="5" eb="7">
      <t>カイスウ</t>
    </rPh>
    <phoneticPr fontId="2"/>
  </si>
  <si>
    <t>※上段に当直免除、下段にオンコール免除について記載すること。</t>
    <rPh sb="1" eb="3">
      <t>ジョウダン</t>
    </rPh>
    <rPh sb="4" eb="6">
      <t>トウチョク</t>
    </rPh>
    <rPh sb="6" eb="8">
      <t>メンジョ</t>
    </rPh>
    <rPh sb="9" eb="11">
      <t>ゲダン</t>
    </rPh>
    <rPh sb="17" eb="19">
      <t>メンジョ</t>
    </rPh>
    <rPh sb="23" eb="25">
      <t>キサイ</t>
    </rPh>
    <phoneticPr fontId="2"/>
  </si>
  <si>
    <t>※１　「事務局の体制」の欄には総数だけでなく、相談員（コーディネーター、アドバイザー）の人数も記載すること。</t>
    <rPh sb="4" eb="7">
      <t>ジムキョク</t>
    </rPh>
    <rPh sb="8" eb="10">
      <t>タイセイ</t>
    </rPh>
    <rPh sb="12" eb="13">
      <t>ラン</t>
    </rPh>
    <rPh sb="15" eb="17">
      <t>ソウスウ</t>
    </rPh>
    <rPh sb="23" eb="26">
      <t>ソウダンイン</t>
    </rPh>
    <rPh sb="44" eb="46">
      <t>ニンズウ</t>
    </rPh>
    <rPh sb="47" eb="49">
      <t>キサイ</t>
    </rPh>
    <phoneticPr fontId="2"/>
  </si>
  <si>
    <t>※２　「相談者への対応手段」の欄には対応手段（窓口、電話、インターネット）及び対応時間帯を記載すること。</t>
    <rPh sb="4" eb="7">
      <t>ソウダンシャ</t>
    </rPh>
    <rPh sb="9" eb="11">
      <t>タイオウ</t>
    </rPh>
    <rPh sb="11" eb="13">
      <t>シュダン</t>
    </rPh>
    <rPh sb="15" eb="16">
      <t>ラン</t>
    </rPh>
    <rPh sb="18" eb="20">
      <t>タイオウ</t>
    </rPh>
    <rPh sb="20" eb="22">
      <t>シュダン</t>
    </rPh>
    <rPh sb="23" eb="25">
      <t>マドグチ</t>
    </rPh>
    <rPh sb="26" eb="28">
      <t>デンワ</t>
    </rPh>
    <rPh sb="37" eb="38">
      <t>オヨ</t>
    </rPh>
    <rPh sb="39" eb="41">
      <t>タイオウ</t>
    </rPh>
    <rPh sb="41" eb="44">
      <t>ジカンタイ</t>
    </rPh>
    <rPh sb="45" eb="47">
      <t>キサイ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</si>
  <si>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</si>
  <si>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事業者名：公益社団法人福岡県医師会</t>
    <rPh sb="0" eb="3">
      <t>ジギョウシャ</t>
    </rPh>
    <rPh sb="3" eb="4">
      <t>メイ</t>
    </rPh>
    <rPh sb="5" eb="7">
      <t>コウエキ</t>
    </rPh>
    <rPh sb="7" eb="9">
      <t>シャダン</t>
    </rPh>
    <rPh sb="9" eb="11">
      <t>ホウジン</t>
    </rPh>
    <rPh sb="11" eb="14">
      <t>フクオカケン</t>
    </rPh>
    <rPh sb="14" eb="17">
      <t>イシカイ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</si>
  <si>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</si>
  <si>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医療法人　 〇〇〇〇</t>
    <rPh sb="0" eb="2">
      <t>イリョウ</t>
    </rPh>
    <rPh sb="2" eb="4">
      <t>ホウジン</t>
    </rPh>
    <phoneticPr fontId="2"/>
  </si>
  <si>
    <t>〇〇病院</t>
    <rPh sb="2" eb="4">
      <t>ビョウイン</t>
    </rPh>
    <phoneticPr fontId="2"/>
  </si>
  <si>
    <t>※　制度利用医師ごとに記入すること。</t>
    <rPh sb="2" eb="4">
      <t>セイド</t>
    </rPh>
    <rPh sb="4" eb="6">
      <t>リヨウ</t>
    </rPh>
    <rPh sb="6" eb="8">
      <t>イシ</t>
    </rPh>
    <rPh sb="11" eb="13">
      <t>キニュウ</t>
    </rPh>
    <phoneticPr fontId="2"/>
  </si>
  <si>
    <t>２　代替職員について　　（４人以上の場合は、別紙を作成すること。）</t>
    <rPh sb="2" eb="4">
      <t>ダイタイ</t>
    </rPh>
    <rPh sb="4" eb="6">
      <t>ショクイン</t>
    </rPh>
    <rPh sb="14" eb="15">
      <t>ニン</t>
    </rPh>
    <rPh sb="15" eb="17">
      <t>イジョウ</t>
    </rPh>
    <rPh sb="18" eb="20">
      <t>バアイ</t>
    </rPh>
    <rPh sb="22" eb="24">
      <t>ベッシ</t>
    </rPh>
    <rPh sb="25" eb="27">
      <t>サクセイ</t>
    </rPh>
    <phoneticPr fontId="2"/>
  </si>
  <si>
    <t>歳入歳出予算(見込)書抄本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2"/>
  </si>
  <si>
    <t>（歳入）</t>
    <rPh sb="1" eb="3">
      <t>サイニュウ</t>
    </rPh>
    <phoneticPr fontId="2"/>
  </si>
  <si>
    <t>（円単位）</t>
    <rPh sb="1" eb="2">
      <t>エン</t>
    </rPh>
    <rPh sb="2" eb="4">
      <t>タンイ</t>
    </rPh>
    <phoneticPr fontId="2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</si>
  <si>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</si>
  <si>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</si>
  <si>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考</t>
    <rPh sb="0" eb="1">
      <t>ソナエ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</si>
  <si>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</si>
  <si>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（歳出）</t>
    <rPh sb="1" eb="3">
      <t>サイシュツ</t>
    </rPh>
    <phoneticPr fontId="2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</si>
  <si>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0"/>
  </si>
  <si>
    <t>名称</t>
    <rPh sb="0" eb="2">
      <t>メイショウ</t>
    </rPh>
    <phoneticPr fontId="2"/>
  </si>
  <si>
    <t>代表者　</t>
    <rPh sb="0" eb="3">
      <t>ダイヒョウシャ</t>
    </rPh>
    <phoneticPr fontId="2"/>
  </si>
  <si>
    <t>　上記は、令和　年度福岡県地域医療勤務環境改善支援事業費補助金(勤務環境改善医師派遣等推進事業）に係る事業の予算抄本に相違ないことを証明する。</t>
    <rPh sb="1" eb="3">
      <t>ジョウキ</t>
    </rPh>
    <rPh sb="5" eb="7">
      <t>レイワ</t>
    </rPh>
    <rPh sb="8" eb="10">
      <t>ネンド</t>
    </rPh>
    <rPh sb="10" eb="12">
      <t>フクオカ</t>
    </rPh>
    <rPh sb="12" eb="13">
      <t>ケン</t>
    </rPh>
    <rPh sb="13" eb="15">
      <t>チイキ</t>
    </rPh>
    <rPh sb="15" eb="17">
      <t>イリョウ</t>
    </rPh>
    <rPh sb="17" eb="19">
      <t>キンム</t>
    </rPh>
    <rPh sb="19" eb="21">
      <t>カンキョウ</t>
    </rPh>
    <rPh sb="21" eb="23">
      <t>カイゼン</t>
    </rPh>
    <rPh sb="23" eb="25">
      <t>シエン</t>
    </rPh>
    <rPh sb="25" eb="28">
      <t>ジギョウヒ</t>
    </rPh>
    <rPh sb="28" eb="31">
      <t>ホジョキン</t>
    </rPh>
    <rPh sb="32" eb="34">
      <t>キンム</t>
    </rPh>
    <rPh sb="34" eb="36">
      <t>カンキョウ</t>
    </rPh>
    <rPh sb="36" eb="38">
      <t>カイゼン</t>
    </rPh>
    <rPh sb="38" eb="40">
      <t>イシ</t>
    </rPh>
    <rPh sb="40" eb="42">
      <t>ハケン</t>
    </rPh>
    <rPh sb="42" eb="43">
      <t>ナド</t>
    </rPh>
    <rPh sb="43" eb="45">
      <t>スイシン</t>
    </rPh>
    <rPh sb="45" eb="47">
      <t>ジギョウ</t>
    </rPh>
    <phoneticPr fontId="2"/>
  </si>
  <si>
    <t>（勤務環境改善医師派遣等推進事業）</t>
    <rPh sb="1" eb="3">
      <t>キンム</t>
    </rPh>
    <rPh sb="3" eb="5">
      <t>カンキョウ</t>
    </rPh>
    <rPh sb="5" eb="7">
      <t>カイゼン</t>
    </rPh>
    <rPh sb="7" eb="9">
      <t>イシ</t>
    </rPh>
    <rPh sb="9" eb="11">
      <t>ハケン</t>
    </rPh>
    <rPh sb="11" eb="12">
      <t>ナド</t>
    </rPh>
    <rPh sb="12" eb="14">
      <t>スイシン</t>
    </rPh>
    <rPh sb="14" eb="16">
      <t>ジギョウ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</si>
</sst>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d&quot;日&quot;"/>
    <numFmt numFmtId="178" formatCode="0_);[Red]\(0\)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ゴシック"/>
      <family val="3"/>
    </font>
    <font>
      <sz val="12"/>
      <name val="HG丸ｺﾞｼｯｸM-PRO"/>
      <family val="3"/>
    </font>
    <font>
      <sz val="12"/>
      <color indexed="10"/>
      <name val="HG丸ｺﾞｼｯｸM-PRO"/>
      <family val="3"/>
    </font>
    <font>
      <b/>
      <sz val="16"/>
      <name val="ＭＳ 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/>
    </xf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vertical="top" wrapText="1"/>
    </xf>
    <xf numFmtId="0" fontId="6" fillId="0" borderId="0" xfId="3" applyFont="1" applyFill="1" applyAlignment="1">
      <alignment vertical="top"/>
    </xf>
    <xf numFmtId="0" fontId="6" fillId="0" borderId="9" xfId="3" applyFont="1" applyFill="1" applyBorder="1" applyAlignment="1">
      <alignment vertical="top"/>
    </xf>
    <xf numFmtId="0" fontId="6" fillId="0" borderId="8" xfId="3" applyFont="1" applyFill="1" applyBorder="1" applyAlignment="1">
      <alignment vertical="top"/>
    </xf>
    <xf numFmtId="0" fontId="6" fillId="0" borderId="8" xfId="3" applyFont="1" applyFill="1" applyBorder="1" applyAlignment="1">
      <alignment horizontal="center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10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/>
    <xf numFmtId="0" fontId="6" fillId="0" borderId="0" xfId="3" applyFont="1" applyFill="1"/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77" fontId="0" fillId="0" borderId="12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4" xfId="0" applyFill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4" applyFont="1" applyAlignment="1"/>
    <xf numFmtId="0" fontId="8" fillId="0" borderId="0" xfId="4" applyFont="1"/>
    <xf numFmtId="0" fontId="8" fillId="0" borderId="0" xfId="4" applyFont="1" applyAlignment="1"/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Fill="1" applyBorder="1" applyAlignment="1">
      <alignment horizontal="center"/>
    </xf>
    <xf numFmtId="0" fontId="4" fillId="0" borderId="1" xfId="4" applyFont="1" applyFill="1" applyBorder="1"/>
    <xf numFmtId="38" fontId="4" fillId="0" borderId="1" xfId="1" applyFont="1" applyBorder="1" applyAlignment="1">
      <alignment horizontal="right"/>
    </xf>
    <xf numFmtId="0" fontId="9" fillId="0" borderId="1" xfId="4" applyFont="1" applyFill="1" applyBorder="1" applyAlignment="1">
      <alignment wrapText="1"/>
    </xf>
    <xf numFmtId="38" fontId="4" fillId="0" borderId="1" xfId="1" applyFont="1" applyFill="1" applyBorder="1" applyAlignment="1"/>
    <xf numFmtId="0" fontId="9" fillId="0" borderId="1" xfId="4" applyFont="1" applyFill="1" applyBorder="1"/>
    <xf numFmtId="0" fontId="4" fillId="0" borderId="6" xfId="4" applyFont="1" applyFill="1" applyBorder="1" applyAlignment="1">
      <alignment horizontal="center"/>
    </xf>
    <xf numFmtId="38" fontId="4" fillId="0" borderId="1" xfId="1" applyFont="1" applyFill="1" applyBorder="1" applyAlignment="1">
      <alignment horizontal="right"/>
    </xf>
    <xf numFmtId="38" fontId="8" fillId="0" borderId="0" xfId="1" applyFont="1" applyAlignment="1"/>
    <xf numFmtId="38" fontId="4" fillId="0" borderId="1" xfId="1" applyFont="1" applyBorder="1" applyAlignment="1"/>
    <xf numFmtId="0" fontId="9" fillId="0" borderId="1" xfId="4" applyFont="1" applyBorder="1"/>
    <xf numFmtId="0" fontId="4" fillId="0" borderId="1" xfId="4" applyFont="1" applyBorder="1"/>
    <xf numFmtId="0" fontId="4" fillId="0" borderId="6" xfId="4" applyFont="1" applyBorder="1" applyAlignment="1">
      <alignment horizontal="center"/>
    </xf>
    <xf numFmtId="38" fontId="4" fillId="0" borderId="0" xfId="4" applyNumberFormat="1" applyFont="1"/>
    <xf numFmtId="0" fontId="4" fillId="0" borderId="0" xfId="4" applyFont="1" applyAlignment="1"/>
    <xf numFmtId="58" fontId="4" fillId="0" borderId="0" xfId="4" applyNumberFormat="1" applyFont="1" applyAlignment="1"/>
    <xf numFmtId="0" fontId="4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4" fillId="0" borderId="0" xfId="4" applyFont="1" applyAlignment="1">
      <alignment horizontal="left" wrapText="1"/>
    </xf>
    <xf numFmtId="0" fontId="11" fillId="0" borderId="0" xfId="4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6" fillId="0" borderId="8" xfId="3" applyFont="1" applyFill="1" applyBorder="1" applyAlignment="1">
      <alignment vertical="top" wrapText="1"/>
    </xf>
    <xf numFmtId="0" fontId="6" fillId="0" borderId="9" xfId="3" applyFont="1" applyFill="1" applyBorder="1" applyAlignment="1">
      <alignment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showZeros="0" tabSelected="1" zoomScaleNormal="100" zoomScaleSheetLayoutView="100" workbookViewId="0">
      <selection activeCell="H14" sqref="H14"/>
    </sheetView>
  </sheetViews>
  <sheetFormatPr defaultRowHeight="13.5" x14ac:dyDescent="0.15"/>
  <cols>
    <col min="1" max="1" width="3.125" style="62" customWidth="1"/>
    <col min="2" max="2" width="23.25" style="62" customWidth="1"/>
    <col min="3" max="3" width="17.875" style="62" customWidth="1"/>
    <col min="4" max="4" width="26.5" style="62" customWidth="1"/>
    <col min="5" max="5" width="3.125" style="62" customWidth="1"/>
    <col min="6" max="6" width="11.375" style="62" bestFit="1" customWidth="1"/>
    <col min="7" max="7" width="10.25" style="62" bestFit="1" customWidth="1"/>
    <col min="8" max="16384" width="9" style="62"/>
  </cols>
  <sheetData>
    <row r="3" spans="1:5" ht="18.75" x14ac:dyDescent="0.2">
      <c r="A3" s="83" t="s">
        <v>101</v>
      </c>
      <c r="B3" s="83"/>
      <c r="C3" s="83"/>
      <c r="D3" s="83"/>
      <c r="E3" s="61"/>
    </row>
    <row r="4" spans="1:5" x14ac:dyDescent="0.15">
      <c r="A4" s="63"/>
      <c r="B4" s="85" t="s">
        <v>113</v>
      </c>
      <c r="C4" s="85"/>
      <c r="D4" s="85"/>
      <c r="E4" s="63"/>
    </row>
    <row r="7" spans="1:5" ht="14.25" x14ac:dyDescent="0.15">
      <c r="A7" s="64"/>
      <c r="B7" s="64" t="s">
        <v>102</v>
      </c>
      <c r="C7" s="64"/>
      <c r="D7" s="65" t="s">
        <v>103</v>
      </c>
      <c r="E7" s="64"/>
    </row>
    <row r="8" spans="1:5" ht="9" customHeight="1" x14ac:dyDescent="0.15">
      <c r="A8" s="64"/>
      <c r="B8" s="64"/>
      <c r="C8" s="64"/>
      <c r="D8" s="64"/>
      <c r="E8" s="64"/>
    </row>
    <row r="9" spans="1:5" ht="22.5" customHeight="1" x14ac:dyDescent="0.15">
      <c r="A9" s="64"/>
      <c r="B9" s="66" t="s">
        <v>104</v>
      </c>
      <c r="C9" s="66" t="s">
        <v>105</v>
      </c>
      <c r="D9" s="66" t="s">
        <v>106</v>
      </c>
      <c r="E9" s="64"/>
    </row>
    <row r="10" spans="1:5" ht="23.25" customHeight="1" x14ac:dyDescent="0.15">
      <c r="A10" s="64"/>
      <c r="B10" s="67"/>
      <c r="C10" s="68"/>
      <c r="D10" s="69"/>
      <c r="E10" s="64"/>
    </row>
    <row r="11" spans="1:5" ht="22.5" customHeight="1" x14ac:dyDescent="0.15">
      <c r="A11" s="64"/>
      <c r="B11" s="67"/>
      <c r="C11" s="70"/>
      <c r="D11" s="71"/>
      <c r="E11" s="64"/>
    </row>
    <row r="12" spans="1:5" ht="22.5" customHeight="1" x14ac:dyDescent="0.15">
      <c r="A12" s="64"/>
      <c r="B12" s="67"/>
      <c r="C12" s="70"/>
      <c r="D12" s="71"/>
      <c r="E12" s="64"/>
    </row>
    <row r="13" spans="1:5" ht="22.5" customHeight="1" x14ac:dyDescent="0.15">
      <c r="A13" s="64"/>
      <c r="B13" s="72" t="s">
        <v>107</v>
      </c>
      <c r="C13" s="68">
        <f>SUM(C10:C12)</f>
        <v>0</v>
      </c>
      <c r="D13" s="71"/>
      <c r="E13" s="64"/>
    </row>
    <row r="14" spans="1:5" ht="14.25" x14ac:dyDescent="0.15">
      <c r="A14" s="64"/>
      <c r="B14" s="64"/>
      <c r="C14" s="64"/>
      <c r="D14" s="64"/>
      <c r="E14" s="64"/>
    </row>
    <row r="15" spans="1:5" ht="14.25" x14ac:dyDescent="0.15">
      <c r="A15" s="64"/>
      <c r="B15" s="64"/>
      <c r="C15" s="64"/>
      <c r="D15" s="64"/>
      <c r="E15" s="64"/>
    </row>
    <row r="16" spans="1:5" ht="14.25" x14ac:dyDescent="0.15">
      <c r="A16" s="64"/>
      <c r="B16" s="64" t="s">
        <v>108</v>
      </c>
      <c r="C16" s="64"/>
      <c r="D16" s="64"/>
      <c r="E16" s="64"/>
    </row>
    <row r="17" spans="1:7" ht="9" customHeight="1" x14ac:dyDescent="0.15">
      <c r="A17" s="64"/>
      <c r="B17" s="64"/>
      <c r="C17" s="64"/>
      <c r="D17" s="64"/>
      <c r="E17" s="64"/>
    </row>
    <row r="18" spans="1:7" ht="22.5" customHeight="1" x14ac:dyDescent="0.15">
      <c r="A18" s="64"/>
      <c r="B18" s="66" t="s">
        <v>104</v>
      </c>
      <c r="C18" s="66" t="s">
        <v>105</v>
      </c>
      <c r="D18" s="66" t="s">
        <v>106</v>
      </c>
      <c r="E18" s="64"/>
    </row>
    <row r="19" spans="1:7" ht="22.5" customHeight="1" x14ac:dyDescent="0.15">
      <c r="A19" s="64"/>
      <c r="B19" s="71"/>
      <c r="C19" s="73"/>
      <c r="D19" s="66"/>
      <c r="E19" s="64"/>
    </row>
    <row r="20" spans="1:7" ht="22.5" customHeight="1" x14ac:dyDescent="0.15">
      <c r="A20" s="64"/>
      <c r="B20" s="67"/>
      <c r="C20" s="73"/>
      <c r="D20" s="71"/>
      <c r="E20" s="64"/>
      <c r="F20" s="74"/>
      <c r="G20" s="74"/>
    </row>
    <row r="21" spans="1:7" ht="22.5" customHeight="1" x14ac:dyDescent="0.15">
      <c r="A21" s="64"/>
      <c r="B21" s="67"/>
      <c r="C21" s="75"/>
      <c r="D21" s="76"/>
      <c r="E21" s="64"/>
      <c r="F21" s="74"/>
      <c r="G21" s="74"/>
    </row>
    <row r="22" spans="1:7" ht="22.5" customHeight="1" x14ac:dyDescent="0.15">
      <c r="A22" s="64"/>
      <c r="B22" s="67"/>
      <c r="C22" s="73"/>
      <c r="D22" s="71"/>
      <c r="E22" s="64"/>
      <c r="F22" s="74"/>
      <c r="G22" s="74"/>
    </row>
    <row r="23" spans="1:7" ht="22.5" customHeight="1" x14ac:dyDescent="0.15">
      <c r="A23" s="64"/>
      <c r="B23" s="67"/>
      <c r="C23" s="75"/>
      <c r="D23" s="76"/>
      <c r="E23" s="64"/>
      <c r="F23" s="74"/>
      <c r="G23" s="74"/>
    </row>
    <row r="24" spans="1:7" ht="22.5" customHeight="1" x14ac:dyDescent="0.15">
      <c r="A24" s="64"/>
      <c r="B24" s="67"/>
      <c r="C24" s="73"/>
      <c r="D24" s="76"/>
      <c r="E24" s="64"/>
      <c r="F24" s="74"/>
      <c r="G24" s="74"/>
    </row>
    <row r="25" spans="1:7" ht="22.5" customHeight="1" x14ac:dyDescent="0.15">
      <c r="A25" s="64"/>
      <c r="B25" s="67"/>
      <c r="C25" s="73"/>
      <c r="D25" s="76"/>
      <c r="E25" s="64"/>
    </row>
    <row r="26" spans="1:7" ht="22.5" customHeight="1" x14ac:dyDescent="0.15">
      <c r="A26" s="64"/>
      <c r="B26" s="67"/>
      <c r="C26" s="75"/>
      <c r="D26" s="76"/>
      <c r="E26" s="64"/>
    </row>
    <row r="27" spans="1:7" ht="22.5" customHeight="1" x14ac:dyDescent="0.15">
      <c r="A27" s="64"/>
      <c r="B27" s="77"/>
      <c r="C27" s="77"/>
      <c r="D27" s="76"/>
      <c r="E27" s="64"/>
    </row>
    <row r="28" spans="1:7" ht="22.5" customHeight="1" x14ac:dyDescent="0.15">
      <c r="A28" s="64"/>
      <c r="B28" s="77"/>
      <c r="C28" s="75"/>
      <c r="D28" s="76"/>
      <c r="E28" s="64"/>
    </row>
    <row r="29" spans="1:7" ht="22.5" customHeight="1" x14ac:dyDescent="0.15">
      <c r="A29" s="64"/>
      <c r="B29" s="78" t="s">
        <v>107</v>
      </c>
      <c r="C29" s="68">
        <f>SUM(C19:C28)</f>
        <v>0</v>
      </c>
      <c r="D29" s="76"/>
      <c r="E29" s="64"/>
    </row>
    <row r="30" spans="1:7" ht="14.25" x14ac:dyDescent="0.15">
      <c r="A30" s="64"/>
      <c r="B30" s="64"/>
      <c r="C30" s="79"/>
      <c r="D30" s="64"/>
      <c r="E30" s="64"/>
    </row>
    <row r="31" spans="1:7" ht="14.25" x14ac:dyDescent="0.15">
      <c r="A31" s="64"/>
      <c r="B31" s="64"/>
      <c r="C31" s="64"/>
      <c r="D31" s="64"/>
      <c r="E31" s="64"/>
    </row>
    <row r="32" spans="1:7" ht="14.25" x14ac:dyDescent="0.15">
      <c r="A32" s="64"/>
      <c r="B32" s="64"/>
      <c r="C32" s="64"/>
      <c r="D32" s="64"/>
      <c r="E32" s="64"/>
    </row>
    <row r="33" spans="1:5" ht="14.25" x14ac:dyDescent="0.15">
      <c r="A33" s="64"/>
      <c r="B33" s="84" t="s">
        <v>112</v>
      </c>
      <c r="C33" s="84"/>
      <c r="D33" s="84"/>
      <c r="E33" s="64"/>
    </row>
    <row r="34" spans="1:5" ht="39" customHeight="1" x14ac:dyDescent="0.15">
      <c r="A34" s="64"/>
      <c r="B34" s="84"/>
      <c r="C34" s="84"/>
      <c r="D34" s="84"/>
      <c r="E34" s="64"/>
    </row>
    <row r="35" spans="1:5" ht="14.25" x14ac:dyDescent="0.15">
      <c r="A35" s="64"/>
      <c r="B35" s="64"/>
      <c r="C35" s="64"/>
      <c r="D35" s="64"/>
      <c r="E35" s="64"/>
    </row>
    <row r="36" spans="1:5" ht="14.25" x14ac:dyDescent="0.15">
      <c r="A36" s="64"/>
      <c r="B36" s="81" t="s">
        <v>109</v>
      </c>
      <c r="D36" s="64"/>
      <c r="E36" s="64"/>
    </row>
    <row r="37" spans="1:5" ht="14.25" x14ac:dyDescent="0.15">
      <c r="A37" s="64"/>
      <c r="B37" s="64"/>
      <c r="C37" s="64"/>
      <c r="D37" s="64"/>
      <c r="E37" s="64"/>
    </row>
    <row r="38" spans="1:5" ht="14.25" x14ac:dyDescent="0.15">
      <c r="A38" s="64"/>
      <c r="B38" s="80" t="s">
        <v>110</v>
      </c>
      <c r="C38" s="64"/>
      <c r="D38" s="64"/>
      <c r="E38" s="64"/>
    </row>
    <row r="39" spans="1:5" ht="14.25" x14ac:dyDescent="0.15">
      <c r="A39" s="64"/>
      <c r="B39" s="64" t="s">
        <v>111</v>
      </c>
      <c r="C39" s="64"/>
      <c r="D39" s="82"/>
      <c r="E39" s="64"/>
    </row>
  </sheetData>
  <mergeCells count="3">
    <mergeCell ref="A3:D3"/>
    <mergeCell ref="B33:D34"/>
    <mergeCell ref="B4:D4"/>
  </mergeCells>
  <phoneticPr fontId="10"/>
  <printOptions horizontalCentered="1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6337778862885"/>
  </sheetPr>
  <dimension ref="B1:L81"/>
  <sheetViews>
    <sheetView topLeftCell="A49" zoomScaleNormal="100" workbookViewId="0">
      <selection activeCell="H57" sqref="H57:I57"/>
    </sheetView>
  </sheetViews>
  <sheetFormatPr defaultRowHeight="13.5" x14ac:dyDescent="0.15"/>
  <cols>
    <col min="1" max="1" width="1.75" customWidth="1"/>
    <col min="2" max="2" width="15.25" customWidth="1"/>
    <col min="3" max="3" width="12" customWidth="1"/>
    <col min="4" max="4" width="3.375" customWidth="1"/>
    <col min="5" max="5" width="15" customWidth="1"/>
    <col min="6" max="6" width="12.125" customWidth="1"/>
    <col min="7" max="7" width="3.625" customWidth="1"/>
    <col min="8" max="8" width="15" customWidth="1"/>
    <col min="9" max="9" width="12.5" customWidth="1"/>
    <col min="10" max="10" width="3.125" customWidth="1"/>
  </cols>
  <sheetData>
    <row r="1" spans="2:10" x14ac:dyDescent="0.15">
      <c r="B1" t="s">
        <v>70</v>
      </c>
    </row>
    <row r="2" spans="2:10" ht="26.25" customHeight="1" x14ac:dyDescent="0.15">
      <c r="B2" s="86" t="s">
        <v>54</v>
      </c>
      <c r="C2" s="86"/>
      <c r="D2" s="86"/>
      <c r="E2" s="86"/>
      <c r="F2" s="86"/>
      <c r="G2" s="86"/>
      <c r="H2" s="86"/>
      <c r="I2" s="86"/>
      <c r="J2" s="86"/>
    </row>
    <row r="3" spans="2:10" ht="15" customHeight="1" x14ac:dyDescent="0.15">
      <c r="B3" s="60"/>
      <c r="C3" s="60"/>
      <c r="D3" s="60"/>
      <c r="E3" s="60"/>
      <c r="F3" s="60"/>
      <c r="G3" s="60"/>
      <c r="H3" s="60"/>
      <c r="I3" s="60"/>
      <c r="J3" s="60"/>
    </row>
    <row r="4" spans="2:10" ht="24" customHeight="1" x14ac:dyDescent="0.15">
      <c r="F4" s="1" t="s">
        <v>94</v>
      </c>
      <c r="H4" t="s">
        <v>97</v>
      </c>
    </row>
    <row r="5" spans="2:10" ht="24" customHeight="1" x14ac:dyDescent="0.15">
      <c r="F5" s="1" t="s">
        <v>96</v>
      </c>
      <c r="G5" s="1"/>
      <c r="H5" t="s">
        <v>98</v>
      </c>
    </row>
    <row r="6" spans="2:10" ht="10.5" customHeight="1" x14ac:dyDescent="0.15"/>
    <row r="7" spans="2:10" ht="18.75" customHeight="1" x14ac:dyDescent="0.15">
      <c r="B7" t="s">
        <v>99</v>
      </c>
    </row>
    <row r="8" spans="2:10" ht="9.75" customHeight="1" x14ac:dyDescent="0.15"/>
    <row r="9" spans="2:10" ht="22.5" customHeight="1" x14ac:dyDescent="0.15">
      <c r="B9" t="s">
        <v>28</v>
      </c>
    </row>
    <row r="10" spans="2:10" ht="32.25" customHeight="1" x14ac:dyDescent="0.15">
      <c r="B10" s="2" t="s">
        <v>2</v>
      </c>
      <c r="C10" s="87" t="s">
        <v>57</v>
      </c>
      <c r="D10" s="87"/>
      <c r="E10" s="87"/>
      <c r="F10" s="88" t="s">
        <v>1</v>
      </c>
      <c r="G10" s="89"/>
      <c r="H10" s="87" t="s">
        <v>58</v>
      </c>
      <c r="I10" s="87"/>
      <c r="J10" s="87"/>
    </row>
    <row r="11" spans="2:10" ht="50.25" customHeight="1" x14ac:dyDescent="0.15">
      <c r="B11" s="90" t="s">
        <v>3</v>
      </c>
      <c r="C11" s="91" t="s">
        <v>71</v>
      </c>
      <c r="D11" s="92"/>
      <c r="E11" s="92"/>
      <c r="F11" s="92"/>
      <c r="G11" s="92"/>
      <c r="H11" s="92"/>
      <c r="I11" s="92"/>
      <c r="J11" s="93"/>
    </row>
    <row r="12" spans="2:10" ht="16.5" customHeight="1" x14ac:dyDescent="0.15">
      <c r="B12" s="90"/>
      <c r="C12" s="94"/>
      <c r="D12" s="95"/>
      <c r="E12" s="95"/>
      <c r="F12" s="95"/>
      <c r="G12" s="95"/>
      <c r="H12" s="95"/>
      <c r="I12" s="95"/>
      <c r="J12" s="96"/>
    </row>
    <row r="13" spans="2:10" ht="43.5" customHeight="1" x14ac:dyDescent="0.15">
      <c r="B13" s="87" t="s">
        <v>4</v>
      </c>
      <c r="C13" s="99" t="s">
        <v>68</v>
      </c>
      <c r="D13" s="97"/>
      <c r="E13" s="97"/>
      <c r="F13" s="97"/>
      <c r="G13" s="97"/>
      <c r="H13" s="97"/>
      <c r="I13" s="97"/>
      <c r="J13" s="98"/>
    </row>
    <row r="14" spans="2:10" ht="19.5" customHeight="1" x14ac:dyDescent="0.15">
      <c r="B14" s="87"/>
      <c r="C14" s="100"/>
      <c r="D14" s="101"/>
      <c r="E14" s="101"/>
      <c r="F14" s="101"/>
      <c r="G14" s="101"/>
      <c r="H14" s="101"/>
      <c r="I14" s="101"/>
      <c r="J14" s="102"/>
    </row>
    <row r="15" spans="2:10" ht="42" customHeight="1" x14ac:dyDescent="0.15">
      <c r="B15" s="3" t="s">
        <v>26</v>
      </c>
      <c r="C15" s="88" t="s">
        <v>59</v>
      </c>
      <c r="D15" s="103"/>
      <c r="E15" s="103"/>
      <c r="F15" s="103"/>
      <c r="G15" s="103"/>
      <c r="H15" s="103"/>
      <c r="I15" s="103"/>
      <c r="J15" s="89"/>
    </row>
    <row r="16" spans="2:10" ht="18.75" customHeight="1" x14ac:dyDescent="0.15"/>
    <row r="17" spans="2:10" ht="21.75" customHeight="1" x14ac:dyDescent="0.15">
      <c r="B17" t="s">
        <v>100</v>
      </c>
    </row>
    <row r="18" spans="2:10" ht="27" customHeight="1" x14ac:dyDescent="0.15">
      <c r="B18" s="2" t="s">
        <v>2</v>
      </c>
      <c r="C18" s="87" t="s">
        <v>60</v>
      </c>
      <c r="D18" s="87"/>
      <c r="E18" s="87"/>
      <c r="F18" s="88" t="s">
        <v>1</v>
      </c>
      <c r="G18" s="89"/>
      <c r="H18" s="87" t="s">
        <v>58</v>
      </c>
      <c r="I18" s="87"/>
      <c r="J18" s="87"/>
    </row>
    <row r="19" spans="2:10" ht="53.25" customHeight="1" x14ac:dyDescent="0.15">
      <c r="B19" s="3" t="s">
        <v>23</v>
      </c>
      <c r="C19" s="91" t="s">
        <v>72</v>
      </c>
      <c r="D19" s="92"/>
      <c r="E19" s="97"/>
      <c r="F19" s="97"/>
      <c r="G19" s="97"/>
      <c r="H19" s="97"/>
      <c r="I19" s="97"/>
      <c r="J19" s="98"/>
    </row>
    <row r="20" spans="2:10" ht="45" customHeight="1" x14ac:dyDescent="0.15">
      <c r="B20" s="3" t="s">
        <v>5</v>
      </c>
      <c r="C20" s="88" t="s">
        <v>64</v>
      </c>
      <c r="D20" s="103"/>
      <c r="E20" s="103"/>
      <c r="F20" s="103"/>
      <c r="G20" s="103"/>
      <c r="H20" s="103"/>
      <c r="I20" s="103"/>
      <c r="J20" s="89"/>
    </row>
    <row r="21" spans="2:10" ht="21" customHeight="1" x14ac:dyDescent="0.15">
      <c r="B21" s="4"/>
      <c r="C21" s="5"/>
      <c r="D21" s="5"/>
      <c r="E21" s="5"/>
      <c r="F21" s="5"/>
      <c r="G21" s="5"/>
      <c r="H21" s="5"/>
      <c r="I21" s="5"/>
      <c r="J21" s="5"/>
    </row>
    <row r="22" spans="2:10" ht="27" customHeight="1" x14ac:dyDescent="0.15">
      <c r="B22" s="2" t="s">
        <v>2</v>
      </c>
      <c r="C22" s="87" t="s">
        <v>61</v>
      </c>
      <c r="D22" s="87"/>
      <c r="E22" s="87"/>
      <c r="F22" s="88" t="s">
        <v>1</v>
      </c>
      <c r="G22" s="89"/>
      <c r="H22" s="87" t="s">
        <v>58</v>
      </c>
      <c r="I22" s="87"/>
      <c r="J22" s="87"/>
    </row>
    <row r="23" spans="2:10" ht="52.5" customHeight="1" x14ac:dyDescent="0.15">
      <c r="B23" s="3" t="s">
        <v>23</v>
      </c>
      <c r="C23" s="91" t="s">
        <v>73</v>
      </c>
      <c r="D23" s="92"/>
      <c r="E23" s="97"/>
      <c r="F23" s="97"/>
      <c r="G23" s="97"/>
      <c r="H23" s="97"/>
      <c r="I23" s="97"/>
      <c r="J23" s="98"/>
    </row>
    <row r="24" spans="2:10" ht="48" customHeight="1" x14ac:dyDescent="0.15">
      <c r="B24" s="3" t="s">
        <v>5</v>
      </c>
      <c r="C24" s="106" t="s">
        <v>65</v>
      </c>
      <c r="D24" s="103"/>
      <c r="E24" s="103"/>
      <c r="F24" s="103"/>
      <c r="G24" s="103"/>
      <c r="H24" s="103"/>
      <c r="I24" s="103"/>
      <c r="J24" s="89"/>
    </row>
    <row r="25" spans="2:10" ht="21" customHeight="1" x14ac:dyDescent="0.15">
      <c r="B25" s="4"/>
      <c r="C25" s="5"/>
      <c r="D25" s="5"/>
      <c r="E25" s="5"/>
      <c r="F25" s="5"/>
      <c r="G25" s="5"/>
      <c r="H25" s="5"/>
      <c r="I25" s="5"/>
      <c r="J25" s="5"/>
    </row>
    <row r="26" spans="2:10" ht="27" customHeight="1" x14ac:dyDescent="0.15">
      <c r="B26" s="2" t="s">
        <v>2</v>
      </c>
      <c r="C26" s="87" t="s">
        <v>62</v>
      </c>
      <c r="D26" s="87"/>
      <c r="E26" s="87"/>
      <c r="F26" s="88" t="s">
        <v>1</v>
      </c>
      <c r="G26" s="89"/>
      <c r="H26" s="87" t="s">
        <v>58</v>
      </c>
      <c r="I26" s="87"/>
      <c r="J26" s="87"/>
    </row>
    <row r="27" spans="2:10" ht="52.5" customHeight="1" x14ac:dyDescent="0.15">
      <c r="B27" s="3" t="s">
        <v>23</v>
      </c>
      <c r="C27" s="91" t="s">
        <v>74</v>
      </c>
      <c r="D27" s="92"/>
      <c r="E27" s="97"/>
      <c r="F27" s="97"/>
      <c r="G27" s="97"/>
      <c r="H27" s="97"/>
      <c r="I27" s="97"/>
      <c r="J27" s="98"/>
    </row>
    <row r="28" spans="2:10" ht="44.25" customHeight="1" x14ac:dyDescent="0.15">
      <c r="B28" s="3" t="s">
        <v>5</v>
      </c>
      <c r="C28" s="88" t="s">
        <v>59</v>
      </c>
      <c r="D28" s="103"/>
      <c r="E28" s="103"/>
      <c r="F28" s="103"/>
      <c r="G28" s="103"/>
      <c r="H28" s="103"/>
      <c r="I28" s="103"/>
      <c r="J28" s="89"/>
    </row>
    <row r="29" spans="2:10" ht="21" customHeight="1" x14ac:dyDescent="0.15">
      <c r="B29" s="4"/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/>
      <c r="C30" s="5"/>
      <c r="D30" s="5"/>
      <c r="E30" s="5"/>
      <c r="F30" s="5"/>
      <c r="G30" s="5"/>
      <c r="H30" s="5"/>
      <c r="I30" s="5"/>
      <c r="J30" s="5"/>
    </row>
    <row r="31" spans="2:10" ht="30.75" customHeight="1" x14ac:dyDescent="0.15">
      <c r="B31" s="107" t="s">
        <v>9</v>
      </c>
      <c r="C31" s="107"/>
      <c r="D31" s="5"/>
      <c r="E31" s="5"/>
      <c r="F31" s="5"/>
      <c r="G31" s="5"/>
      <c r="H31" s="5"/>
      <c r="I31" s="5"/>
      <c r="J31" s="5"/>
    </row>
    <row r="32" spans="2:10" ht="21.75" customHeight="1" x14ac:dyDescent="0.15">
      <c r="B32" t="s">
        <v>86</v>
      </c>
      <c r="H32" s="11"/>
      <c r="I32" s="11"/>
      <c r="J32" s="11"/>
    </row>
    <row r="33" spans="2:12" ht="40.5" customHeight="1" thickBot="1" x14ac:dyDescent="0.2">
      <c r="B33" s="7" t="s">
        <v>6</v>
      </c>
      <c r="C33" s="108" t="s">
        <v>20</v>
      </c>
      <c r="D33" s="109"/>
      <c r="E33" s="8" t="s">
        <v>56</v>
      </c>
      <c r="F33" s="110" t="s">
        <v>27</v>
      </c>
      <c r="G33" s="111"/>
      <c r="H33" s="112" t="s">
        <v>87</v>
      </c>
      <c r="I33" s="112"/>
      <c r="J33" s="112"/>
      <c r="L33" s="1" t="s">
        <v>69</v>
      </c>
    </row>
    <row r="34" spans="2:12" ht="57.75" customHeight="1" thickTop="1" x14ac:dyDescent="0.15">
      <c r="B34" s="6" t="s">
        <v>7</v>
      </c>
      <c r="C34" s="38">
        <v>20</v>
      </c>
      <c r="D34" s="35" t="s">
        <v>24</v>
      </c>
      <c r="E34" s="32" t="s">
        <v>67</v>
      </c>
      <c r="F34" s="38">
        <v>20</v>
      </c>
      <c r="G34" s="35" t="s">
        <v>24</v>
      </c>
      <c r="H34" s="113">
        <v>80000</v>
      </c>
      <c r="I34" s="114"/>
      <c r="J34" s="41" t="s">
        <v>0</v>
      </c>
      <c r="L34">
        <v>8000</v>
      </c>
    </row>
    <row r="35" spans="2:12" ht="57.75" customHeight="1" x14ac:dyDescent="0.15">
      <c r="B35" s="2" t="s">
        <v>8</v>
      </c>
      <c r="C35" s="39">
        <v>20</v>
      </c>
      <c r="D35" s="36" t="s">
        <v>24</v>
      </c>
      <c r="E35" s="33" t="s">
        <v>67</v>
      </c>
      <c r="F35" s="39">
        <v>20</v>
      </c>
      <c r="G35" s="36" t="s">
        <v>24</v>
      </c>
      <c r="H35" s="104">
        <f>F35*$L$34</f>
        <v>160000</v>
      </c>
      <c r="I35" s="105"/>
      <c r="J35" s="42" t="s">
        <v>0</v>
      </c>
    </row>
    <row r="36" spans="2:12" ht="57.75" customHeight="1" x14ac:dyDescent="0.15">
      <c r="B36" s="2" t="s">
        <v>10</v>
      </c>
      <c r="C36" s="39">
        <v>21</v>
      </c>
      <c r="D36" s="36" t="s">
        <v>24</v>
      </c>
      <c r="E36" s="33" t="s">
        <v>67</v>
      </c>
      <c r="F36" s="39">
        <v>21</v>
      </c>
      <c r="G36" s="36" t="s">
        <v>24</v>
      </c>
      <c r="H36" s="104">
        <f t="shared" ref="H36:H45" si="0">F36*$L$34</f>
        <v>168000</v>
      </c>
      <c r="I36" s="105"/>
      <c r="J36" s="42" t="s">
        <v>0</v>
      </c>
    </row>
    <row r="37" spans="2:12" ht="57.75" customHeight="1" x14ac:dyDescent="0.15">
      <c r="B37" s="2" t="s">
        <v>11</v>
      </c>
      <c r="C37" s="39">
        <v>21</v>
      </c>
      <c r="D37" s="36" t="s">
        <v>24</v>
      </c>
      <c r="E37" s="33" t="s">
        <v>67</v>
      </c>
      <c r="F37" s="39">
        <v>21</v>
      </c>
      <c r="G37" s="36" t="s">
        <v>24</v>
      </c>
      <c r="H37" s="104">
        <f t="shared" si="0"/>
        <v>168000</v>
      </c>
      <c r="I37" s="105"/>
      <c r="J37" s="42" t="s">
        <v>0</v>
      </c>
    </row>
    <row r="38" spans="2:12" ht="57.75" customHeight="1" x14ac:dyDescent="0.15">
      <c r="B38" s="2" t="s">
        <v>12</v>
      </c>
      <c r="C38" s="39">
        <v>21</v>
      </c>
      <c r="D38" s="36" t="s">
        <v>24</v>
      </c>
      <c r="E38" s="33" t="s">
        <v>67</v>
      </c>
      <c r="F38" s="39">
        <v>21</v>
      </c>
      <c r="G38" s="36" t="s">
        <v>24</v>
      </c>
      <c r="H38" s="104">
        <f t="shared" si="0"/>
        <v>168000</v>
      </c>
      <c r="I38" s="105"/>
      <c r="J38" s="42" t="s">
        <v>0</v>
      </c>
    </row>
    <row r="39" spans="2:12" ht="57.75" customHeight="1" x14ac:dyDescent="0.15">
      <c r="B39" s="2" t="s">
        <v>13</v>
      </c>
      <c r="C39" s="39">
        <v>21</v>
      </c>
      <c r="D39" s="36" t="s">
        <v>24</v>
      </c>
      <c r="E39" s="33" t="s">
        <v>67</v>
      </c>
      <c r="F39" s="39">
        <v>21</v>
      </c>
      <c r="G39" s="36" t="s">
        <v>24</v>
      </c>
      <c r="H39" s="104">
        <f t="shared" si="0"/>
        <v>168000</v>
      </c>
      <c r="I39" s="105"/>
      <c r="J39" s="42" t="s">
        <v>0</v>
      </c>
    </row>
    <row r="40" spans="2:12" ht="57.75" customHeight="1" x14ac:dyDescent="0.15">
      <c r="B40" s="2" t="s">
        <v>14</v>
      </c>
      <c r="C40" s="39">
        <v>21</v>
      </c>
      <c r="D40" s="36" t="s">
        <v>24</v>
      </c>
      <c r="E40" s="33" t="s">
        <v>67</v>
      </c>
      <c r="F40" s="39">
        <v>21</v>
      </c>
      <c r="G40" s="36" t="s">
        <v>24</v>
      </c>
      <c r="H40" s="104">
        <f t="shared" si="0"/>
        <v>168000</v>
      </c>
      <c r="I40" s="105"/>
      <c r="J40" s="42" t="s">
        <v>0</v>
      </c>
    </row>
    <row r="41" spans="2:12" ht="57.75" customHeight="1" x14ac:dyDescent="0.15">
      <c r="B41" s="2" t="s">
        <v>15</v>
      </c>
      <c r="C41" s="39">
        <v>21</v>
      </c>
      <c r="D41" s="36" t="s">
        <v>24</v>
      </c>
      <c r="E41" s="33" t="s">
        <v>67</v>
      </c>
      <c r="F41" s="39">
        <v>21</v>
      </c>
      <c r="G41" s="36" t="s">
        <v>24</v>
      </c>
      <c r="H41" s="104">
        <f t="shared" si="0"/>
        <v>168000</v>
      </c>
      <c r="I41" s="105"/>
      <c r="J41" s="42" t="s">
        <v>0</v>
      </c>
    </row>
    <row r="42" spans="2:12" ht="57.75" customHeight="1" x14ac:dyDescent="0.15">
      <c r="B42" s="2" t="s">
        <v>16</v>
      </c>
      <c r="C42" s="39">
        <v>21</v>
      </c>
      <c r="D42" s="36" t="s">
        <v>24</v>
      </c>
      <c r="E42" s="33" t="s">
        <v>63</v>
      </c>
      <c r="F42" s="39">
        <v>21</v>
      </c>
      <c r="G42" s="36" t="s">
        <v>24</v>
      </c>
      <c r="H42" s="104">
        <f t="shared" si="0"/>
        <v>168000</v>
      </c>
      <c r="I42" s="105"/>
      <c r="J42" s="42" t="s">
        <v>0</v>
      </c>
    </row>
    <row r="43" spans="2:12" ht="57.75" customHeight="1" x14ac:dyDescent="0.15">
      <c r="B43" s="2" t="s">
        <v>17</v>
      </c>
      <c r="C43" s="39">
        <v>21</v>
      </c>
      <c r="D43" s="36" t="s">
        <v>24</v>
      </c>
      <c r="E43" s="33" t="s">
        <v>63</v>
      </c>
      <c r="F43" s="39">
        <v>21</v>
      </c>
      <c r="G43" s="36" t="s">
        <v>24</v>
      </c>
      <c r="H43" s="104">
        <f t="shared" si="0"/>
        <v>168000</v>
      </c>
      <c r="I43" s="105"/>
      <c r="J43" s="42" t="s">
        <v>0</v>
      </c>
    </row>
    <row r="44" spans="2:12" ht="57.75" customHeight="1" x14ac:dyDescent="0.15">
      <c r="B44" s="2" t="s">
        <v>18</v>
      </c>
      <c r="C44" s="39">
        <v>19</v>
      </c>
      <c r="D44" s="36" t="s">
        <v>24</v>
      </c>
      <c r="E44" s="33" t="s">
        <v>63</v>
      </c>
      <c r="F44" s="39">
        <v>19</v>
      </c>
      <c r="G44" s="36" t="s">
        <v>24</v>
      </c>
      <c r="H44" s="104">
        <f t="shared" si="0"/>
        <v>152000</v>
      </c>
      <c r="I44" s="105"/>
      <c r="J44" s="42" t="s">
        <v>0</v>
      </c>
    </row>
    <row r="45" spans="2:12" ht="57.75" customHeight="1" thickBot="1" x14ac:dyDescent="0.2">
      <c r="B45" s="9" t="s">
        <v>19</v>
      </c>
      <c r="C45" s="40">
        <v>21</v>
      </c>
      <c r="D45" s="37" t="s">
        <v>24</v>
      </c>
      <c r="E45" s="34" t="s">
        <v>63</v>
      </c>
      <c r="F45" s="40">
        <v>21</v>
      </c>
      <c r="G45" s="37" t="s">
        <v>24</v>
      </c>
      <c r="H45" s="115">
        <f t="shared" si="0"/>
        <v>168000</v>
      </c>
      <c r="I45" s="116"/>
      <c r="J45" s="31" t="s">
        <v>0</v>
      </c>
    </row>
    <row r="46" spans="2:12" ht="27" customHeight="1" thickTop="1" x14ac:dyDescent="0.15">
      <c r="B46" s="10" t="s">
        <v>21</v>
      </c>
      <c r="C46" s="38">
        <f>SUM(C34:C45)</f>
        <v>248</v>
      </c>
      <c r="D46" s="35" t="s">
        <v>24</v>
      </c>
      <c r="E46" s="12"/>
      <c r="F46" s="38">
        <f>SUM(F34:F45)</f>
        <v>248</v>
      </c>
      <c r="G46" s="35" t="s">
        <v>24</v>
      </c>
      <c r="H46" s="113">
        <f>SUM(H34:I45)</f>
        <v>1904000</v>
      </c>
      <c r="I46" s="114"/>
      <c r="J46" s="41" t="s">
        <v>0</v>
      </c>
    </row>
    <row r="47" spans="2:12" ht="18.75" customHeight="1" x14ac:dyDescent="0.15"/>
    <row r="48" spans="2:12" ht="18.75" customHeight="1" x14ac:dyDescent="0.15"/>
    <row r="49" spans="2:12" ht="18.75" customHeight="1" x14ac:dyDescent="0.15"/>
    <row r="50" spans="2:12" ht="25.5" customHeight="1" x14ac:dyDescent="0.15">
      <c r="B50" s="101" t="s">
        <v>88</v>
      </c>
      <c r="C50" s="101"/>
      <c r="H50" s="11"/>
      <c r="I50" s="11"/>
      <c r="J50" s="11"/>
    </row>
    <row r="51" spans="2:12" ht="39.75" customHeight="1" thickBot="1" x14ac:dyDescent="0.2">
      <c r="B51" s="7" t="s">
        <v>6</v>
      </c>
      <c r="C51" s="108" t="s">
        <v>90</v>
      </c>
      <c r="D51" s="109"/>
      <c r="E51" s="8" t="s">
        <v>56</v>
      </c>
      <c r="F51" s="108" t="s">
        <v>22</v>
      </c>
      <c r="G51" s="109"/>
      <c r="H51" s="112" t="s">
        <v>87</v>
      </c>
      <c r="I51" s="112"/>
      <c r="J51" s="112"/>
      <c r="L51" t="s">
        <v>75</v>
      </c>
    </row>
    <row r="52" spans="2:12" ht="28.5" customHeight="1" thickTop="1" x14ac:dyDescent="0.15">
      <c r="B52" s="117" t="s">
        <v>7</v>
      </c>
      <c r="C52" s="43">
        <v>2</v>
      </c>
      <c r="D52" s="44" t="s">
        <v>25</v>
      </c>
      <c r="E52" s="45" t="s">
        <v>66</v>
      </c>
      <c r="F52" s="43">
        <v>2</v>
      </c>
      <c r="G52" s="44" t="s">
        <v>25</v>
      </c>
      <c r="H52" s="119">
        <f>F52*$L$52</f>
        <v>100000</v>
      </c>
      <c r="I52" s="120"/>
      <c r="J52" s="46" t="s">
        <v>0</v>
      </c>
      <c r="L52">
        <v>50000</v>
      </c>
    </row>
    <row r="53" spans="2:12" ht="28.5" customHeight="1" x14ac:dyDescent="0.15">
      <c r="B53" s="118"/>
      <c r="C53" s="47">
        <v>1</v>
      </c>
      <c r="D53" s="48" t="s">
        <v>25</v>
      </c>
      <c r="E53" s="49" t="s">
        <v>66</v>
      </c>
      <c r="F53" s="47">
        <v>1</v>
      </c>
      <c r="G53" s="48" t="s">
        <v>25</v>
      </c>
      <c r="H53" s="121">
        <f>F53*$L$52</f>
        <v>50000</v>
      </c>
      <c r="I53" s="122"/>
      <c r="J53" s="50" t="s">
        <v>0</v>
      </c>
    </row>
    <row r="54" spans="2:12" ht="28.5" customHeight="1" x14ac:dyDescent="0.15">
      <c r="B54" s="123" t="s">
        <v>8</v>
      </c>
      <c r="C54" s="51">
        <v>3</v>
      </c>
      <c r="D54" s="52" t="s">
        <v>25</v>
      </c>
      <c r="E54" s="53" t="s">
        <v>66</v>
      </c>
      <c r="F54" s="51">
        <v>3</v>
      </c>
      <c r="G54" s="52" t="s">
        <v>25</v>
      </c>
      <c r="H54" s="124">
        <f t="shared" ref="H54:H74" si="1">F54*$L$52</f>
        <v>150000</v>
      </c>
      <c r="I54" s="125"/>
      <c r="J54" s="54" t="s">
        <v>0</v>
      </c>
    </row>
    <row r="55" spans="2:12" ht="28.5" customHeight="1" x14ac:dyDescent="0.15">
      <c r="B55" s="118"/>
      <c r="C55" s="47">
        <v>1</v>
      </c>
      <c r="D55" s="48" t="s">
        <v>25</v>
      </c>
      <c r="E55" s="49" t="s">
        <v>66</v>
      </c>
      <c r="F55" s="47">
        <v>1</v>
      </c>
      <c r="G55" s="48" t="s">
        <v>25</v>
      </c>
      <c r="H55" s="121">
        <f>F55*$L$52</f>
        <v>50000</v>
      </c>
      <c r="I55" s="122"/>
      <c r="J55" s="50" t="s">
        <v>0</v>
      </c>
    </row>
    <row r="56" spans="2:12" ht="28.5" customHeight="1" x14ac:dyDescent="0.15">
      <c r="B56" s="123" t="s">
        <v>76</v>
      </c>
      <c r="C56" s="51">
        <v>2</v>
      </c>
      <c r="D56" s="52" t="s">
        <v>25</v>
      </c>
      <c r="E56" s="53" t="s">
        <v>66</v>
      </c>
      <c r="F56" s="51">
        <v>2</v>
      </c>
      <c r="G56" s="52" t="s">
        <v>25</v>
      </c>
      <c r="H56" s="124">
        <f t="shared" si="1"/>
        <v>100000</v>
      </c>
      <c r="I56" s="125"/>
      <c r="J56" s="54" t="s">
        <v>0</v>
      </c>
    </row>
    <row r="57" spans="2:12" ht="28.5" customHeight="1" x14ac:dyDescent="0.15">
      <c r="B57" s="118"/>
      <c r="C57" s="47">
        <v>1</v>
      </c>
      <c r="D57" s="48" t="s">
        <v>25</v>
      </c>
      <c r="E57" s="49" t="s">
        <v>66</v>
      </c>
      <c r="F57" s="47">
        <v>1</v>
      </c>
      <c r="G57" s="48" t="s">
        <v>25</v>
      </c>
      <c r="H57" s="121">
        <f>F57*$L$52</f>
        <v>50000</v>
      </c>
      <c r="I57" s="122"/>
      <c r="J57" s="50" t="s">
        <v>0</v>
      </c>
    </row>
    <row r="58" spans="2:12" ht="28.5" customHeight="1" x14ac:dyDescent="0.15">
      <c r="B58" s="123" t="s">
        <v>77</v>
      </c>
      <c r="C58" s="51">
        <v>2</v>
      </c>
      <c r="D58" s="52" t="s">
        <v>25</v>
      </c>
      <c r="E58" s="53" t="s">
        <v>66</v>
      </c>
      <c r="F58" s="51">
        <v>2</v>
      </c>
      <c r="G58" s="52" t="s">
        <v>25</v>
      </c>
      <c r="H58" s="124">
        <f t="shared" si="1"/>
        <v>100000</v>
      </c>
      <c r="I58" s="125"/>
      <c r="J58" s="54" t="s">
        <v>0</v>
      </c>
    </row>
    <row r="59" spans="2:12" ht="28.5" customHeight="1" x14ac:dyDescent="0.15">
      <c r="B59" s="118"/>
      <c r="C59" s="47">
        <v>1</v>
      </c>
      <c r="D59" s="48" t="s">
        <v>25</v>
      </c>
      <c r="E59" s="49" t="s">
        <v>66</v>
      </c>
      <c r="F59" s="47">
        <v>1</v>
      </c>
      <c r="G59" s="48" t="s">
        <v>25</v>
      </c>
      <c r="H59" s="121">
        <f>F59*$L$52</f>
        <v>50000</v>
      </c>
      <c r="I59" s="122"/>
      <c r="J59" s="50" t="s">
        <v>0</v>
      </c>
    </row>
    <row r="60" spans="2:12" ht="28.5" customHeight="1" x14ac:dyDescent="0.15">
      <c r="B60" s="123" t="s">
        <v>78</v>
      </c>
      <c r="C60" s="51">
        <v>2</v>
      </c>
      <c r="D60" s="52" t="s">
        <v>25</v>
      </c>
      <c r="E60" s="53" t="s">
        <v>66</v>
      </c>
      <c r="F60" s="51">
        <v>2</v>
      </c>
      <c r="G60" s="52" t="s">
        <v>25</v>
      </c>
      <c r="H60" s="124">
        <f t="shared" si="1"/>
        <v>100000</v>
      </c>
      <c r="I60" s="125"/>
      <c r="J60" s="54" t="s">
        <v>0</v>
      </c>
    </row>
    <row r="61" spans="2:12" ht="28.5" customHeight="1" x14ac:dyDescent="0.15">
      <c r="B61" s="118"/>
      <c r="C61" s="47">
        <v>1</v>
      </c>
      <c r="D61" s="48" t="s">
        <v>25</v>
      </c>
      <c r="E61" s="49" t="s">
        <v>66</v>
      </c>
      <c r="F61" s="47">
        <v>1</v>
      </c>
      <c r="G61" s="48" t="s">
        <v>25</v>
      </c>
      <c r="H61" s="121">
        <f>F61*$L$52</f>
        <v>50000</v>
      </c>
      <c r="I61" s="122"/>
      <c r="J61" s="50" t="s">
        <v>0</v>
      </c>
    </row>
    <row r="62" spans="2:12" ht="28.5" customHeight="1" x14ac:dyDescent="0.15">
      <c r="B62" s="123" t="s">
        <v>79</v>
      </c>
      <c r="C62" s="51">
        <v>2</v>
      </c>
      <c r="D62" s="52" t="s">
        <v>25</v>
      </c>
      <c r="E62" s="53" t="s">
        <v>66</v>
      </c>
      <c r="F62" s="51">
        <v>2</v>
      </c>
      <c r="G62" s="52" t="s">
        <v>25</v>
      </c>
      <c r="H62" s="124">
        <f t="shared" si="1"/>
        <v>100000</v>
      </c>
      <c r="I62" s="125"/>
      <c r="J62" s="54" t="s">
        <v>0</v>
      </c>
    </row>
    <row r="63" spans="2:12" ht="28.5" customHeight="1" x14ac:dyDescent="0.15">
      <c r="B63" s="118"/>
      <c r="C63" s="47">
        <v>1</v>
      </c>
      <c r="D63" s="48" t="s">
        <v>25</v>
      </c>
      <c r="E63" s="49" t="s">
        <v>66</v>
      </c>
      <c r="F63" s="47">
        <v>1</v>
      </c>
      <c r="G63" s="48" t="s">
        <v>25</v>
      </c>
      <c r="H63" s="121">
        <f>F63*$L$52</f>
        <v>50000</v>
      </c>
      <c r="I63" s="122"/>
      <c r="J63" s="50" t="s">
        <v>0</v>
      </c>
    </row>
    <row r="64" spans="2:12" ht="28.5" customHeight="1" x14ac:dyDescent="0.15">
      <c r="B64" s="123" t="s">
        <v>80</v>
      </c>
      <c r="C64" s="51">
        <v>2</v>
      </c>
      <c r="D64" s="52" t="s">
        <v>25</v>
      </c>
      <c r="E64" s="53" t="s">
        <v>66</v>
      </c>
      <c r="F64" s="51">
        <v>2</v>
      </c>
      <c r="G64" s="52" t="s">
        <v>25</v>
      </c>
      <c r="H64" s="124">
        <f t="shared" si="1"/>
        <v>100000</v>
      </c>
      <c r="I64" s="125"/>
      <c r="J64" s="54" t="s">
        <v>0</v>
      </c>
    </row>
    <row r="65" spans="2:10" ht="28.5" customHeight="1" x14ac:dyDescent="0.15">
      <c r="B65" s="118"/>
      <c r="C65" s="47">
        <v>1</v>
      </c>
      <c r="D65" s="48" t="s">
        <v>25</v>
      </c>
      <c r="E65" s="49" t="s">
        <v>66</v>
      </c>
      <c r="F65" s="47">
        <v>1</v>
      </c>
      <c r="G65" s="48" t="s">
        <v>25</v>
      </c>
      <c r="H65" s="121">
        <f>F65*$L$52</f>
        <v>50000</v>
      </c>
      <c r="I65" s="122"/>
      <c r="J65" s="50" t="s">
        <v>0</v>
      </c>
    </row>
    <row r="66" spans="2:10" ht="28.5" customHeight="1" x14ac:dyDescent="0.15">
      <c r="B66" s="123" t="s">
        <v>81</v>
      </c>
      <c r="C66" s="51">
        <v>2</v>
      </c>
      <c r="D66" s="52" t="s">
        <v>25</v>
      </c>
      <c r="E66" s="53" t="s">
        <v>66</v>
      </c>
      <c r="F66" s="51">
        <v>2</v>
      </c>
      <c r="G66" s="52" t="s">
        <v>25</v>
      </c>
      <c r="H66" s="124">
        <f t="shared" si="1"/>
        <v>100000</v>
      </c>
      <c r="I66" s="125"/>
      <c r="J66" s="54" t="s">
        <v>0</v>
      </c>
    </row>
    <row r="67" spans="2:10" ht="28.5" customHeight="1" x14ac:dyDescent="0.15">
      <c r="B67" s="118"/>
      <c r="C67" s="47">
        <v>1</v>
      </c>
      <c r="D67" s="48" t="s">
        <v>25</v>
      </c>
      <c r="E67" s="49" t="s">
        <v>66</v>
      </c>
      <c r="F67" s="47">
        <v>1</v>
      </c>
      <c r="G67" s="48" t="s">
        <v>25</v>
      </c>
      <c r="H67" s="121">
        <f>F67*$L$52</f>
        <v>50000</v>
      </c>
      <c r="I67" s="122"/>
      <c r="J67" s="50" t="s">
        <v>0</v>
      </c>
    </row>
    <row r="68" spans="2:10" ht="28.5" customHeight="1" x14ac:dyDescent="0.15">
      <c r="B68" s="123" t="s">
        <v>82</v>
      </c>
      <c r="C68" s="51">
        <v>3</v>
      </c>
      <c r="D68" s="52" t="s">
        <v>25</v>
      </c>
      <c r="E68" s="53" t="s">
        <v>66</v>
      </c>
      <c r="F68" s="51">
        <v>3</v>
      </c>
      <c r="G68" s="52" t="s">
        <v>25</v>
      </c>
      <c r="H68" s="124">
        <f t="shared" si="1"/>
        <v>150000</v>
      </c>
      <c r="I68" s="125"/>
      <c r="J68" s="54" t="s">
        <v>0</v>
      </c>
    </row>
    <row r="69" spans="2:10" ht="28.5" customHeight="1" x14ac:dyDescent="0.15">
      <c r="B69" s="118"/>
      <c r="C69" s="47">
        <v>1</v>
      </c>
      <c r="D69" s="48" t="s">
        <v>25</v>
      </c>
      <c r="E69" s="49" t="s">
        <v>66</v>
      </c>
      <c r="F69" s="47">
        <v>1</v>
      </c>
      <c r="G69" s="48" t="s">
        <v>25</v>
      </c>
      <c r="H69" s="121">
        <f>F69*$L$52</f>
        <v>50000</v>
      </c>
      <c r="I69" s="122"/>
      <c r="J69" s="50" t="s">
        <v>0</v>
      </c>
    </row>
    <row r="70" spans="2:10" ht="28.5" customHeight="1" x14ac:dyDescent="0.15">
      <c r="B70" s="123" t="s">
        <v>83</v>
      </c>
      <c r="C70" s="51">
        <v>2</v>
      </c>
      <c r="D70" s="52" t="s">
        <v>25</v>
      </c>
      <c r="E70" s="53" t="s">
        <v>66</v>
      </c>
      <c r="F70" s="51">
        <v>2</v>
      </c>
      <c r="G70" s="52" t="s">
        <v>25</v>
      </c>
      <c r="H70" s="124">
        <f t="shared" si="1"/>
        <v>100000</v>
      </c>
      <c r="I70" s="125"/>
      <c r="J70" s="54" t="s">
        <v>0</v>
      </c>
    </row>
    <row r="71" spans="2:10" ht="28.5" customHeight="1" x14ac:dyDescent="0.15">
      <c r="B71" s="118"/>
      <c r="C71" s="47">
        <v>1</v>
      </c>
      <c r="D71" s="48" t="s">
        <v>25</v>
      </c>
      <c r="E71" s="49" t="s">
        <v>66</v>
      </c>
      <c r="F71" s="47">
        <v>1</v>
      </c>
      <c r="G71" s="48" t="s">
        <v>25</v>
      </c>
      <c r="H71" s="121">
        <f>F71*$L$52</f>
        <v>50000</v>
      </c>
      <c r="I71" s="122"/>
      <c r="J71" s="50" t="s">
        <v>0</v>
      </c>
    </row>
    <row r="72" spans="2:10" ht="28.5" customHeight="1" x14ac:dyDescent="0.15">
      <c r="B72" s="123" t="s">
        <v>84</v>
      </c>
      <c r="C72" s="51">
        <v>2</v>
      </c>
      <c r="D72" s="52" t="s">
        <v>25</v>
      </c>
      <c r="E72" s="53" t="s">
        <v>66</v>
      </c>
      <c r="F72" s="51">
        <v>2</v>
      </c>
      <c r="G72" s="52" t="s">
        <v>25</v>
      </c>
      <c r="H72" s="124">
        <f t="shared" si="1"/>
        <v>100000</v>
      </c>
      <c r="I72" s="125"/>
      <c r="J72" s="54" t="s">
        <v>0</v>
      </c>
    </row>
    <row r="73" spans="2:10" ht="28.5" customHeight="1" x14ac:dyDescent="0.15">
      <c r="B73" s="118"/>
      <c r="C73" s="47">
        <v>1</v>
      </c>
      <c r="D73" s="48" t="s">
        <v>25</v>
      </c>
      <c r="E73" s="49" t="s">
        <v>66</v>
      </c>
      <c r="F73" s="47">
        <v>1</v>
      </c>
      <c r="G73" s="48" t="s">
        <v>25</v>
      </c>
      <c r="H73" s="121">
        <f>F73*$L$52</f>
        <v>50000</v>
      </c>
      <c r="I73" s="122"/>
      <c r="J73" s="50" t="s">
        <v>0</v>
      </c>
    </row>
    <row r="74" spans="2:10" ht="28.5" customHeight="1" x14ac:dyDescent="0.15">
      <c r="B74" s="123" t="s">
        <v>85</v>
      </c>
      <c r="C74" s="51">
        <v>2</v>
      </c>
      <c r="D74" s="52" t="s">
        <v>25</v>
      </c>
      <c r="E74" s="53" t="s">
        <v>66</v>
      </c>
      <c r="F74" s="51">
        <v>2</v>
      </c>
      <c r="G74" s="52" t="s">
        <v>25</v>
      </c>
      <c r="H74" s="124">
        <f t="shared" si="1"/>
        <v>100000</v>
      </c>
      <c r="I74" s="125"/>
      <c r="J74" s="54" t="s">
        <v>0</v>
      </c>
    </row>
    <row r="75" spans="2:10" ht="28.5" customHeight="1" x14ac:dyDescent="0.15">
      <c r="B75" s="118"/>
      <c r="C75" s="47">
        <v>1</v>
      </c>
      <c r="D75" s="48" t="s">
        <v>25</v>
      </c>
      <c r="E75" s="49" t="s">
        <v>66</v>
      </c>
      <c r="F75" s="47">
        <v>1</v>
      </c>
      <c r="G75" s="48" t="s">
        <v>25</v>
      </c>
      <c r="H75" s="121">
        <f>F75*$L$52</f>
        <v>50000</v>
      </c>
      <c r="I75" s="122"/>
      <c r="J75" s="50" t="s">
        <v>0</v>
      </c>
    </row>
    <row r="76" spans="2:10" ht="31.5" customHeight="1" x14ac:dyDescent="0.15">
      <c r="B76" s="123" t="s">
        <v>21</v>
      </c>
      <c r="C76" s="51">
        <f>SUM(C52,C54,C56,C58,C60,C62,C64,C66,C68,C70,C72,C74)</f>
        <v>26</v>
      </c>
      <c r="D76" s="52" t="s">
        <v>25</v>
      </c>
      <c r="E76" s="57"/>
      <c r="F76" s="51">
        <f>SUM(F52,F54,F56,F58,F60,F62,F64,F66,F68,F70,F72,F74)</f>
        <v>26</v>
      </c>
      <c r="G76" s="52" t="s">
        <v>25</v>
      </c>
      <c r="H76" s="125">
        <f>SUM(H52,H54,H56,H58,H60,H62,H64,H66,H68,H70,H72,H74)</f>
        <v>1300000</v>
      </c>
      <c r="I76" s="126"/>
      <c r="J76" s="54" t="s">
        <v>0</v>
      </c>
    </row>
    <row r="77" spans="2:10" ht="30.75" customHeight="1" x14ac:dyDescent="0.15">
      <c r="B77" s="118"/>
      <c r="C77" s="47">
        <f>SUM(C53,C55,C57,C59,C61,C63,C65,C67,C69,C71,C73,C75)</f>
        <v>12</v>
      </c>
      <c r="D77" s="48" t="s">
        <v>25</v>
      </c>
      <c r="E77" s="58"/>
      <c r="F77" s="47">
        <f>SUM(F53,F55,F57,F59,F61,F63,F65,F67,F69,F71,F73,F75)</f>
        <v>12</v>
      </c>
      <c r="G77" s="48" t="s">
        <v>25</v>
      </c>
      <c r="H77" s="122">
        <f>SUM(H53,H55,H57,H59,H61,H63,H65,H67,H69,H71,H73,H75)</f>
        <v>600000</v>
      </c>
      <c r="I77" s="127"/>
      <c r="J77" s="50" t="s">
        <v>0</v>
      </c>
    </row>
    <row r="78" spans="2:10" ht="28.5" customHeight="1" thickBot="1" x14ac:dyDescent="0.2">
      <c r="H78" s="56" t="s">
        <v>89</v>
      </c>
      <c r="I78" s="56">
        <f>SUM(H76:I77)</f>
        <v>1900000</v>
      </c>
      <c r="J78" s="55" t="s">
        <v>0</v>
      </c>
    </row>
    <row r="79" spans="2:10" ht="18.75" customHeight="1" thickTop="1" x14ac:dyDescent="0.15">
      <c r="B79" t="s">
        <v>91</v>
      </c>
    </row>
    <row r="80" spans="2:10" ht="18.75" customHeight="1" x14ac:dyDescent="0.15"/>
    <row r="81" ht="18.75" customHeight="1" x14ac:dyDescent="0.15"/>
  </sheetData>
  <mergeCells count="84">
    <mergeCell ref="B74:B75"/>
    <mergeCell ref="H74:I74"/>
    <mergeCell ref="H75:I75"/>
    <mergeCell ref="B76:B77"/>
    <mergeCell ref="H76:I76"/>
    <mergeCell ref="H77:I77"/>
    <mergeCell ref="B70:B71"/>
    <mergeCell ref="H70:I70"/>
    <mergeCell ref="H71:I71"/>
    <mergeCell ref="B72:B73"/>
    <mergeCell ref="H72:I72"/>
    <mergeCell ref="H73:I73"/>
    <mergeCell ref="B66:B67"/>
    <mergeCell ref="H66:I66"/>
    <mergeCell ref="H67:I67"/>
    <mergeCell ref="B68:B69"/>
    <mergeCell ref="H68:I68"/>
    <mergeCell ref="H69:I69"/>
    <mergeCell ref="B62:B63"/>
    <mergeCell ref="H62:I62"/>
    <mergeCell ref="H63:I63"/>
    <mergeCell ref="B64:B65"/>
    <mergeCell ref="H64:I64"/>
    <mergeCell ref="H65:I65"/>
    <mergeCell ref="B58:B59"/>
    <mergeCell ref="H58:I58"/>
    <mergeCell ref="H59:I59"/>
    <mergeCell ref="B60:B61"/>
    <mergeCell ref="H60:I60"/>
    <mergeCell ref="H61:I61"/>
    <mergeCell ref="B54:B55"/>
    <mergeCell ref="H54:I54"/>
    <mergeCell ref="H55:I55"/>
    <mergeCell ref="B56:B57"/>
    <mergeCell ref="H56:I56"/>
    <mergeCell ref="H57:I57"/>
    <mergeCell ref="C51:D51"/>
    <mergeCell ref="F51:G51"/>
    <mergeCell ref="H51:J51"/>
    <mergeCell ref="B52:B53"/>
    <mergeCell ref="H52:I52"/>
    <mergeCell ref="H53:I53"/>
    <mergeCell ref="B50:C50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35:I35"/>
    <mergeCell ref="C24:J24"/>
    <mergeCell ref="C26:E26"/>
    <mergeCell ref="F26:G26"/>
    <mergeCell ref="H26:J26"/>
    <mergeCell ref="C27:J27"/>
    <mergeCell ref="C28:J28"/>
    <mergeCell ref="B31:C31"/>
    <mergeCell ref="C33:D33"/>
    <mergeCell ref="F33:G33"/>
    <mergeCell ref="H33:J33"/>
    <mergeCell ref="H34:I34"/>
    <mergeCell ref="C23:J23"/>
    <mergeCell ref="B13:B14"/>
    <mergeCell ref="C13:J14"/>
    <mergeCell ref="C15:J15"/>
    <mergeCell ref="C18:E18"/>
    <mergeCell ref="F18:G18"/>
    <mergeCell ref="H18:J18"/>
    <mergeCell ref="C19:J19"/>
    <mergeCell ref="C20:J20"/>
    <mergeCell ref="C22:E22"/>
    <mergeCell ref="F22:G22"/>
    <mergeCell ref="H22:J22"/>
    <mergeCell ref="B2:J2"/>
    <mergeCell ref="C10:E10"/>
    <mergeCell ref="F10:G10"/>
    <mergeCell ref="H10:J10"/>
    <mergeCell ref="B11:B12"/>
    <mergeCell ref="C11:J12"/>
  </mergeCells>
  <phoneticPr fontId="1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337778862885"/>
  </sheetPr>
  <dimension ref="A1:G32"/>
  <sheetViews>
    <sheetView zoomScale="75" zoomScaleNormal="75" workbookViewId="0">
      <selection activeCell="F6" sqref="F6"/>
    </sheetView>
  </sheetViews>
  <sheetFormatPr defaultRowHeight="14.25" x14ac:dyDescent="0.15"/>
  <cols>
    <col min="1" max="1" width="2.125" style="29" customWidth="1"/>
    <col min="2" max="3" width="14.625" style="29" customWidth="1"/>
    <col min="4" max="4" width="19.5" style="29" customWidth="1"/>
    <col min="5" max="5" width="16.75" style="29" customWidth="1"/>
    <col min="6" max="6" width="25.5" style="29" customWidth="1"/>
    <col min="7" max="7" width="38.125" style="29" customWidth="1"/>
    <col min="8" max="16384" width="9" style="29"/>
  </cols>
  <sheetData>
    <row r="1" spans="1:7" s="14" customFormat="1" x14ac:dyDescent="0.15">
      <c r="F1" s="15"/>
      <c r="G1" s="15" t="s">
        <v>37</v>
      </c>
    </row>
    <row r="2" spans="1:7" s="14" customFormat="1" x14ac:dyDescent="0.15">
      <c r="A2" s="13" t="s">
        <v>36</v>
      </c>
      <c r="F2" s="15"/>
    </row>
    <row r="3" spans="1:7" s="14" customFormat="1" x14ac:dyDescent="0.15">
      <c r="A3" s="129" t="s">
        <v>55</v>
      </c>
      <c r="B3" s="129"/>
      <c r="C3" s="129"/>
      <c r="D3" s="129"/>
      <c r="E3" s="129"/>
      <c r="F3" s="129"/>
      <c r="G3" s="129"/>
    </row>
    <row r="4" spans="1:7" s="14" customFormat="1" x14ac:dyDescent="0.15">
      <c r="A4" s="59"/>
      <c r="B4" s="59"/>
      <c r="C4" s="59"/>
      <c r="D4" s="59"/>
      <c r="E4" s="59"/>
      <c r="F4" s="59"/>
      <c r="G4" s="59"/>
    </row>
    <row r="5" spans="1:7" s="14" customFormat="1" x14ac:dyDescent="0.15">
      <c r="G5" s="13" t="s">
        <v>95</v>
      </c>
    </row>
    <row r="6" spans="1:7" s="14" customFormat="1" x14ac:dyDescent="0.15">
      <c r="A6" s="14" t="s">
        <v>29</v>
      </c>
    </row>
    <row r="7" spans="1:7" s="14" customFormat="1" x14ac:dyDescent="0.15"/>
    <row r="8" spans="1:7" s="14" customFormat="1" ht="28.5" x14ac:dyDescent="0.15">
      <c r="B8" s="16" t="s">
        <v>30</v>
      </c>
      <c r="C8" s="16" t="s">
        <v>31</v>
      </c>
      <c r="D8" s="16" t="s">
        <v>32</v>
      </c>
      <c r="E8" s="17" t="s">
        <v>33</v>
      </c>
      <c r="F8" s="17" t="s">
        <v>34</v>
      </c>
      <c r="G8" s="16" t="s">
        <v>35</v>
      </c>
    </row>
    <row r="9" spans="1:7" s="18" customFormat="1" ht="15.75" customHeight="1" x14ac:dyDescent="0.15">
      <c r="B9" s="19"/>
      <c r="C9" s="19"/>
      <c r="D9" s="19"/>
      <c r="E9" s="20"/>
      <c r="F9" s="20"/>
      <c r="G9" s="19"/>
    </row>
    <row r="10" spans="1:7" s="18" customFormat="1" ht="15.75" customHeight="1" x14ac:dyDescent="0.15">
      <c r="B10" s="21" t="s">
        <v>38</v>
      </c>
      <c r="C10" s="21" t="s">
        <v>39</v>
      </c>
      <c r="D10" s="130" t="s">
        <v>40</v>
      </c>
      <c r="E10" s="130" t="s">
        <v>41</v>
      </c>
      <c r="F10" s="131" t="s">
        <v>42</v>
      </c>
      <c r="G10" s="130" t="s">
        <v>43</v>
      </c>
    </row>
    <row r="11" spans="1:7" s="18" customFormat="1" ht="15.75" customHeight="1" x14ac:dyDescent="0.15">
      <c r="B11" s="21"/>
      <c r="C11" s="130" t="s">
        <v>44</v>
      </c>
      <c r="D11" s="130"/>
      <c r="E11" s="130"/>
      <c r="F11" s="131"/>
      <c r="G11" s="130"/>
    </row>
    <row r="12" spans="1:7" s="18" customFormat="1" ht="15.75" customHeight="1" x14ac:dyDescent="0.15">
      <c r="B12" s="21"/>
      <c r="C12" s="130"/>
      <c r="D12" s="21"/>
      <c r="E12" s="130"/>
      <c r="F12" s="131"/>
      <c r="G12" s="21"/>
    </row>
    <row r="13" spans="1:7" s="18" customFormat="1" ht="15.75" customHeight="1" x14ac:dyDescent="0.15">
      <c r="B13" s="21"/>
      <c r="C13" s="21"/>
      <c r="D13" s="21"/>
      <c r="E13" s="130"/>
      <c r="F13" s="131"/>
      <c r="G13" s="21"/>
    </row>
    <row r="14" spans="1:7" s="18" customFormat="1" ht="15.75" customHeight="1" x14ac:dyDescent="0.15">
      <c r="B14" s="21"/>
      <c r="C14" s="22"/>
      <c r="D14" s="130" t="s">
        <v>45</v>
      </c>
      <c r="E14" s="130"/>
      <c r="F14" s="23"/>
      <c r="G14" s="24"/>
    </row>
    <row r="15" spans="1:7" s="18" customFormat="1" ht="15.75" customHeight="1" x14ac:dyDescent="0.15">
      <c r="B15" s="21"/>
      <c r="C15" s="22"/>
      <c r="D15" s="130"/>
      <c r="E15" s="130"/>
      <c r="F15" s="131" t="s">
        <v>46</v>
      </c>
      <c r="G15" s="130" t="s">
        <v>47</v>
      </c>
    </row>
    <row r="16" spans="1:7" s="18" customFormat="1" ht="15.75" customHeight="1" x14ac:dyDescent="0.15">
      <c r="B16" s="21"/>
      <c r="C16" s="21"/>
      <c r="D16" s="21"/>
      <c r="E16" s="130"/>
      <c r="F16" s="131"/>
      <c r="G16" s="130"/>
    </row>
    <row r="17" spans="1:7" s="18" customFormat="1" ht="15.75" customHeight="1" x14ac:dyDescent="0.15">
      <c r="B17" s="21"/>
      <c r="C17" s="21"/>
      <c r="D17" s="21"/>
      <c r="E17" s="130"/>
      <c r="F17" s="131"/>
      <c r="G17" s="24"/>
    </row>
    <row r="18" spans="1:7" s="18" customFormat="1" ht="15.75" customHeight="1" x14ac:dyDescent="0.15">
      <c r="B18" s="21"/>
      <c r="C18" s="25"/>
      <c r="D18" s="21" t="s">
        <v>48</v>
      </c>
      <c r="E18" s="130"/>
      <c r="F18" s="131"/>
      <c r="G18" s="24"/>
    </row>
    <row r="19" spans="1:7" s="18" customFormat="1" ht="15.75" customHeight="1" x14ac:dyDescent="0.15">
      <c r="B19" s="21"/>
      <c r="C19" s="21"/>
      <c r="D19" s="21"/>
      <c r="E19" s="130"/>
      <c r="F19" s="23"/>
      <c r="G19" s="21"/>
    </row>
    <row r="20" spans="1:7" s="18" customFormat="1" ht="15.75" customHeight="1" x14ac:dyDescent="0.15">
      <c r="B20" s="26"/>
      <c r="C20" s="26"/>
      <c r="D20" s="26"/>
      <c r="E20" s="27"/>
      <c r="F20" s="27"/>
      <c r="G20" s="26"/>
    </row>
    <row r="21" spans="1:7" s="14" customFormat="1" x14ac:dyDescent="0.15">
      <c r="B21" s="28"/>
      <c r="C21" s="28"/>
      <c r="D21" s="28"/>
      <c r="E21" s="28"/>
      <c r="F21" s="28"/>
    </row>
    <row r="22" spans="1:7" s="14" customFormat="1" ht="24" customHeight="1" x14ac:dyDescent="0.15">
      <c r="B22" s="128" t="s">
        <v>92</v>
      </c>
      <c r="C22" s="128"/>
      <c r="D22" s="128"/>
      <c r="E22" s="128"/>
      <c r="F22" s="128"/>
      <c r="G22" s="128"/>
    </row>
    <row r="23" spans="1:7" s="14" customFormat="1" ht="24" customHeight="1" x14ac:dyDescent="0.15">
      <c r="B23" s="128" t="s">
        <v>93</v>
      </c>
      <c r="C23" s="128"/>
      <c r="D23" s="128"/>
      <c r="E23" s="128"/>
      <c r="F23" s="128"/>
      <c r="G23" s="128"/>
    </row>
    <row r="26" spans="1:7" x14ac:dyDescent="0.15">
      <c r="A26" s="14" t="s">
        <v>49</v>
      </c>
    </row>
    <row r="28" spans="1:7" x14ac:dyDescent="0.15">
      <c r="B28" s="30" t="s">
        <v>50</v>
      </c>
    </row>
    <row r="29" spans="1:7" x14ac:dyDescent="0.15">
      <c r="B29" s="30" t="s">
        <v>51</v>
      </c>
    </row>
    <row r="30" spans="1:7" x14ac:dyDescent="0.15">
      <c r="B30" s="30"/>
    </row>
    <row r="31" spans="1:7" x14ac:dyDescent="0.15">
      <c r="B31" s="30" t="s">
        <v>52</v>
      </c>
    </row>
    <row r="32" spans="1:7" x14ac:dyDescent="0.15">
      <c r="B32" s="30" t="s">
        <v>53</v>
      </c>
    </row>
  </sheetData>
  <mergeCells count="11">
    <mergeCell ref="B23:G23"/>
    <mergeCell ref="A3:G3"/>
    <mergeCell ref="D10:D11"/>
    <mergeCell ref="E10:E19"/>
    <mergeCell ref="F10:F13"/>
    <mergeCell ref="G10:G11"/>
    <mergeCell ref="C11:C12"/>
    <mergeCell ref="D14:D15"/>
    <mergeCell ref="F15:F18"/>
    <mergeCell ref="G15:G16"/>
    <mergeCell ref="B22:G22"/>
  </mergeCells>
  <phoneticPr fontId="10"/>
  <pageMargins left="0.78740157480314965" right="0.78740157480314965" top="0.98425196850393704" bottom="0.59055118110236227" header="0" footer="0.1968503937007874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 (3)</vt:lpstr>
      <vt:lpstr>様式１（３－１）２ (例) </vt:lpstr>
      <vt:lpstr>別紙４（３－２）（例）</vt:lpstr>
      <vt:lpstr>'予算書 (3)'!Print_Area</vt:lpstr>
      <vt:lpstr>'様式１（３－１）２ (例) 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2023-12-26T02:29:30Z</cp:lastPrinted>
  <dcterms:created xsi:type="dcterms:W3CDTF">2008-06-30T08:45:06Z</dcterms:created>
  <dcterms:modified xsi:type="dcterms:W3CDTF">2024-11-07T01:10:04Z</dcterms:modified>
</cp:coreProperties>
</file>