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4CEE7572-FC1F-415A-A3A5-E2C6FC92283F}" xr6:coauthVersionLast="47" xr6:coauthVersionMax="47" xr10:uidLastSave="{00000000-0000-0000-0000-000000000000}"/>
  <bookViews>
    <workbookView xWindow="936" yWindow="444" windowWidth="22104" windowHeight="11916" xr2:uid="{00000000-000D-0000-FFFF-FFFF00000000}"/>
  </bookViews>
  <sheets>
    <sheet name="xls_124_" sheetId="3" r:id="rId1"/>
    <sheet name="パラメタシート" sheetId="4" state="hidden" r:id="rId2"/>
    <sheet name="P_12号4様式" sheetId="6" state="hidden" r:id="rId3"/>
  </sheets>
  <externalReferences>
    <externalReference r:id="rId4"/>
  </externalReferences>
  <definedNames>
    <definedName name="P_11号様式">#REF!</definedName>
    <definedName name="P_12号4様式">P_12号4様式!$A$1:$AD$43</definedName>
    <definedName name="P_20号様式" localSheetId="0">#REF!</definedName>
    <definedName name="P_20号様式">#REF!</definedName>
    <definedName name="_xlnm.Print_Area" localSheetId="0">xls_124_!$A$1:$M$54</definedName>
    <definedName name="Sheet1">#REF!</definedName>
    <definedName name="第20号様式" localSheetId="0">xls_124_!#REF!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K3" i="3" l="1"/>
  <c r="E9" i="3" l="1"/>
  <c r="D9" i="3"/>
  <c r="C9" i="3"/>
  <c r="A9" i="3"/>
  <c r="M8" i="3"/>
  <c r="L8" i="3"/>
  <c r="K8" i="3"/>
  <c r="J8" i="3"/>
  <c r="I8" i="3"/>
  <c r="H8" i="3"/>
  <c r="G8" i="3"/>
  <c r="F8" i="3"/>
  <c r="E8" i="3"/>
  <c r="D8" i="3"/>
  <c r="C8" i="3"/>
  <c r="A8" i="3"/>
  <c r="B4" i="3"/>
  <c r="E53" i="3"/>
  <c r="D53" i="3"/>
  <c r="C53" i="3"/>
  <c r="E52" i="3"/>
  <c r="D52" i="3"/>
  <c r="C52" i="3"/>
  <c r="E51" i="3"/>
  <c r="D51" i="3"/>
  <c r="C51" i="3"/>
  <c r="M49" i="3"/>
  <c r="L49" i="3"/>
  <c r="K49" i="3"/>
  <c r="J49" i="3"/>
  <c r="I49" i="3"/>
  <c r="H49" i="3"/>
  <c r="G49" i="3"/>
  <c r="F49" i="3"/>
  <c r="E49" i="3"/>
  <c r="D49" i="3"/>
  <c r="C49" i="3"/>
  <c r="A49" i="3"/>
  <c r="M48" i="3"/>
  <c r="L48" i="3"/>
  <c r="K48" i="3"/>
  <c r="J48" i="3"/>
  <c r="I48" i="3"/>
  <c r="H48" i="3"/>
  <c r="G48" i="3"/>
  <c r="F48" i="3"/>
  <c r="E48" i="3"/>
  <c r="D48" i="3"/>
  <c r="C48" i="3"/>
  <c r="A48" i="3"/>
  <c r="M47" i="3"/>
  <c r="L47" i="3"/>
  <c r="K47" i="3"/>
  <c r="J47" i="3"/>
  <c r="I47" i="3"/>
  <c r="H47" i="3"/>
  <c r="G47" i="3"/>
  <c r="F47" i="3"/>
  <c r="E47" i="3"/>
  <c r="D47" i="3"/>
  <c r="C47" i="3"/>
  <c r="A47" i="3"/>
  <c r="M46" i="3"/>
  <c r="L46" i="3"/>
  <c r="K46" i="3"/>
  <c r="J46" i="3"/>
  <c r="I46" i="3"/>
  <c r="H46" i="3"/>
  <c r="G46" i="3"/>
  <c r="F46" i="3"/>
  <c r="E46" i="3"/>
  <c r="D46" i="3"/>
  <c r="C46" i="3"/>
  <c r="A46" i="3"/>
  <c r="M45" i="3"/>
  <c r="L45" i="3"/>
  <c r="K45" i="3"/>
  <c r="J45" i="3"/>
  <c r="I45" i="3"/>
  <c r="H45" i="3"/>
  <c r="G45" i="3"/>
  <c r="F45" i="3"/>
  <c r="E45" i="3"/>
  <c r="D45" i="3"/>
  <c r="C45" i="3"/>
  <c r="A45" i="3"/>
  <c r="M44" i="3"/>
  <c r="L44" i="3"/>
  <c r="K44" i="3"/>
  <c r="J44" i="3"/>
  <c r="I44" i="3"/>
  <c r="H44" i="3"/>
  <c r="G44" i="3"/>
  <c r="F44" i="3"/>
  <c r="E44" i="3"/>
  <c r="D44" i="3"/>
  <c r="C44" i="3"/>
  <c r="A44" i="3"/>
  <c r="M43" i="3"/>
  <c r="L43" i="3"/>
  <c r="K43" i="3"/>
  <c r="J43" i="3"/>
  <c r="I43" i="3"/>
  <c r="H43" i="3"/>
  <c r="G43" i="3"/>
  <c r="F43" i="3"/>
  <c r="E43" i="3"/>
  <c r="D43" i="3"/>
  <c r="C43" i="3"/>
  <c r="A43" i="3"/>
  <c r="M42" i="3"/>
  <c r="L42" i="3"/>
  <c r="K42" i="3"/>
  <c r="J42" i="3"/>
  <c r="I42" i="3"/>
  <c r="H42" i="3"/>
  <c r="G42" i="3"/>
  <c r="F42" i="3"/>
  <c r="E42" i="3"/>
  <c r="D42" i="3"/>
  <c r="C42" i="3"/>
  <c r="A42" i="3"/>
  <c r="M41" i="3"/>
  <c r="L41" i="3"/>
  <c r="K41" i="3"/>
  <c r="J41" i="3"/>
  <c r="I41" i="3"/>
  <c r="H41" i="3"/>
  <c r="G41" i="3"/>
  <c r="F41" i="3"/>
  <c r="E41" i="3"/>
  <c r="D41" i="3"/>
  <c r="C41" i="3"/>
  <c r="A41" i="3"/>
  <c r="M40" i="3"/>
  <c r="L40" i="3"/>
  <c r="K40" i="3"/>
  <c r="J40" i="3"/>
  <c r="I40" i="3"/>
  <c r="H40" i="3"/>
  <c r="G40" i="3"/>
  <c r="F40" i="3"/>
  <c r="E40" i="3"/>
  <c r="D40" i="3"/>
  <c r="C40" i="3"/>
  <c r="A40" i="3"/>
  <c r="M39" i="3"/>
  <c r="L39" i="3"/>
  <c r="K39" i="3"/>
  <c r="J39" i="3"/>
  <c r="I39" i="3"/>
  <c r="H39" i="3"/>
  <c r="G39" i="3"/>
  <c r="F39" i="3"/>
  <c r="E39" i="3"/>
  <c r="D39" i="3"/>
  <c r="C39" i="3"/>
  <c r="A39" i="3"/>
  <c r="M38" i="3"/>
  <c r="L38" i="3"/>
  <c r="K38" i="3"/>
  <c r="J38" i="3"/>
  <c r="I38" i="3"/>
  <c r="H38" i="3"/>
  <c r="G38" i="3"/>
  <c r="F38" i="3"/>
  <c r="E38" i="3"/>
  <c r="D38" i="3"/>
  <c r="C38" i="3"/>
  <c r="A38" i="3"/>
  <c r="M37" i="3"/>
  <c r="L37" i="3"/>
  <c r="K37" i="3"/>
  <c r="J37" i="3"/>
  <c r="I37" i="3"/>
  <c r="H37" i="3"/>
  <c r="G37" i="3"/>
  <c r="F37" i="3"/>
  <c r="E37" i="3"/>
  <c r="D37" i="3"/>
  <c r="C37" i="3"/>
  <c r="A37" i="3"/>
  <c r="M36" i="3"/>
  <c r="L36" i="3"/>
  <c r="K36" i="3"/>
  <c r="J36" i="3"/>
  <c r="I36" i="3"/>
  <c r="H36" i="3"/>
  <c r="G36" i="3"/>
  <c r="F36" i="3"/>
  <c r="E36" i="3"/>
  <c r="D36" i="3"/>
  <c r="C36" i="3"/>
  <c r="A36" i="3"/>
  <c r="M35" i="3"/>
  <c r="L35" i="3"/>
  <c r="K35" i="3"/>
  <c r="J35" i="3"/>
  <c r="I35" i="3"/>
  <c r="H35" i="3"/>
  <c r="G35" i="3"/>
  <c r="F35" i="3"/>
  <c r="E35" i="3"/>
  <c r="D35" i="3"/>
  <c r="C35" i="3"/>
  <c r="A35" i="3"/>
  <c r="M34" i="3"/>
  <c r="L34" i="3"/>
  <c r="K34" i="3"/>
  <c r="J34" i="3"/>
  <c r="I34" i="3"/>
  <c r="H34" i="3"/>
  <c r="G34" i="3"/>
  <c r="F34" i="3"/>
  <c r="E34" i="3"/>
  <c r="D34" i="3"/>
  <c r="C34" i="3"/>
  <c r="A34" i="3"/>
  <c r="M33" i="3"/>
  <c r="L33" i="3"/>
  <c r="K33" i="3"/>
  <c r="J33" i="3"/>
  <c r="I33" i="3"/>
  <c r="H33" i="3"/>
  <c r="G33" i="3"/>
  <c r="F33" i="3"/>
  <c r="E33" i="3"/>
  <c r="D33" i="3"/>
  <c r="C33" i="3"/>
  <c r="A33" i="3"/>
  <c r="M32" i="3"/>
  <c r="L32" i="3"/>
  <c r="K32" i="3"/>
  <c r="J32" i="3"/>
  <c r="I32" i="3"/>
  <c r="H32" i="3"/>
  <c r="G32" i="3"/>
  <c r="F32" i="3"/>
  <c r="E32" i="3"/>
  <c r="D32" i="3"/>
  <c r="C32" i="3"/>
  <c r="A32" i="3"/>
  <c r="M31" i="3"/>
  <c r="L31" i="3"/>
  <c r="K31" i="3"/>
  <c r="J31" i="3"/>
  <c r="I31" i="3"/>
  <c r="H31" i="3"/>
  <c r="G31" i="3"/>
  <c r="F31" i="3"/>
  <c r="E31" i="3"/>
  <c r="D31" i="3"/>
  <c r="C31" i="3"/>
  <c r="A31" i="3"/>
  <c r="M30" i="3"/>
  <c r="L30" i="3"/>
  <c r="K30" i="3"/>
  <c r="J30" i="3"/>
  <c r="I30" i="3"/>
  <c r="H30" i="3"/>
  <c r="G30" i="3"/>
  <c r="F30" i="3"/>
  <c r="E30" i="3"/>
  <c r="D30" i="3"/>
  <c r="C30" i="3"/>
  <c r="A30" i="3"/>
  <c r="M29" i="3"/>
  <c r="L29" i="3"/>
  <c r="K29" i="3"/>
  <c r="J29" i="3"/>
  <c r="I29" i="3"/>
  <c r="H29" i="3"/>
  <c r="G29" i="3"/>
  <c r="F29" i="3"/>
  <c r="E29" i="3"/>
  <c r="D29" i="3"/>
  <c r="C29" i="3"/>
  <c r="A29" i="3"/>
  <c r="M28" i="3"/>
  <c r="L28" i="3"/>
  <c r="K28" i="3"/>
  <c r="J28" i="3"/>
  <c r="I28" i="3"/>
  <c r="H28" i="3"/>
  <c r="G28" i="3"/>
  <c r="F28" i="3"/>
  <c r="E28" i="3"/>
  <c r="D28" i="3"/>
  <c r="C28" i="3"/>
  <c r="A28" i="3"/>
  <c r="M27" i="3"/>
  <c r="L27" i="3"/>
  <c r="K27" i="3"/>
  <c r="J27" i="3"/>
  <c r="I27" i="3"/>
  <c r="H27" i="3"/>
  <c r="G27" i="3"/>
  <c r="F27" i="3"/>
  <c r="E27" i="3"/>
  <c r="D27" i="3"/>
  <c r="C27" i="3"/>
  <c r="A27" i="3"/>
  <c r="M26" i="3"/>
  <c r="L26" i="3"/>
  <c r="K26" i="3"/>
  <c r="J26" i="3"/>
  <c r="I26" i="3"/>
  <c r="H26" i="3"/>
  <c r="G26" i="3"/>
  <c r="F26" i="3"/>
  <c r="E26" i="3"/>
  <c r="D26" i="3"/>
  <c r="C26" i="3"/>
  <c r="A26" i="3"/>
  <c r="M25" i="3"/>
  <c r="L25" i="3"/>
  <c r="K25" i="3"/>
  <c r="J25" i="3"/>
  <c r="I25" i="3"/>
  <c r="H25" i="3"/>
  <c r="G25" i="3"/>
  <c r="F25" i="3"/>
  <c r="E25" i="3"/>
  <c r="D25" i="3"/>
  <c r="C25" i="3"/>
  <c r="A25" i="3"/>
  <c r="M24" i="3"/>
  <c r="L24" i="3"/>
  <c r="K24" i="3"/>
  <c r="J24" i="3"/>
  <c r="I24" i="3"/>
  <c r="H24" i="3"/>
  <c r="G24" i="3"/>
  <c r="F24" i="3"/>
  <c r="E24" i="3"/>
  <c r="D24" i="3"/>
  <c r="C24" i="3"/>
  <c r="A24" i="3"/>
  <c r="M23" i="3"/>
  <c r="L23" i="3"/>
  <c r="K23" i="3"/>
  <c r="J23" i="3"/>
  <c r="I23" i="3"/>
  <c r="H23" i="3"/>
  <c r="G23" i="3"/>
  <c r="F23" i="3"/>
  <c r="E23" i="3"/>
  <c r="D23" i="3"/>
  <c r="C23" i="3"/>
  <c r="A23" i="3"/>
  <c r="M22" i="3"/>
  <c r="L22" i="3"/>
  <c r="K22" i="3"/>
  <c r="J22" i="3"/>
  <c r="I22" i="3"/>
  <c r="H22" i="3"/>
  <c r="G22" i="3"/>
  <c r="F22" i="3"/>
  <c r="E22" i="3"/>
  <c r="D22" i="3"/>
  <c r="C22" i="3"/>
  <c r="A22" i="3"/>
  <c r="M21" i="3"/>
  <c r="L21" i="3"/>
  <c r="K21" i="3"/>
  <c r="J21" i="3"/>
  <c r="I21" i="3"/>
  <c r="H21" i="3"/>
  <c r="G21" i="3"/>
  <c r="F21" i="3"/>
  <c r="E21" i="3"/>
  <c r="D21" i="3"/>
  <c r="C21" i="3"/>
  <c r="A21" i="3"/>
  <c r="M20" i="3"/>
  <c r="L20" i="3"/>
  <c r="K20" i="3"/>
  <c r="J20" i="3"/>
  <c r="I20" i="3"/>
  <c r="H20" i="3"/>
  <c r="G20" i="3"/>
  <c r="F20" i="3"/>
  <c r="E20" i="3"/>
  <c r="D20" i="3"/>
  <c r="C20" i="3"/>
  <c r="A20" i="3"/>
  <c r="M19" i="3"/>
  <c r="L19" i="3"/>
  <c r="K19" i="3"/>
  <c r="J19" i="3"/>
  <c r="I19" i="3"/>
  <c r="H19" i="3"/>
  <c r="G19" i="3"/>
  <c r="F19" i="3"/>
  <c r="E19" i="3"/>
  <c r="D19" i="3"/>
  <c r="C19" i="3"/>
  <c r="A19" i="3"/>
  <c r="M18" i="3"/>
  <c r="L18" i="3"/>
  <c r="K18" i="3"/>
  <c r="J18" i="3"/>
  <c r="I18" i="3"/>
  <c r="H18" i="3"/>
  <c r="G18" i="3"/>
  <c r="F18" i="3"/>
  <c r="E18" i="3"/>
  <c r="D18" i="3"/>
  <c r="C18" i="3"/>
  <c r="A18" i="3"/>
  <c r="M17" i="3"/>
  <c r="L17" i="3"/>
  <c r="K17" i="3"/>
  <c r="J17" i="3"/>
  <c r="I17" i="3"/>
  <c r="H17" i="3"/>
  <c r="G17" i="3"/>
  <c r="F17" i="3"/>
  <c r="E17" i="3"/>
  <c r="D17" i="3"/>
  <c r="C17" i="3"/>
  <c r="A17" i="3"/>
  <c r="M16" i="3"/>
  <c r="L16" i="3"/>
  <c r="K16" i="3"/>
  <c r="J16" i="3"/>
  <c r="I16" i="3"/>
  <c r="H16" i="3"/>
  <c r="G16" i="3"/>
  <c r="F16" i="3"/>
  <c r="E16" i="3"/>
  <c r="D16" i="3"/>
  <c r="C16" i="3"/>
  <c r="A16" i="3"/>
  <c r="M15" i="3"/>
  <c r="L15" i="3"/>
  <c r="K15" i="3"/>
  <c r="J15" i="3"/>
  <c r="I15" i="3"/>
  <c r="H15" i="3"/>
  <c r="G15" i="3"/>
  <c r="F15" i="3"/>
  <c r="E15" i="3"/>
  <c r="D15" i="3"/>
  <c r="C15" i="3"/>
  <c r="A15" i="3"/>
  <c r="M14" i="3"/>
  <c r="L14" i="3"/>
  <c r="K14" i="3"/>
  <c r="J14" i="3"/>
  <c r="I14" i="3"/>
  <c r="H14" i="3"/>
  <c r="G14" i="3"/>
  <c r="F14" i="3"/>
  <c r="E14" i="3"/>
  <c r="D14" i="3"/>
  <c r="C14" i="3"/>
  <c r="A14" i="3"/>
  <c r="M13" i="3"/>
  <c r="L13" i="3"/>
  <c r="K13" i="3"/>
  <c r="J13" i="3"/>
  <c r="I13" i="3"/>
  <c r="H13" i="3"/>
  <c r="G13" i="3"/>
  <c r="F13" i="3"/>
  <c r="E13" i="3"/>
  <c r="D13" i="3"/>
  <c r="C13" i="3"/>
  <c r="A13" i="3"/>
  <c r="M12" i="3"/>
  <c r="L12" i="3"/>
  <c r="K12" i="3"/>
  <c r="J12" i="3"/>
  <c r="I12" i="3"/>
  <c r="H12" i="3"/>
  <c r="G12" i="3"/>
  <c r="F12" i="3"/>
  <c r="E12" i="3"/>
  <c r="D12" i="3"/>
  <c r="C12" i="3"/>
  <c r="A12" i="3"/>
  <c r="M11" i="3"/>
  <c r="L11" i="3"/>
  <c r="K11" i="3"/>
  <c r="J11" i="3"/>
  <c r="I11" i="3"/>
  <c r="H11" i="3"/>
  <c r="G11" i="3"/>
  <c r="F11" i="3"/>
  <c r="E11" i="3"/>
  <c r="D11" i="3"/>
  <c r="C11" i="3"/>
  <c r="A11" i="3"/>
  <c r="M10" i="3"/>
  <c r="L10" i="3"/>
  <c r="K10" i="3"/>
  <c r="J10" i="3"/>
  <c r="I10" i="3"/>
  <c r="H10" i="3"/>
  <c r="G10" i="3"/>
  <c r="F10" i="3"/>
  <c r="E10" i="3"/>
  <c r="D10" i="3"/>
  <c r="C10" i="3"/>
  <c r="A10" i="3"/>
  <c r="M9" i="3"/>
  <c r="L9" i="3"/>
  <c r="K9" i="3"/>
  <c r="J9" i="3"/>
  <c r="I9" i="3"/>
  <c r="H9" i="3"/>
  <c r="G9" i="3"/>
  <c r="F9" i="3"/>
  <c r="B3" i="3"/>
</calcChain>
</file>

<file path=xl/sharedStrings.xml><?xml version="1.0" encoding="utf-8"?>
<sst xmlns="http://schemas.openxmlformats.org/spreadsheetml/2006/main" count="180" uniqueCount="131">
  <si>
    <t>第12号の４様式</t>
  </si>
  <si>
    <t>当 日 有 権 者 見 込 数（国内・在外合計）</t>
  </si>
  <si>
    <t>（ 建 　制 　順 ）</t>
  </si>
  <si>
    <t>市区町村名</t>
  </si>
  <si>
    <t>(A)
今回有権
者見込数</t>
  </si>
  <si>
    <t>(B)
前回有権
者見込数</t>
  </si>
  <si>
    <t>増減
（A)-(B)</t>
  </si>
  <si>
    <t>執行日</t>
  </si>
  <si>
    <t>県計</t>
  </si>
  <si>
    <t>福　岡　県</t>
    <rPh sb="0" eb="1">
      <t>フク</t>
    </rPh>
    <rPh sb="2" eb="3">
      <t>オカ</t>
    </rPh>
    <rPh sb="4" eb="5">
      <t>ケン</t>
    </rPh>
    <phoneticPr fontId="1"/>
  </si>
  <si>
    <t>市部計</t>
    <rPh sb="0" eb="2">
      <t>シブ</t>
    </rPh>
    <rPh sb="2" eb="3">
      <t>ケイ</t>
    </rPh>
    <phoneticPr fontId="1"/>
  </si>
  <si>
    <t>郡部計</t>
    <rPh sb="0" eb="2">
      <t>グンブ</t>
    </rPh>
    <rPh sb="2" eb="3">
      <t>ケイ</t>
    </rPh>
    <phoneticPr fontId="1"/>
  </si>
  <si>
    <t>頁番号</t>
  </si>
  <si>
    <t>行番号</t>
  </si>
  <si>
    <t>市区町村名1</t>
  </si>
  <si>
    <t>今回見込1</t>
  </si>
  <si>
    <t>前回見込1</t>
  </si>
  <si>
    <t>増減1</t>
  </si>
  <si>
    <t>市区町村名2</t>
  </si>
  <si>
    <t>今回見込2</t>
  </si>
  <si>
    <t>前回見込2</t>
  </si>
  <si>
    <t>増減2</t>
  </si>
  <si>
    <t>市区町村名3</t>
  </si>
  <si>
    <t>今回見込3</t>
  </si>
  <si>
    <t>前回見込3</t>
  </si>
  <si>
    <t>増減3</t>
  </si>
  <si>
    <t>市区町村名4</t>
  </si>
  <si>
    <t>今回見込4</t>
  </si>
  <si>
    <t>前回見込4</t>
  </si>
  <si>
    <t>増減4</t>
  </si>
  <si>
    <t>市部計今回見込</t>
  </si>
  <si>
    <t>市部計前回見込</t>
  </si>
  <si>
    <t>市部計増減</t>
  </si>
  <si>
    <t>郡部計今回見込</t>
  </si>
  <si>
    <t>郡部計前回見込</t>
  </si>
  <si>
    <t>郡部増減</t>
  </si>
  <si>
    <t>県計今回見込</t>
  </si>
  <si>
    <t>県計前回見込</t>
  </si>
  <si>
    <t>県計増減</t>
  </si>
  <si>
    <t>選挙名</t>
  </si>
  <si>
    <t>前回執行日付</t>
  </si>
  <si>
    <t>現在日付</t>
  </si>
  <si>
    <t>　門司区</t>
  </si>
  <si>
    <t>　朝倉市</t>
  </si>
  <si>
    <t>　吉富町</t>
  </si>
  <si>
    <t>衆議院比例代表選出議員選挙</t>
  </si>
  <si>
    <t>　小倉北区</t>
  </si>
  <si>
    <t>　みやま市</t>
  </si>
  <si>
    <t>　上毛町</t>
  </si>
  <si>
    <t>　小倉南区</t>
  </si>
  <si>
    <t>　糸島市</t>
  </si>
  <si>
    <t>　築上町</t>
  </si>
  <si>
    <t>　若松区</t>
  </si>
  <si>
    <t>　那珂川市</t>
  </si>
  <si>
    <t>＊築上郡    計</t>
  </si>
  <si>
    <t>　八幡東区</t>
  </si>
  <si>
    <t>　宇美町</t>
  </si>
  <si>
    <t>　八幡西区</t>
  </si>
  <si>
    <t>　篠栗町</t>
  </si>
  <si>
    <t>　戸畑区</t>
  </si>
  <si>
    <t>　志免町</t>
  </si>
  <si>
    <t>＊北九州市  計</t>
  </si>
  <si>
    <t>　須恵町</t>
  </si>
  <si>
    <t>　東区（１区）</t>
  </si>
  <si>
    <t>　新宮町</t>
  </si>
  <si>
    <t>　東区（４区）</t>
  </si>
  <si>
    <t>　久山町</t>
  </si>
  <si>
    <t>　博多区</t>
  </si>
  <si>
    <t>　粕屋町</t>
  </si>
  <si>
    <t>　中央区</t>
  </si>
  <si>
    <t>＊糟屋郡    計</t>
  </si>
  <si>
    <t>　南区（２区）</t>
  </si>
  <si>
    <t>　芦屋町</t>
  </si>
  <si>
    <t>　南区（５区）</t>
  </si>
  <si>
    <t>　水巻町</t>
  </si>
  <si>
    <t>　城南区（２区）</t>
  </si>
  <si>
    <t>　岡垣町</t>
  </si>
  <si>
    <t>　城南区（３区）</t>
  </si>
  <si>
    <t>　遠賀町</t>
  </si>
  <si>
    <t>　早良区</t>
  </si>
  <si>
    <t>＊遠賀郡    計</t>
  </si>
  <si>
    <t>　西区</t>
  </si>
  <si>
    <t>　小竹町</t>
  </si>
  <si>
    <t>＊福岡市    計</t>
  </si>
  <si>
    <t>　鞍手町</t>
  </si>
  <si>
    <t>　大牟田市</t>
  </si>
  <si>
    <t>＊鞍手郡    計</t>
  </si>
  <si>
    <t>　久留米市</t>
  </si>
  <si>
    <t>　桂川町</t>
  </si>
  <si>
    <t>　直方市</t>
  </si>
  <si>
    <t>＊嘉穂郡    計</t>
  </si>
  <si>
    <t>　飯塚市</t>
  </si>
  <si>
    <t>　筑前町</t>
  </si>
  <si>
    <t>　田川市</t>
  </si>
  <si>
    <t>　東峰村</t>
  </si>
  <si>
    <t>　柳川市</t>
  </si>
  <si>
    <t>＊朝倉郡    計</t>
  </si>
  <si>
    <t>　八女市</t>
  </si>
  <si>
    <t>　大刀洗町</t>
  </si>
  <si>
    <t>　筑後市</t>
  </si>
  <si>
    <t>＊三井郡    計</t>
  </si>
  <si>
    <t>　大川市</t>
  </si>
  <si>
    <t>　大木町</t>
  </si>
  <si>
    <t>　行橋市</t>
  </si>
  <si>
    <t>＊三潴郡    計</t>
  </si>
  <si>
    <t>　豊前市</t>
  </si>
  <si>
    <t>　広川町</t>
  </si>
  <si>
    <t>　中間市</t>
  </si>
  <si>
    <t>＊八女郡    計</t>
  </si>
  <si>
    <t>　小郡市</t>
  </si>
  <si>
    <t>　香春町</t>
  </si>
  <si>
    <t>　筑紫野市</t>
  </si>
  <si>
    <t>　添田町</t>
  </si>
  <si>
    <t>　春日市</t>
  </si>
  <si>
    <t>　糸田町</t>
  </si>
  <si>
    <t>　大野城市</t>
  </si>
  <si>
    <t>　川崎町</t>
  </si>
  <si>
    <t>　宗像市</t>
  </si>
  <si>
    <t>　大任町</t>
  </si>
  <si>
    <t>　太宰府市</t>
  </si>
  <si>
    <t>　赤村</t>
  </si>
  <si>
    <t>　古賀市</t>
  </si>
  <si>
    <t>　福智町</t>
  </si>
  <si>
    <t>　福津市</t>
  </si>
  <si>
    <t>＊田川郡    計</t>
  </si>
  <si>
    <t>　うきは市</t>
  </si>
  <si>
    <t>　苅田町</t>
  </si>
  <si>
    <t>　宮若市</t>
  </si>
  <si>
    <t>　みやこ町</t>
  </si>
  <si>
    <t>　嘉麻市</t>
  </si>
  <si>
    <t>＊京都郡  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</si>
</sst>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[$-411]ggg\ e\ &quot;年&quot;\ m\ &quot;月&quot;\ d\ &quot;日　執行&quot;"/>
    <numFmt numFmtId="178" formatCode="[$-411]ggg&quot; &quot;e&quot; 年 &quot;m&quot; 月 &quot;d&quot; 日  現在&quot;"/>
  </numFmts>
  <fonts count="11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8">
    <xf numFmtId="0" fontId="0" fillId="0" borderId="0" xfId="0"/>
    <xf numFmtId="0" fontId="2" fillId="0" borderId="0" xfId="1"/>
    <xf numFmtId="14" fontId="2" fillId="0" borderId="0" xfId="1" applyNumberForma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8" fillId="0" borderId="0" xfId="2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 applyProtection="1">
      <alignment horizontal="center" vertical="center" wrapText="1"/>
      <protection hidden="1"/>
    </xf>
    <xf numFmtId="0" fontId="4" fillId="0" borderId="1" xfId="2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vertical="center"/>
    </xf>
    <xf numFmtId="176" fontId="5" fillId="0" borderId="2" xfId="2" applyNumberFormat="1" applyFont="1" applyBorder="1" applyAlignment="1">
      <alignment horizontal="right" vertical="center"/>
    </xf>
    <xf numFmtId="176" fontId="5" fillId="0" borderId="2" xfId="2" applyNumberFormat="1" applyFont="1" applyBorder="1" applyAlignment="1">
      <alignment horizontal="lef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1" xfId="2" applyNumberFormat="1" applyFont="1" applyBorder="1" applyAlignment="1">
      <alignment horizontal="left" vertical="center"/>
    </xf>
    <xf numFmtId="176" fontId="5" fillId="0" borderId="1" xfId="2" applyNumberFormat="1" applyFont="1" applyBorder="1" applyAlignment="1">
      <alignment horizontal="center" vertical="center"/>
    </xf>
    <xf numFmtId="14" fontId="0" fillId="0" borderId="0" xfId="0" applyNumberFormat="1"/>
    <xf numFmtId="0" fontId="8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178" fontId="7" fillId="0" borderId="0" xfId="2" applyNumberFormat="1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left" vertical="center"/>
    </xf>
    <xf numFmtId="0" fontId="5" fillId="0" borderId="3" xfId="2" applyFont="1" applyBorder="1" applyAlignment="1">
      <alignment horizontal="distributed" vertical="center"/>
    </xf>
    <xf numFmtId="0" fontId="5" fillId="0" borderId="4" xfId="2" applyFont="1" applyBorder="1" applyAlignment="1">
      <alignment horizontal="distributed" vertical="center"/>
    </xf>
    <xf numFmtId="0" fontId="5" fillId="0" borderId="2" xfId="2" applyFont="1" applyBorder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77" fontId="7" fillId="0" borderId="0" xfId="2" applyNumberFormat="1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4" fillId="0" borderId="1" xfId="2" applyFont="1" applyBorder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M54"/>
  <sheetViews>
    <sheetView tabSelected="1" zoomScale="75" workbookViewId="0">
      <selection sqref="A1:C1"/>
    </sheetView>
  </sheetViews>
  <sheetFormatPr defaultColWidth="10.33203125" defaultRowHeight="13.2" x14ac:dyDescent="0.15"/>
  <cols>
    <col min="1" max="2" width="10.6640625" style="3" customWidth="1"/>
    <col min="3" max="5" width="12.6640625" style="3" customWidth="1"/>
    <col min="6" max="6" width="20.6640625" style="4" customWidth="1"/>
    <col min="7" max="9" width="12.6640625" style="3" customWidth="1"/>
    <col min="10" max="10" width="20.6640625" style="4" customWidth="1"/>
    <col min="11" max="13" width="12.6640625" style="3" customWidth="1"/>
    <col min="14" max="16384" width="10.33203125" style="3"/>
  </cols>
  <sheetData>
    <row r="1" spans="1:13" s="7" customFormat="1" ht="16.2" x14ac:dyDescent="0.15">
      <c r="A1" s="33" t="s">
        <v>0</v>
      </c>
      <c r="B1" s="33"/>
      <c r="C1" s="33"/>
      <c r="F1" s="8"/>
      <c r="J1" s="8"/>
    </row>
    <row r="2" spans="1:13" s="7" customFormat="1" ht="4.5" customHeight="1" x14ac:dyDescent="0.15">
      <c r="A2" s="6"/>
      <c r="B2" s="6"/>
      <c r="C2" s="6"/>
      <c r="F2" s="36" t="s">
        <v>1</v>
      </c>
      <c r="G2" s="36"/>
      <c r="H2" s="36"/>
      <c r="I2" s="36"/>
      <c r="J2" s="36"/>
      <c r="K2" s="24"/>
      <c r="L2" s="24"/>
    </row>
    <row r="3" spans="1:13" s="7" customFormat="1" ht="16.5" customHeight="1" x14ac:dyDescent="0.15">
      <c r="B3" s="35">
        <f>IF(パラメタシート!B1="","",パラメタシート!B1)</f>
        <v>45592</v>
      </c>
      <c r="C3" s="35"/>
      <c r="D3" s="35"/>
      <c r="E3" s="35"/>
      <c r="F3" s="36"/>
      <c r="G3" s="36"/>
      <c r="H3" s="36"/>
      <c r="I3" s="36"/>
      <c r="J3" s="36"/>
      <c r="K3" s="26">
        <f>IF(P_12号4様式!AD2="","     年   月   日　現在",P_12号4様式!AD2)</f>
        <v>45595</v>
      </c>
      <c r="L3" s="26"/>
      <c r="M3" s="26"/>
    </row>
    <row r="4" spans="1:13" s="7" customFormat="1" ht="15" customHeight="1" x14ac:dyDescent="0.15">
      <c r="B4" s="34" t="str">
        <f>P_12号4様式!AB2</f>
        <v>衆議院比例代表選出議員選挙</v>
      </c>
      <c r="C4" s="34"/>
      <c r="D4" s="34"/>
      <c r="E4" s="34"/>
      <c r="F4" s="27" t="s">
        <v>2</v>
      </c>
      <c r="G4" s="27"/>
      <c r="H4" s="27"/>
      <c r="I4" s="27"/>
      <c r="J4" s="25"/>
      <c r="K4" s="25"/>
      <c r="L4" s="27" t="s">
        <v>9</v>
      </c>
      <c r="M4" s="27"/>
    </row>
    <row r="5" spans="1:13" s="7" customFormat="1" ht="14.25" customHeight="1" x14ac:dyDescent="0.15">
      <c r="F5" s="5"/>
      <c r="G5" s="9"/>
      <c r="H5" s="9"/>
      <c r="I5" s="9"/>
      <c r="J5" s="8"/>
      <c r="L5" s="27"/>
      <c r="M5" s="27"/>
    </row>
    <row r="6" spans="1:13" s="7" customFormat="1" ht="4.5" customHeight="1" x14ac:dyDescent="0.15">
      <c r="F6" s="8"/>
      <c r="J6" s="8"/>
    </row>
    <row r="7" spans="1:13" s="13" customFormat="1" ht="39.6" x14ac:dyDescent="0.15">
      <c r="A7" s="37" t="s">
        <v>3</v>
      </c>
      <c r="B7" s="37"/>
      <c r="C7" s="10" t="s">
        <v>4</v>
      </c>
      <c r="D7" s="10" t="s">
        <v>5</v>
      </c>
      <c r="E7" s="11" t="s">
        <v>6</v>
      </c>
      <c r="F7" s="12" t="s">
        <v>3</v>
      </c>
      <c r="G7" s="10" t="s">
        <v>4</v>
      </c>
      <c r="H7" s="10" t="s">
        <v>5</v>
      </c>
      <c r="I7" s="11" t="s">
        <v>6</v>
      </c>
      <c r="J7" s="12" t="s">
        <v>3</v>
      </c>
      <c r="K7" s="10" t="s">
        <v>4</v>
      </c>
      <c r="L7" s="10" t="s">
        <v>5</v>
      </c>
      <c r="M7" s="11" t="s">
        <v>6</v>
      </c>
    </row>
    <row r="8" spans="1:13" s="16" customFormat="1" ht="12.75" customHeight="1" x14ac:dyDescent="0.15">
      <c r="A8" s="32" t="str">
        <f>IF(P_12号4様式!C2="","",P_12号4様式!C2)</f>
        <v>　門司区</v>
      </c>
      <c r="B8" s="32"/>
      <c r="C8" s="14">
        <f>IF(P_12号4様式!D2="","",P_12号4様式!D2)</f>
        <v>78281</v>
      </c>
      <c r="D8" s="14">
        <f>IF(P_12号4様式!E2="","",P_12号4様式!E2)</f>
        <v>81682</v>
      </c>
      <c r="E8" s="14">
        <f>IF(P_12号4様式!F2="","",P_12号4様式!F2)</f>
        <v>-3401</v>
      </c>
      <c r="F8" s="15" t="str">
        <f>IF(P_12号4様式!G2="","",P_12号4様式!G2)</f>
        <v>　朝倉市</v>
      </c>
      <c r="G8" s="14">
        <f>IF(P_12号4様式!H2="","",P_12号4様式!H2)</f>
        <v>42088</v>
      </c>
      <c r="H8" s="14">
        <f>IF(P_12号4様式!I2="","",P_12号4様式!I2)</f>
        <v>43549</v>
      </c>
      <c r="I8" s="14">
        <f>IF(P_12号4様式!J2="","",P_12号4様式!J2)</f>
        <v>-1461</v>
      </c>
      <c r="J8" s="15" t="str">
        <f>IF(P_12号4様式!K2="","",P_12号4様式!K2)</f>
        <v>　吉富町</v>
      </c>
      <c r="K8" s="14">
        <f>IF(P_12号4様式!L2="","",P_12号4様式!L2)</f>
        <v>5405</v>
      </c>
      <c r="L8" s="14">
        <f>IF(P_12号4様式!M2="","",P_12号4様式!M2)</f>
        <v>5547</v>
      </c>
      <c r="M8" s="14">
        <f>IF(P_12号4様式!N2="","",P_12号4様式!N2)</f>
        <v>-142</v>
      </c>
    </row>
    <row r="9" spans="1:13" s="16" customFormat="1" ht="12.75" customHeight="1" x14ac:dyDescent="0.15">
      <c r="A9" s="29" t="str">
        <f>IF(P_12号4様式!C3="","",P_12号4様式!C3)</f>
        <v>　小倉北区</v>
      </c>
      <c r="B9" s="29"/>
      <c r="C9" s="14">
        <f>IF(P_12号4様式!D3="","",P_12号4様式!D3)</f>
        <v>149496</v>
      </c>
      <c r="D9" s="14">
        <f>IF(P_12号4様式!E3="","",P_12号4様式!E3)</f>
        <v>152197</v>
      </c>
      <c r="E9" s="14">
        <f>IF(P_12号4様式!F3="","",P_12号4様式!F3)</f>
        <v>-2701</v>
      </c>
      <c r="F9" s="15" t="str">
        <f>IF(P_12号4様式!G3="","",P_12号4様式!G3)</f>
        <v>　みやま市</v>
      </c>
      <c r="G9" s="14">
        <f>IF(P_12号4様式!H3="","",P_12号4様式!H3)</f>
        <v>29561</v>
      </c>
      <c r="H9" s="14">
        <f>IF(P_12号4様式!I3="","",P_12号4様式!I3)</f>
        <v>30978</v>
      </c>
      <c r="I9" s="14">
        <f>IF(P_12号4様式!J3="","",P_12号4様式!J3)</f>
        <v>-1417</v>
      </c>
      <c r="J9" s="15" t="str">
        <f>IF(P_12号4様式!K3="","",P_12号4様式!K3)</f>
        <v>　上毛町</v>
      </c>
      <c r="K9" s="14">
        <f>IF(P_12号4様式!L3="","",P_12号4様式!L3)</f>
        <v>6007</v>
      </c>
      <c r="L9" s="14">
        <f>IF(P_12号4様式!M3="","",P_12号4様式!M3)</f>
        <v>6248</v>
      </c>
      <c r="M9" s="14">
        <f>IF(P_12号4様式!N3="","",P_12号4様式!N3)</f>
        <v>-241</v>
      </c>
    </row>
    <row r="10" spans="1:13" s="16" customFormat="1" ht="12.75" customHeight="1" x14ac:dyDescent="0.15">
      <c r="A10" s="29" t="str">
        <f>IF(P_12号4様式!C4="","",P_12号4様式!C4)</f>
        <v>　小倉南区</v>
      </c>
      <c r="B10" s="29"/>
      <c r="C10" s="14">
        <f>IF(P_12号4様式!D4="","",P_12号4様式!D4)</f>
        <v>171093</v>
      </c>
      <c r="D10" s="14">
        <f>IF(P_12号4様式!E4="","",P_12号4様式!E4)</f>
        <v>174180</v>
      </c>
      <c r="E10" s="14">
        <f>IF(P_12号4様式!F4="","",P_12号4様式!F4)</f>
        <v>-3087</v>
      </c>
      <c r="F10" s="15" t="str">
        <f>IF(P_12号4様式!G4="","",P_12号4様式!G4)</f>
        <v>　糸島市</v>
      </c>
      <c r="G10" s="14">
        <f>IF(P_12号4様式!H4="","",P_12号4様式!H4)</f>
        <v>84788</v>
      </c>
      <c r="H10" s="14">
        <f>IF(P_12号4様式!I4="","",P_12号4様式!I4)</f>
        <v>84517</v>
      </c>
      <c r="I10" s="14">
        <f>IF(P_12号4様式!J4="","",P_12号4様式!J4)</f>
        <v>271</v>
      </c>
      <c r="J10" s="15" t="str">
        <f>IF(P_12号4様式!K4="","",P_12号4様式!K4)</f>
        <v>　築上町</v>
      </c>
      <c r="K10" s="14">
        <f>IF(P_12号4様式!L4="","",P_12号4様式!L4)</f>
        <v>14217</v>
      </c>
      <c r="L10" s="14">
        <f>IF(P_12号4様式!M4="","",P_12号4様式!M4)</f>
        <v>15044</v>
      </c>
      <c r="M10" s="14">
        <f>IF(P_12号4様式!N4="","",P_12号4様式!N4)</f>
        <v>-827</v>
      </c>
    </row>
    <row r="11" spans="1:13" s="16" customFormat="1" ht="12.75" customHeight="1" x14ac:dyDescent="0.15">
      <c r="A11" s="29" t="str">
        <f>IF(P_12号4様式!C5="","",P_12号4様式!C5)</f>
        <v>　若松区</v>
      </c>
      <c r="B11" s="29"/>
      <c r="C11" s="14">
        <f>IF(P_12号4様式!D5="","",P_12号4様式!D5)</f>
        <v>65776</v>
      </c>
      <c r="D11" s="14">
        <f>IF(P_12号4様式!E5="","",P_12号4様式!E5)</f>
        <v>67656</v>
      </c>
      <c r="E11" s="14">
        <f>IF(P_12号4様式!F5="","",P_12号4様式!F5)</f>
        <v>-1880</v>
      </c>
      <c r="F11" s="15" t="str">
        <f>IF(P_12号4様式!G5="","",P_12号4様式!G5)</f>
        <v>　那珂川市</v>
      </c>
      <c r="G11" s="14">
        <f>IF(P_12号4様式!H5="","",P_12号4様式!H5)</f>
        <v>40007</v>
      </c>
      <c r="H11" s="14">
        <f>IF(P_12号4様式!I5="","",P_12号4様式!I5)</f>
        <v>40418</v>
      </c>
      <c r="I11" s="14">
        <f>IF(P_12号4様式!J5="","",P_12号4様式!J5)</f>
        <v>-411</v>
      </c>
      <c r="J11" s="15" t="str">
        <f>IF(P_12号4様式!K5="","",P_12号4様式!K5)</f>
        <v>＊築上郡    計</v>
      </c>
      <c r="K11" s="14">
        <f>IF(P_12号4様式!L5="","",P_12号4様式!L5)</f>
        <v>25629</v>
      </c>
      <c r="L11" s="14">
        <f>IF(P_12号4様式!M5="","",P_12号4様式!M5)</f>
        <v>26839</v>
      </c>
      <c r="M11" s="14">
        <f>IF(P_12号4様式!N5="","",P_12号4様式!N5)</f>
        <v>-1210</v>
      </c>
    </row>
    <row r="12" spans="1:13" s="16" customFormat="1" ht="12.75" customHeight="1" x14ac:dyDescent="0.15">
      <c r="A12" s="29" t="str">
        <f>IF(P_12号4様式!C6="","",P_12号4様式!C6)</f>
        <v>　八幡東区</v>
      </c>
      <c r="B12" s="29"/>
      <c r="C12" s="14">
        <f>IF(P_12号4様式!D6="","",P_12号4様式!D6)</f>
        <v>53208</v>
      </c>
      <c r="D12" s="14">
        <f>IF(P_12号4様式!E6="","",P_12号4様式!E6)</f>
        <v>55572</v>
      </c>
      <c r="E12" s="14">
        <f>IF(P_12号4様式!F6="","",P_12号4様式!F6)</f>
        <v>-2364</v>
      </c>
      <c r="F12" s="15" t="str">
        <f>IF(P_12号4様式!G6="","",P_12号4様式!G6)</f>
        <v>　宇美町</v>
      </c>
      <c r="G12" s="14">
        <f>IF(P_12号4様式!H6="","",P_12号4様式!H6)</f>
        <v>29964</v>
      </c>
      <c r="H12" s="14">
        <f>IF(P_12号4様式!I6="","",P_12号4様式!I6)</f>
        <v>30375</v>
      </c>
      <c r="I12" s="14">
        <f>IF(P_12号4様式!J6="","",P_12号4様式!J6)</f>
        <v>-411</v>
      </c>
      <c r="J12" s="15" t="str">
        <f>IF(P_12号4様式!K6="","",P_12号4様式!K6)</f>
        <v/>
      </c>
      <c r="K12" s="14" t="str">
        <f>IF(P_12号4様式!L6="","",P_12号4様式!L6)</f>
        <v/>
      </c>
      <c r="L12" s="14" t="str">
        <f>IF(P_12号4様式!M6="","",P_12号4様式!M6)</f>
        <v/>
      </c>
      <c r="M12" s="14" t="str">
        <f>IF(P_12号4様式!N6="","",P_12号4様式!N6)</f>
        <v/>
      </c>
    </row>
    <row r="13" spans="1:13" s="16" customFormat="1" ht="12.75" customHeight="1" x14ac:dyDescent="0.15">
      <c r="A13" s="29" t="str">
        <f>IF(P_12号4様式!C7="","",P_12号4様式!C7)</f>
        <v>　八幡西区</v>
      </c>
      <c r="B13" s="29"/>
      <c r="C13" s="14">
        <f>IF(P_12号4様式!D7="","",P_12号4様式!D7)</f>
        <v>204795</v>
      </c>
      <c r="D13" s="14">
        <f>IF(P_12号4様式!E7="","",P_12号4様式!E7)</f>
        <v>208962</v>
      </c>
      <c r="E13" s="14">
        <f>IF(P_12号4様式!F7="","",P_12号4様式!F7)</f>
        <v>-4167</v>
      </c>
      <c r="F13" s="15" t="str">
        <f>IF(P_12号4様式!G7="","",P_12号4様式!G7)</f>
        <v>　篠栗町</v>
      </c>
      <c r="G13" s="14">
        <f>IF(P_12号4様式!H7="","",P_12号4様式!H7)</f>
        <v>25531</v>
      </c>
      <c r="H13" s="14">
        <f>IF(P_12号4様式!I7="","",P_12号4様式!I7)</f>
        <v>25533</v>
      </c>
      <c r="I13" s="14">
        <f>IF(P_12号4様式!J7="","",P_12号4様式!J7)</f>
        <v>-2</v>
      </c>
      <c r="J13" s="15" t="str">
        <f>IF(P_12号4様式!K7="","",P_12号4様式!K7)</f>
        <v/>
      </c>
      <c r="K13" s="14" t="str">
        <f>IF(P_12号4様式!L7="","",P_12号4様式!L7)</f>
        <v/>
      </c>
      <c r="L13" s="14" t="str">
        <f>IF(P_12号4様式!M7="","",P_12号4様式!M7)</f>
        <v/>
      </c>
      <c r="M13" s="14" t="str">
        <f>IF(P_12号4様式!N7="","",P_12号4様式!N7)</f>
        <v/>
      </c>
    </row>
    <row r="14" spans="1:13" s="16" customFormat="1" ht="12.75" customHeight="1" x14ac:dyDescent="0.15">
      <c r="A14" s="29" t="str">
        <f>IF(P_12号4様式!C8="","",P_12号4様式!C8)</f>
        <v>　戸畑区</v>
      </c>
      <c r="B14" s="29"/>
      <c r="C14" s="14">
        <f>IF(P_12号4様式!D8="","",P_12号4様式!D8)</f>
        <v>46486</v>
      </c>
      <c r="D14" s="14">
        <f>IF(P_12号4様式!E8="","",P_12号4様式!E8)</f>
        <v>48087</v>
      </c>
      <c r="E14" s="14">
        <f>IF(P_12号4様式!F8="","",P_12号4様式!F8)</f>
        <v>-1601</v>
      </c>
      <c r="F14" s="15" t="str">
        <f>IF(P_12号4様式!G8="","",P_12号4様式!G8)</f>
        <v>　志免町</v>
      </c>
      <c r="G14" s="14">
        <f>IF(P_12号4様式!H8="","",P_12号4様式!H8)</f>
        <v>37118</v>
      </c>
      <c r="H14" s="14">
        <f>IF(P_12号4様式!I8="","",P_12号4様式!I8)</f>
        <v>37025</v>
      </c>
      <c r="I14" s="14">
        <f>IF(P_12号4様式!J8="","",P_12号4様式!J8)</f>
        <v>93</v>
      </c>
      <c r="J14" s="15" t="str">
        <f>IF(P_12号4様式!K8="","",P_12号4様式!K8)</f>
        <v/>
      </c>
      <c r="K14" s="14" t="str">
        <f>IF(P_12号4様式!L8="","",P_12号4様式!L8)</f>
        <v/>
      </c>
      <c r="L14" s="14" t="str">
        <f>IF(P_12号4様式!M8="","",P_12号4様式!M8)</f>
        <v/>
      </c>
      <c r="M14" s="14" t="str">
        <f>IF(P_12号4様式!N8="","",P_12号4様式!N8)</f>
        <v/>
      </c>
    </row>
    <row r="15" spans="1:13" s="16" customFormat="1" ht="12.75" customHeight="1" x14ac:dyDescent="0.15">
      <c r="A15" s="29" t="str">
        <f>IF(P_12号4様式!C9="","",P_12号4様式!C9)</f>
        <v>＊北九州市  計</v>
      </c>
      <c r="B15" s="29"/>
      <c r="C15" s="14">
        <f>IF(P_12号4様式!D9="","",P_12号4様式!D9)</f>
        <v>769135</v>
      </c>
      <c r="D15" s="14">
        <f>IF(P_12号4様式!E9="","",P_12号4様式!E9)</f>
        <v>788336</v>
      </c>
      <c r="E15" s="14">
        <f>IF(P_12号4様式!F9="","",P_12号4様式!F9)</f>
        <v>-19201</v>
      </c>
      <c r="F15" s="15" t="str">
        <f>IF(P_12号4様式!G9="","",P_12号4様式!G9)</f>
        <v>　須恵町</v>
      </c>
      <c r="G15" s="14">
        <f>IF(P_12号4様式!H9="","",P_12号4様式!H9)</f>
        <v>23105</v>
      </c>
      <c r="H15" s="14">
        <f>IF(P_12号4様式!I9="","",P_12号4様式!I9)</f>
        <v>22941</v>
      </c>
      <c r="I15" s="14">
        <f>IF(P_12号4様式!J9="","",P_12号4様式!J9)</f>
        <v>164</v>
      </c>
      <c r="J15" s="15" t="str">
        <f>IF(P_12号4様式!K9="","",P_12号4様式!K9)</f>
        <v/>
      </c>
      <c r="K15" s="14" t="str">
        <f>IF(P_12号4様式!L9="","",P_12号4様式!L9)</f>
        <v/>
      </c>
      <c r="L15" s="14" t="str">
        <f>IF(P_12号4様式!M9="","",P_12号4様式!M9)</f>
        <v/>
      </c>
      <c r="M15" s="14" t="str">
        <f>IF(P_12号4様式!N9="","",P_12号4様式!N9)</f>
        <v/>
      </c>
    </row>
    <row r="16" spans="1:13" s="16" customFormat="1" ht="12.75" customHeight="1" x14ac:dyDescent="0.15">
      <c r="A16" s="29" t="str">
        <f>IF(P_12号4様式!C10="","",P_12号4様式!C10)</f>
        <v>　東区（１区）</v>
      </c>
      <c r="B16" s="29"/>
      <c r="C16" s="14">
        <f>IF(P_12号4様式!D10="","",P_12号4様式!D10)</f>
        <v>236277</v>
      </c>
      <c r="D16" s="14">
        <f>IF(P_12号4様式!E10="","",P_12号4様式!E10)</f>
        <v>228217</v>
      </c>
      <c r="E16" s="14">
        <f>IF(P_12号4様式!F10="","",P_12号4様式!F10)</f>
        <v>8060</v>
      </c>
      <c r="F16" s="15" t="str">
        <f>IF(P_12号4様式!G10="","",P_12号4様式!G10)</f>
        <v>　新宮町</v>
      </c>
      <c r="G16" s="14">
        <f>IF(P_12号4様式!H10="","",P_12号4様式!H10)</f>
        <v>25189</v>
      </c>
      <c r="H16" s="14">
        <f>IF(P_12号4様式!I10="","",P_12号4様式!I10)</f>
        <v>25318</v>
      </c>
      <c r="I16" s="14">
        <f>IF(P_12号4様式!J10="","",P_12号4様式!J10)</f>
        <v>-129</v>
      </c>
      <c r="J16" s="15" t="str">
        <f>IF(P_12号4様式!K10="","",P_12号4様式!K10)</f>
        <v/>
      </c>
      <c r="K16" s="14" t="str">
        <f>IF(P_12号4様式!L10="","",P_12号4様式!L10)</f>
        <v/>
      </c>
      <c r="L16" s="14" t="str">
        <f>IF(P_12号4様式!M10="","",P_12号4様式!M10)</f>
        <v/>
      </c>
      <c r="M16" s="14" t="str">
        <f>IF(P_12号4様式!N10="","",P_12号4様式!N10)</f>
        <v/>
      </c>
    </row>
    <row r="17" spans="1:13" s="16" customFormat="1" ht="12.75" customHeight="1" x14ac:dyDescent="0.15">
      <c r="A17" s="29" t="str">
        <f>IF(P_12号4様式!C11="","",P_12号4様式!C11)</f>
        <v>　東区（４区）</v>
      </c>
      <c r="B17" s="29"/>
      <c r="C17" s="14">
        <f>IF(P_12号4様式!D11="","",P_12号4様式!D11)</f>
        <v>26605</v>
      </c>
      <c r="D17" s="14">
        <f>IF(P_12号4様式!E11="","",P_12号4様式!E11)</f>
        <v>27023</v>
      </c>
      <c r="E17" s="14">
        <f>IF(P_12号4様式!F11="","",P_12号4様式!F11)</f>
        <v>-418</v>
      </c>
      <c r="F17" s="15" t="str">
        <f>IF(P_12号4様式!G11="","",P_12号4様式!G11)</f>
        <v>　久山町</v>
      </c>
      <c r="G17" s="14">
        <f>IF(P_12号4様式!H11="","",P_12号4様式!H11)</f>
        <v>7217</v>
      </c>
      <c r="H17" s="14">
        <f>IF(P_12号4様式!I11="","",P_12号4様式!I11)</f>
        <v>7108</v>
      </c>
      <c r="I17" s="14">
        <f>IF(P_12号4様式!J11="","",P_12号4様式!J11)</f>
        <v>109</v>
      </c>
      <c r="J17" s="15" t="str">
        <f>IF(P_12号4様式!K11="","",P_12号4様式!K11)</f>
        <v/>
      </c>
      <c r="K17" s="14" t="str">
        <f>IF(P_12号4様式!L11="","",P_12号4様式!L11)</f>
        <v/>
      </c>
      <c r="L17" s="14" t="str">
        <f>IF(P_12号4様式!M11="","",P_12号4様式!M11)</f>
        <v/>
      </c>
      <c r="M17" s="14" t="str">
        <f>IF(P_12号4様式!N11="","",P_12号4様式!N11)</f>
        <v/>
      </c>
    </row>
    <row r="18" spans="1:13" s="16" customFormat="1" ht="12.75" customHeight="1" x14ac:dyDescent="0.15">
      <c r="A18" s="29" t="str">
        <f>IF(P_12号4様式!C12="","",P_12号4様式!C12)</f>
        <v>　博多区</v>
      </c>
      <c r="B18" s="29"/>
      <c r="C18" s="14">
        <f>IF(P_12号4様式!D12="","",P_12号4様式!D12)</f>
        <v>204442</v>
      </c>
      <c r="D18" s="14">
        <f>IF(P_12号4様式!E12="","",P_12号4様式!E12)</f>
        <v>197975</v>
      </c>
      <c r="E18" s="14">
        <f>IF(P_12号4様式!F12="","",P_12号4様式!F12)</f>
        <v>6467</v>
      </c>
      <c r="F18" s="15" t="str">
        <f>IF(P_12号4様式!G12="","",P_12号4様式!G12)</f>
        <v>　粕屋町</v>
      </c>
      <c r="G18" s="14">
        <f>IF(P_12号4様式!H12="","",P_12号4様式!H12)</f>
        <v>38379</v>
      </c>
      <c r="H18" s="14">
        <f>IF(P_12号4様式!I12="","",P_12号4様式!I12)</f>
        <v>37876</v>
      </c>
      <c r="I18" s="14">
        <f>IF(P_12号4様式!J12="","",P_12号4様式!J12)</f>
        <v>503</v>
      </c>
      <c r="J18" s="15" t="str">
        <f>IF(P_12号4様式!K12="","",P_12号4様式!K12)</f>
        <v/>
      </c>
      <c r="K18" s="14" t="str">
        <f>IF(P_12号4様式!L12="","",P_12号4様式!L12)</f>
        <v/>
      </c>
      <c r="L18" s="14" t="str">
        <f>IF(P_12号4様式!M12="","",P_12号4様式!M12)</f>
        <v/>
      </c>
      <c r="M18" s="14" t="str">
        <f>IF(P_12号4様式!N12="","",P_12号4様式!N12)</f>
        <v/>
      </c>
    </row>
    <row r="19" spans="1:13" s="16" customFormat="1" ht="12.75" customHeight="1" x14ac:dyDescent="0.15">
      <c r="A19" s="29" t="str">
        <f>IF(P_12号4様式!C13="","",P_12号4様式!C13)</f>
        <v>　中央区</v>
      </c>
      <c r="B19" s="29"/>
      <c r="C19" s="14">
        <f>IF(P_12号4様式!D13="","",P_12号4様式!D13)</f>
        <v>170533</v>
      </c>
      <c r="D19" s="14">
        <f>IF(P_12号4様式!E13="","",P_12号4様式!E13)</f>
        <v>165319</v>
      </c>
      <c r="E19" s="14">
        <f>IF(P_12号4様式!F13="","",P_12号4様式!F13)</f>
        <v>5214</v>
      </c>
      <c r="F19" s="15" t="str">
        <f>IF(P_12号4様式!G13="","",P_12号4様式!G13)</f>
        <v>＊糟屋郡    計</v>
      </c>
      <c r="G19" s="14">
        <f>IF(P_12号4様式!H13="","",P_12号4様式!H13)</f>
        <v>186503</v>
      </c>
      <c r="H19" s="14">
        <f>IF(P_12号4様式!I13="","",P_12号4様式!I13)</f>
        <v>186176</v>
      </c>
      <c r="I19" s="14">
        <f>IF(P_12号4様式!J13="","",P_12号4様式!J13)</f>
        <v>327</v>
      </c>
      <c r="J19" s="15" t="str">
        <f>IF(P_12号4様式!K13="","",P_12号4様式!K13)</f>
        <v/>
      </c>
      <c r="K19" s="14" t="str">
        <f>IF(P_12号4様式!L13="","",P_12号4様式!L13)</f>
        <v/>
      </c>
      <c r="L19" s="14" t="str">
        <f>IF(P_12号4様式!M13="","",P_12号4様式!M13)</f>
        <v/>
      </c>
      <c r="M19" s="14" t="str">
        <f>IF(P_12号4様式!N13="","",P_12号4様式!N13)</f>
        <v/>
      </c>
    </row>
    <row r="20" spans="1:13" s="16" customFormat="1" ht="12.75" customHeight="1" x14ac:dyDescent="0.15">
      <c r="A20" s="29" t="str">
        <f>IF(P_12号4様式!C14="","",P_12号4様式!C14)</f>
        <v>　南区（２区）</v>
      </c>
      <c r="B20" s="29"/>
      <c r="C20" s="14">
        <f>IF(P_12号4様式!D14="","",P_12号4様式!D14)</f>
        <v>194139</v>
      </c>
      <c r="D20" s="14">
        <f>IF(P_12号4様式!E14="","",P_12号4様式!E14)</f>
        <v>191034</v>
      </c>
      <c r="E20" s="14">
        <f>IF(P_12号4様式!F14="","",P_12号4様式!F14)</f>
        <v>3105</v>
      </c>
      <c r="F20" s="15" t="str">
        <f>IF(P_12号4様式!G14="","",P_12号4様式!G14)</f>
        <v>　芦屋町</v>
      </c>
      <c r="G20" s="14">
        <f>IF(P_12号4様式!H14="","",P_12号4様式!H14)</f>
        <v>10856</v>
      </c>
      <c r="H20" s="14">
        <f>IF(P_12号4様式!I14="","",P_12号4様式!I14)</f>
        <v>11325</v>
      </c>
      <c r="I20" s="14">
        <f>IF(P_12号4様式!J14="","",P_12号4様式!J14)</f>
        <v>-469</v>
      </c>
      <c r="J20" s="15" t="str">
        <f>IF(P_12号4様式!K14="","",P_12号4様式!K14)</f>
        <v/>
      </c>
      <c r="K20" s="14" t="str">
        <f>IF(P_12号4様式!L14="","",P_12号4様式!L14)</f>
        <v/>
      </c>
      <c r="L20" s="14" t="str">
        <f>IF(P_12号4様式!M14="","",P_12号4様式!M14)</f>
        <v/>
      </c>
      <c r="M20" s="14" t="str">
        <f>IF(P_12号4様式!N14="","",P_12号4様式!N14)</f>
        <v/>
      </c>
    </row>
    <row r="21" spans="1:13" s="16" customFormat="1" ht="12.75" customHeight="1" x14ac:dyDescent="0.15">
      <c r="A21" s="29" t="str">
        <f>IF(P_12号4様式!C15="","",P_12号4様式!C15)</f>
        <v>　南区（５区）</v>
      </c>
      <c r="B21" s="29"/>
      <c r="C21" s="14">
        <f>IF(P_12号4様式!D15="","",P_12号4様式!D15)</f>
        <v>24938</v>
      </c>
      <c r="D21" s="14">
        <f>IF(P_12号4様式!E15="","",P_12号4様式!E15)</f>
        <v>25171</v>
      </c>
      <c r="E21" s="14">
        <f>IF(P_12号4様式!F15="","",P_12号4様式!F15)</f>
        <v>-233</v>
      </c>
      <c r="F21" s="15" t="str">
        <f>IF(P_12号4様式!G15="","",P_12号4様式!G15)</f>
        <v>　水巻町</v>
      </c>
      <c r="G21" s="14">
        <f>IF(P_12号4様式!H15="","",P_12号4様式!H15)</f>
        <v>23044</v>
      </c>
      <c r="H21" s="14">
        <f>IF(P_12号4様式!I15="","",P_12号4様式!I15)</f>
        <v>23413</v>
      </c>
      <c r="I21" s="14">
        <f>IF(P_12号4様式!J15="","",P_12号4様式!J15)</f>
        <v>-369</v>
      </c>
      <c r="J21" s="15" t="str">
        <f>IF(P_12号4様式!K15="","",P_12号4様式!K15)</f>
        <v/>
      </c>
      <c r="K21" s="14" t="str">
        <f>IF(P_12号4様式!L15="","",P_12号4様式!L15)</f>
        <v/>
      </c>
      <c r="L21" s="14" t="str">
        <f>IF(P_12号4様式!M15="","",P_12号4様式!M15)</f>
        <v/>
      </c>
      <c r="M21" s="14" t="str">
        <f>IF(P_12号4様式!N15="","",P_12号4様式!N15)</f>
        <v/>
      </c>
    </row>
    <row r="22" spans="1:13" s="16" customFormat="1" ht="12.75" customHeight="1" x14ac:dyDescent="0.15">
      <c r="A22" s="29" t="str">
        <f>IF(P_12号4様式!C16="","",P_12号4様式!C16)</f>
        <v>　城南区（２区）</v>
      </c>
      <c r="B22" s="29"/>
      <c r="C22" s="14">
        <f>IF(P_12号4様式!D16="","",P_12号4様式!D16)</f>
        <v>93462</v>
      </c>
      <c r="D22" s="14">
        <f>IF(P_12号4様式!E16="","",P_12号4様式!E16)</f>
        <v>93199</v>
      </c>
      <c r="E22" s="14">
        <f>IF(P_12号4様式!F16="","",P_12号4様式!F16)</f>
        <v>263</v>
      </c>
      <c r="F22" s="15" t="str">
        <f>IF(P_12号4様式!G16="","",P_12号4様式!G16)</f>
        <v>　岡垣町</v>
      </c>
      <c r="G22" s="14">
        <f>IF(P_12号4様式!H16="","",P_12号4様式!H16)</f>
        <v>26210</v>
      </c>
      <c r="H22" s="14">
        <f>IF(P_12号4様式!I16="","",P_12号4様式!I16)</f>
        <v>26364</v>
      </c>
      <c r="I22" s="14">
        <f>IF(P_12号4様式!J16="","",P_12号4様式!J16)</f>
        <v>-154</v>
      </c>
      <c r="J22" s="15" t="str">
        <f>IF(P_12号4様式!K16="","",P_12号4様式!K16)</f>
        <v/>
      </c>
      <c r="K22" s="14" t="str">
        <f>IF(P_12号4様式!L16="","",P_12号4様式!L16)</f>
        <v/>
      </c>
      <c r="L22" s="14" t="str">
        <f>IF(P_12号4様式!M16="","",P_12号4様式!M16)</f>
        <v/>
      </c>
      <c r="M22" s="14" t="str">
        <f>IF(P_12号4様式!N16="","",P_12号4様式!N16)</f>
        <v/>
      </c>
    </row>
    <row r="23" spans="1:13" s="16" customFormat="1" ht="12.75" customHeight="1" x14ac:dyDescent="0.15">
      <c r="A23" s="29" t="str">
        <f>IF(P_12号4様式!C17="","",P_12号4様式!C17)</f>
        <v>　城南区（３区）</v>
      </c>
      <c r="B23" s="29"/>
      <c r="C23" s="14">
        <f>IF(P_12号4様式!D17="","",P_12号4様式!D17)</f>
        <v>11974</v>
      </c>
      <c r="D23" s="14">
        <f>IF(P_12号4様式!E17="","",P_12号4様式!E17)</f>
        <v>11624</v>
      </c>
      <c r="E23" s="14">
        <f>IF(P_12号4様式!F17="","",P_12号4様式!F17)</f>
        <v>350</v>
      </c>
      <c r="F23" s="15" t="str">
        <f>IF(P_12号4様式!G17="","",P_12号4様式!G17)</f>
        <v>　遠賀町</v>
      </c>
      <c r="G23" s="14">
        <f>IF(P_12号4様式!H17="","",P_12号4様式!H17)</f>
        <v>15757</v>
      </c>
      <c r="H23" s="14">
        <f>IF(P_12号4様式!I17="","",P_12号4様式!I17)</f>
        <v>16033</v>
      </c>
      <c r="I23" s="14">
        <f>IF(P_12号4様式!J17="","",P_12号4様式!J17)</f>
        <v>-276</v>
      </c>
      <c r="J23" s="15" t="str">
        <f>IF(P_12号4様式!K17="","",P_12号4様式!K17)</f>
        <v/>
      </c>
      <c r="K23" s="14" t="str">
        <f>IF(P_12号4様式!L17="","",P_12号4様式!L17)</f>
        <v/>
      </c>
      <c r="L23" s="14" t="str">
        <f>IF(P_12号4様式!M17="","",P_12号4様式!M17)</f>
        <v/>
      </c>
      <c r="M23" s="14" t="str">
        <f>IF(P_12号4様式!N17="","",P_12号4様式!N17)</f>
        <v/>
      </c>
    </row>
    <row r="24" spans="1:13" s="16" customFormat="1" ht="12.75" customHeight="1" x14ac:dyDescent="0.15">
      <c r="A24" s="29" t="str">
        <f>IF(P_12号4様式!C18="","",P_12号4様式!C18)</f>
        <v>　早良区</v>
      </c>
      <c r="B24" s="29"/>
      <c r="C24" s="14">
        <f>IF(P_12号4様式!D18="","",P_12号4様式!D18)</f>
        <v>181203</v>
      </c>
      <c r="D24" s="14">
        <f>IF(P_12号4様式!E18="","",P_12号4様式!E18)</f>
        <v>179037</v>
      </c>
      <c r="E24" s="14">
        <f>IF(P_12号4様式!F18="","",P_12号4様式!F18)</f>
        <v>2166</v>
      </c>
      <c r="F24" s="15" t="str">
        <f>IF(P_12号4様式!G18="","",P_12号4様式!G18)</f>
        <v>＊遠賀郡    計</v>
      </c>
      <c r="G24" s="14">
        <f>IF(P_12号4様式!H18="","",P_12号4様式!H18)</f>
        <v>75867</v>
      </c>
      <c r="H24" s="14">
        <f>IF(P_12号4様式!I18="","",P_12号4様式!I18)</f>
        <v>77135</v>
      </c>
      <c r="I24" s="14">
        <f>IF(P_12号4様式!J18="","",P_12号4様式!J18)</f>
        <v>-1268</v>
      </c>
      <c r="J24" s="15" t="str">
        <f>IF(P_12号4様式!K18="","",P_12号4様式!K18)</f>
        <v/>
      </c>
      <c r="K24" s="14" t="str">
        <f>IF(P_12号4様式!L18="","",P_12号4様式!L18)</f>
        <v/>
      </c>
      <c r="L24" s="14" t="str">
        <f>IF(P_12号4様式!M18="","",P_12号4様式!M18)</f>
        <v/>
      </c>
      <c r="M24" s="14" t="str">
        <f>IF(P_12号4様式!N18="","",P_12号4様式!N18)</f>
        <v/>
      </c>
    </row>
    <row r="25" spans="1:13" s="16" customFormat="1" ht="12.75" customHeight="1" x14ac:dyDescent="0.15">
      <c r="A25" s="29" t="str">
        <f>IF(P_12号4様式!C19="","",P_12号4様式!C19)</f>
        <v>　西区</v>
      </c>
      <c r="B25" s="29"/>
      <c r="C25" s="14">
        <f>IF(P_12号4様式!D19="","",P_12号4様式!D19)</f>
        <v>169983</v>
      </c>
      <c r="D25" s="14">
        <f>IF(P_12号4様式!E19="","",P_12号4様式!E19)</f>
        <v>168425</v>
      </c>
      <c r="E25" s="14">
        <f>IF(P_12号4様式!F19="","",P_12号4様式!F19)</f>
        <v>1558</v>
      </c>
      <c r="F25" s="15" t="str">
        <f>IF(P_12号4様式!G19="","",P_12号4様式!G19)</f>
        <v>　小竹町</v>
      </c>
      <c r="G25" s="14">
        <f>IF(P_12号4様式!H19="","",P_12号4様式!H19)</f>
        <v>5970</v>
      </c>
      <c r="H25" s="14">
        <f>IF(P_12号4様式!I19="","",P_12号4様式!I19)</f>
        <v>6343</v>
      </c>
      <c r="I25" s="14">
        <f>IF(P_12号4様式!J19="","",P_12号4様式!J19)</f>
        <v>-373</v>
      </c>
      <c r="J25" s="15" t="str">
        <f>IF(P_12号4様式!K19="","",P_12号4様式!K19)</f>
        <v/>
      </c>
      <c r="K25" s="14" t="str">
        <f>IF(P_12号4様式!L19="","",P_12号4様式!L19)</f>
        <v/>
      </c>
      <c r="L25" s="14" t="str">
        <f>IF(P_12号4様式!M19="","",P_12号4様式!M19)</f>
        <v/>
      </c>
      <c r="M25" s="14" t="str">
        <f>IF(P_12号4様式!N19="","",P_12号4様式!N19)</f>
        <v/>
      </c>
    </row>
    <row r="26" spans="1:13" s="16" customFormat="1" ht="12.75" customHeight="1" x14ac:dyDescent="0.15">
      <c r="A26" s="29" t="str">
        <f>IF(P_12号4様式!C20="","",P_12号4様式!C20)</f>
        <v>＊福岡市    計</v>
      </c>
      <c r="B26" s="29"/>
      <c r="C26" s="14">
        <f>IF(P_12号4様式!D20="","",P_12号4様式!D20)</f>
        <v>1313556</v>
      </c>
      <c r="D26" s="14">
        <f>IF(P_12号4様式!E20="","",P_12号4様式!E20)</f>
        <v>1287024</v>
      </c>
      <c r="E26" s="14">
        <f>IF(P_12号4様式!F20="","",P_12号4様式!F20)</f>
        <v>26532</v>
      </c>
      <c r="F26" s="15" t="str">
        <f>IF(P_12号4様式!G20="","",P_12号4様式!G20)</f>
        <v>　鞍手町</v>
      </c>
      <c r="G26" s="14">
        <f>IF(P_12号4様式!H20="","",P_12号4様式!H20)</f>
        <v>12664</v>
      </c>
      <c r="H26" s="14">
        <f>IF(P_12号4様式!I20="","",P_12号4様式!I20)</f>
        <v>13157</v>
      </c>
      <c r="I26" s="14">
        <f>IF(P_12号4様式!J20="","",P_12号4様式!J20)</f>
        <v>-493</v>
      </c>
      <c r="J26" s="15" t="str">
        <f>IF(P_12号4様式!K20="","",P_12号4様式!K20)</f>
        <v/>
      </c>
      <c r="K26" s="14" t="str">
        <f>IF(P_12号4様式!L20="","",P_12号4様式!L20)</f>
        <v/>
      </c>
      <c r="L26" s="14" t="str">
        <f>IF(P_12号4様式!M20="","",P_12号4様式!M20)</f>
        <v/>
      </c>
      <c r="M26" s="14" t="str">
        <f>IF(P_12号4様式!N20="","",P_12号4様式!N20)</f>
        <v/>
      </c>
    </row>
    <row r="27" spans="1:13" s="16" customFormat="1" ht="12.75" customHeight="1" x14ac:dyDescent="0.15">
      <c r="A27" s="29" t="str">
        <f>IF(P_12号4様式!C21="","",P_12号4様式!C21)</f>
        <v>　大牟田市</v>
      </c>
      <c r="B27" s="29"/>
      <c r="C27" s="14">
        <f>IF(P_12号4様式!D21="","",P_12号4様式!D21)</f>
        <v>90350</v>
      </c>
      <c r="D27" s="14">
        <f>IF(P_12号4様式!E21="","",P_12号4様式!E21)</f>
        <v>95014</v>
      </c>
      <c r="E27" s="14">
        <f>IF(P_12号4様式!F21="","",P_12号4様式!F21)</f>
        <v>-4664</v>
      </c>
      <c r="F27" s="15" t="str">
        <f>IF(P_12号4様式!G21="","",P_12号4様式!G21)</f>
        <v>＊鞍手郡    計</v>
      </c>
      <c r="G27" s="14">
        <f>IF(P_12号4様式!H21="","",P_12号4様式!H21)</f>
        <v>18634</v>
      </c>
      <c r="H27" s="14">
        <f>IF(P_12号4様式!I21="","",P_12号4様式!I21)</f>
        <v>19500</v>
      </c>
      <c r="I27" s="14">
        <f>IF(P_12号4様式!J21="","",P_12号4様式!J21)</f>
        <v>-866</v>
      </c>
      <c r="J27" s="15" t="str">
        <f>IF(P_12号4様式!K21="","",P_12号4様式!K21)</f>
        <v/>
      </c>
      <c r="K27" s="14" t="str">
        <f>IF(P_12号4様式!L21="","",P_12号4様式!L21)</f>
        <v/>
      </c>
      <c r="L27" s="14" t="str">
        <f>IF(P_12号4様式!M21="","",P_12号4様式!M21)</f>
        <v/>
      </c>
      <c r="M27" s="14" t="str">
        <f>IF(P_12号4様式!N21="","",P_12号4様式!N21)</f>
        <v/>
      </c>
    </row>
    <row r="28" spans="1:13" s="16" customFormat="1" ht="12.75" customHeight="1" x14ac:dyDescent="0.15">
      <c r="A28" s="29" t="str">
        <f>IF(P_12号4様式!C22="","",P_12号4様式!C22)</f>
        <v>　久留米市</v>
      </c>
      <c r="B28" s="29"/>
      <c r="C28" s="14">
        <f>IF(P_12号4様式!D22="","",P_12号4様式!D22)</f>
        <v>246123</v>
      </c>
      <c r="D28" s="14">
        <f>IF(P_12号4様式!E22="","",P_12号4様式!E22)</f>
        <v>249139</v>
      </c>
      <c r="E28" s="14">
        <f>IF(P_12号4様式!F22="","",P_12号4様式!F22)</f>
        <v>-3016</v>
      </c>
      <c r="F28" s="15" t="str">
        <f>IF(P_12号4様式!G22="","",P_12号4様式!G22)</f>
        <v>　桂川町</v>
      </c>
      <c r="G28" s="14">
        <f>IF(P_12号4様式!H22="","",P_12号4様式!H22)</f>
        <v>10802</v>
      </c>
      <c r="H28" s="14">
        <f>IF(P_12号4様式!I22="","",P_12号4様式!I22)</f>
        <v>11143</v>
      </c>
      <c r="I28" s="14">
        <f>IF(P_12号4様式!J22="","",P_12号4様式!J22)</f>
        <v>-341</v>
      </c>
      <c r="J28" s="15" t="str">
        <f>IF(P_12号4様式!K22="","",P_12号4様式!K22)</f>
        <v/>
      </c>
      <c r="K28" s="14" t="str">
        <f>IF(P_12号4様式!L22="","",P_12号4様式!L22)</f>
        <v/>
      </c>
      <c r="L28" s="14" t="str">
        <f>IF(P_12号4様式!M22="","",P_12号4様式!M22)</f>
        <v/>
      </c>
      <c r="M28" s="14" t="str">
        <f>IF(P_12号4様式!N22="","",P_12号4様式!N22)</f>
        <v/>
      </c>
    </row>
    <row r="29" spans="1:13" s="16" customFormat="1" ht="12.75" customHeight="1" x14ac:dyDescent="0.15">
      <c r="A29" s="29" t="str">
        <f>IF(P_12号4様式!C23="","",P_12号4様式!C23)</f>
        <v>　直方市</v>
      </c>
      <c r="B29" s="29"/>
      <c r="C29" s="14">
        <f>IF(P_12号4様式!D23="","",P_12号4様式!D23)</f>
        <v>45650</v>
      </c>
      <c r="D29" s="14">
        <f>IF(P_12号4様式!E23="","",P_12号4様式!E23)</f>
        <v>46678</v>
      </c>
      <c r="E29" s="14">
        <f>IF(P_12号4様式!F23="","",P_12号4様式!F23)</f>
        <v>-1028</v>
      </c>
      <c r="F29" s="15" t="str">
        <f>IF(P_12号4様式!G23="","",P_12号4様式!G23)</f>
        <v>＊嘉穂郡    計</v>
      </c>
      <c r="G29" s="14">
        <f>IF(P_12号4様式!H23="","",P_12号4様式!H23)</f>
        <v>10802</v>
      </c>
      <c r="H29" s="14">
        <f>IF(P_12号4様式!I23="","",P_12号4様式!I23)</f>
        <v>11143</v>
      </c>
      <c r="I29" s="14">
        <f>IF(P_12号4様式!J23="","",P_12号4様式!J23)</f>
        <v>-341</v>
      </c>
      <c r="J29" s="15" t="str">
        <f>IF(P_12号4様式!K23="","",P_12号4様式!K23)</f>
        <v/>
      </c>
      <c r="K29" s="14" t="str">
        <f>IF(P_12号4様式!L23="","",P_12号4様式!L23)</f>
        <v/>
      </c>
      <c r="L29" s="14" t="str">
        <f>IF(P_12号4様式!M23="","",P_12号4様式!M23)</f>
        <v/>
      </c>
      <c r="M29" s="14" t="str">
        <f>IF(P_12号4様式!N23="","",P_12号4様式!N23)</f>
        <v/>
      </c>
    </row>
    <row r="30" spans="1:13" s="16" customFormat="1" ht="12.75" customHeight="1" x14ac:dyDescent="0.15">
      <c r="A30" s="29" t="str">
        <f>IF(P_12号4様式!C24="","",P_12号4様式!C24)</f>
        <v>　飯塚市</v>
      </c>
      <c r="B30" s="29"/>
      <c r="C30" s="14">
        <f>IF(P_12号4様式!D24="","",P_12号4様式!D24)</f>
        <v>103539</v>
      </c>
      <c r="D30" s="14">
        <f>IF(P_12号4様式!E24="","",P_12号4様式!E24)</f>
        <v>105732</v>
      </c>
      <c r="E30" s="14">
        <f>IF(P_12号4様式!F24="","",P_12号4様式!F24)</f>
        <v>-2193</v>
      </c>
      <c r="F30" s="15" t="str">
        <f>IF(P_12号4様式!G24="","",P_12号4様式!G24)</f>
        <v>　筑前町</v>
      </c>
      <c r="G30" s="14">
        <f>IF(P_12号4様式!H24="","",P_12号4様式!H24)</f>
        <v>25028</v>
      </c>
      <c r="H30" s="14">
        <f>IF(P_12号4様式!I24="","",P_12号4様式!I24)</f>
        <v>24790</v>
      </c>
      <c r="I30" s="14">
        <f>IF(P_12号4様式!J24="","",P_12号4様式!J24)</f>
        <v>238</v>
      </c>
      <c r="J30" s="15" t="str">
        <f>IF(P_12号4様式!K24="","",P_12号4様式!K24)</f>
        <v/>
      </c>
      <c r="K30" s="14" t="str">
        <f>IF(P_12号4様式!L24="","",P_12号4様式!L24)</f>
        <v/>
      </c>
      <c r="L30" s="14" t="str">
        <f>IF(P_12号4様式!M24="","",P_12号4様式!M24)</f>
        <v/>
      </c>
      <c r="M30" s="14" t="str">
        <f>IF(P_12号4様式!N24="","",P_12号4様式!N24)</f>
        <v/>
      </c>
    </row>
    <row r="31" spans="1:13" s="16" customFormat="1" ht="12.75" customHeight="1" x14ac:dyDescent="0.15">
      <c r="A31" s="29" t="str">
        <f>IF(P_12号4様式!C25="","",P_12号4様式!C25)</f>
        <v>　田川市</v>
      </c>
      <c r="B31" s="29"/>
      <c r="C31" s="14">
        <f>IF(P_12号4様式!D25="","",P_12号4様式!D25)</f>
        <v>37179</v>
      </c>
      <c r="D31" s="14">
        <f>IF(P_12号4様式!E25="","",P_12号4様式!E25)</f>
        <v>38567</v>
      </c>
      <c r="E31" s="14">
        <f>IF(P_12号4様式!F25="","",P_12号4様式!F25)</f>
        <v>-1388</v>
      </c>
      <c r="F31" s="15" t="str">
        <f>IF(P_12号4様式!G25="","",P_12号4様式!G25)</f>
        <v>　東峰村</v>
      </c>
      <c r="G31" s="14">
        <f>IF(P_12号4様式!H25="","",P_12号4様式!H25)</f>
        <v>1571</v>
      </c>
      <c r="H31" s="14">
        <f>IF(P_12号4様式!I25="","",P_12号4様式!I25)</f>
        <v>1737</v>
      </c>
      <c r="I31" s="14">
        <f>IF(P_12号4様式!J25="","",P_12号4様式!J25)</f>
        <v>-166</v>
      </c>
      <c r="J31" s="15" t="str">
        <f>IF(P_12号4様式!K25="","",P_12号4様式!K25)</f>
        <v/>
      </c>
      <c r="K31" s="14" t="str">
        <f>IF(P_12号4様式!L25="","",P_12号4様式!L25)</f>
        <v/>
      </c>
      <c r="L31" s="14" t="str">
        <f>IF(P_12号4様式!M25="","",P_12号4様式!M25)</f>
        <v/>
      </c>
      <c r="M31" s="14" t="str">
        <f>IF(P_12号4様式!N25="","",P_12号4様式!N25)</f>
        <v/>
      </c>
    </row>
    <row r="32" spans="1:13" s="16" customFormat="1" ht="12.75" customHeight="1" x14ac:dyDescent="0.15">
      <c r="A32" s="29" t="str">
        <f>IF(P_12号4様式!C26="","",P_12号4様式!C26)</f>
        <v>　柳川市</v>
      </c>
      <c r="B32" s="29"/>
      <c r="C32" s="14">
        <f>IF(P_12号4様式!D26="","",P_12号4様式!D26)</f>
        <v>52241</v>
      </c>
      <c r="D32" s="14">
        <f>IF(P_12号4様式!E26="","",P_12号4様式!E26)</f>
        <v>54358</v>
      </c>
      <c r="E32" s="14">
        <f>IF(P_12号4様式!F26="","",P_12号4様式!F26)</f>
        <v>-2117</v>
      </c>
      <c r="F32" s="15" t="str">
        <f>IF(P_12号4様式!G26="","",P_12号4様式!G26)</f>
        <v>＊朝倉郡    計</v>
      </c>
      <c r="G32" s="14">
        <f>IF(P_12号4様式!H26="","",P_12号4様式!H26)</f>
        <v>26599</v>
      </c>
      <c r="H32" s="14">
        <f>IF(P_12号4様式!I26="","",P_12号4様式!I26)</f>
        <v>26527</v>
      </c>
      <c r="I32" s="14">
        <f>IF(P_12号4様式!J26="","",P_12号4様式!J26)</f>
        <v>72</v>
      </c>
      <c r="J32" s="15" t="str">
        <f>IF(P_12号4様式!K26="","",P_12号4様式!K26)</f>
        <v/>
      </c>
      <c r="K32" s="14" t="str">
        <f>IF(P_12号4様式!L26="","",P_12号4様式!L26)</f>
        <v/>
      </c>
      <c r="L32" s="14" t="str">
        <f>IF(P_12号4様式!M26="","",P_12号4様式!M26)</f>
        <v/>
      </c>
      <c r="M32" s="14" t="str">
        <f>IF(P_12号4様式!N26="","",P_12号4様式!N26)</f>
        <v/>
      </c>
    </row>
    <row r="33" spans="1:13" s="16" customFormat="1" ht="12.75" customHeight="1" x14ac:dyDescent="0.15">
      <c r="A33" s="29" t="str">
        <f>IF(P_12号4様式!C27="","",P_12号4様式!C27)</f>
        <v>　八女市</v>
      </c>
      <c r="B33" s="29"/>
      <c r="C33" s="14">
        <f>IF(P_12号4様式!D27="","",P_12号4様式!D27)</f>
        <v>50277</v>
      </c>
      <c r="D33" s="14">
        <f>IF(P_12号4様式!E27="","",P_12号4様式!E27)</f>
        <v>52194</v>
      </c>
      <c r="E33" s="14">
        <f>IF(P_12号4様式!F27="","",P_12号4様式!F27)</f>
        <v>-1917</v>
      </c>
      <c r="F33" s="15" t="str">
        <f>IF(P_12号4様式!G27="","",P_12号4様式!G27)</f>
        <v>　大刀洗町</v>
      </c>
      <c r="G33" s="14">
        <f>IF(P_12号4様式!H27="","",P_12号4様式!H27)</f>
        <v>12650</v>
      </c>
      <c r="H33" s="14">
        <f>IF(P_12号4様式!I27="","",P_12号4様式!I27)</f>
        <v>12768</v>
      </c>
      <c r="I33" s="14">
        <f>IF(P_12号4様式!J27="","",P_12号4様式!J27)</f>
        <v>-118</v>
      </c>
      <c r="J33" s="15" t="str">
        <f>IF(P_12号4様式!K27="","",P_12号4様式!K27)</f>
        <v/>
      </c>
      <c r="K33" s="14" t="str">
        <f>IF(P_12号4様式!L27="","",P_12号4様式!L27)</f>
        <v/>
      </c>
      <c r="L33" s="14" t="str">
        <f>IF(P_12号4様式!M27="","",P_12号4様式!M27)</f>
        <v/>
      </c>
      <c r="M33" s="14" t="str">
        <f>IF(P_12号4様式!N27="","",P_12号4様式!N27)</f>
        <v/>
      </c>
    </row>
    <row r="34" spans="1:13" s="16" customFormat="1" ht="12.75" customHeight="1" x14ac:dyDescent="0.15">
      <c r="A34" s="29" t="str">
        <f>IF(P_12号4様式!C28="","",P_12号4様式!C28)</f>
        <v>　筑後市</v>
      </c>
      <c r="B34" s="29"/>
      <c r="C34" s="14">
        <f>IF(P_12号4様式!D28="","",P_12号4様式!D28)</f>
        <v>40127</v>
      </c>
      <c r="D34" s="14">
        <f>IF(P_12号4様式!E28="","",P_12号4様式!E28)</f>
        <v>40254</v>
      </c>
      <c r="E34" s="14">
        <f>IF(P_12号4様式!F28="","",P_12号4様式!F28)</f>
        <v>-127</v>
      </c>
      <c r="F34" s="15" t="str">
        <f>IF(P_12号4様式!G28="","",P_12号4様式!G28)</f>
        <v>＊三井郡    計</v>
      </c>
      <c r="G34" s="14">
        <f>IF(P_12号4様式!H28="","",P_12号4様式!H28)</f>
        <v>12650</v>
      </c>
      <c r="H34" s="14">
        <f>IF(P_12号4様式!I28="","",P_12号4様式!I28)</f>
        <v>12768</v>
      </c>
      <c r="I34" s="14">
        <f>IF(P_12号4様式!J28="","",P_12号4様式!J28)</f>
        <v>-118</v>
      </c>
      <c r="J34" s="15" t="str">
        <f>IF(P_12号4様式!K28="","",P_12号4様式!K28)</f>
        <v/>
      </c>
      <c r="K34" s="14" t="str">
        <f>IF(P_12号4様式!L28="","",P_12号4様式!L28)</f>
        <v/>
      </c>
      <c r="L34" s="14" t="str">
        <f>IF(P_12号4様式!M28="","",P_12号4様式!M28)</f>
        <v/>
      </c>
      <c r="M34" s="14" t="str">
        <f>IF(P_12号4様式!N28="","",P_12号4様式!N28)</f>
        <v/>
      </c>
    </row>
    <row r="35" spans="1:13" s="16" customFormat="1" ht="12.75" customHeight="1" x14ac:dyDescent="0.15">
      <c r="A35" s="29" t="str">
        <f>IF(P_12号4様式!C29="","",P_12号4様式!C29)</f>
        <v>　大川市</v>
      </c>
      <c r="B35" s="29"/>
      <c r="C35" s="14">
        <f>IF(P_12号4様式!D29="","",P_12号4様式!D29)</f>
        <v>26987</v>
      </c>
      <c r="D35" s="14">
        <f>IF(P_12号4様式!E29="","",P_12号4様式!E29)</f>
        <v>28512</v>
      </c>
      <c r="E35" s="14">
        <f>IF(P_12号4様式!F29="","",P_12号4様式!F29)</f>
        <v>-1525</v>
      </c>
      <c r="F35" s="15" t="str">
        <f>IF(P_12号4様式!G29="","",P_12号4様式!G29)</f>
        <v>　大木町</v>
      </c>
      <c r="G35" s="14">
        <f>IF(P_12号4様式!H29="","",P_12号4様式!H29)</f>
        <v>11080</v>
      </c>
      <c r="H35" s="14">
        <f>IF(P_12号4様式!I29="","",P_12号4様式!I29)</f>
        <v>11361</v>
      </c>
      <c r="I35" s="14">
        <f>IF(P_12号4様式!J29="","",P_12号4様式!J29)</f>
        <v>-281</v>
      </c>
      <c r="J35" s="15" t="str">
        <f>IF(P_12号4様式!K29="","",P_12号4様式!K29)</f>
        <v/>
      </c>
      <c r="K35" s="14" t="str">
        <f>IF(P_12号4様式!L29="","",P_12号4様式!L29)</f>
        <v/>
      </c>
      <c r="L35" s="14" t="str">
        <f>IF(P_12号4様式!M29="","",P_12号4様式!M29)</f>
        <v/>
      </c>
      <c r="M35" s="14" t="str">
        <f>IF(P_12号4様式!N29="","",P_12号4様式!N29)</f>
        <v/>
      </c>
    </row>
    <row r="36" spans="1:13" s="16" customFormat="1" ht="12.75" customHeight="1" x14ac:dyDescent="0.15">
      <c r="A36" s="29" t="str">
        <f>IF(P_12号4様式!C30="","",P_12号4様式!C30)</f>
        <v>　行橋市</v>
      </c>
      <c r="B36" s="29"/>
      <c r="C36" s="14">
        <f>IF(P_12号4様式!D30="","",P_12号4様式!D30)</f>
        <v>60030</v>
      </c>
      <c r="D36" s="14">
        <f>IF(P_12号4様式!E30="","",P_12号4様式!E30)</f>
        <v>60493</v>
      </c>
      <c r="E36" s="14">
        <f>IF(P_12号4様式!F30="","",P_12号4様式!F30)</f>
        <v>-463</v>
      </c>
      <c r="F36" s="15" t="str">
        <f>IF(P_12号4様式!G30="","",P_12号4様式!G30)</f>
        <v>＊三潴郡    計</v>
      </c>
      <c r="G36" s="14">
        <f>IF(P_12号4様式!H30="","",P_12号4様式!H30)</f>
        <v>11080</v>
      </c>
      <c r="H36" s="14">
        <f>IF(P_12号4様式!I30="","",P_12号4様式!I30)</f>
        <v>11361</v>
      </c>
      <c r="I36" s="14">
        <f>IF(P_12号4様式!J30="","",P_12号4様式!J30)</f>
        <v>-281</v>
      </c>
      <c r="J36" s="15" t="str">
        <f>IF(P_12号4様式!K30="","",P_12号4様式!K30)</f>
        <v/>
      </c>
      <c r="K36" s="14" t="str">
        <f>IF(P_12号4様式!L30="","",P_12号4様式!L30)</f>
        <v/>
      </c>
      <c r="L36" s="14" t="str">
        <f>IF(P_12号4様式!M30="","",P_12号4様式!M30)</f>
        <v/>
      </c>
      <c r="M36" s="14" t="str">
        <f>IF(P_12号4様式!N30="","",P_12号4様式!N30)</f>
        <v/>
      </c>
    </row>
    <row r="37" spans="1:13" s="16" customFormat="1" ht="12.75" customHeight="1" x14ac:dyDescent="0.15">
      <c r="A37" s="29" t="str">
        <f>IF(P_12号4様式!C31="","",P_12号4様式!C31)</f>
        <v>　豊前市</v>
      </c>
      <c r="B37" s="29"/>
      <c r="C37" s="14">
        <f>IF(P_12号4様式!D31="","",P_12号4様式!D31)</f>
        <v>19844</v>
      </c>
      <c r="D37" s="14">
        <f>IF(P_12号4様式!E31="","",P_12号4様式!E31)</f>
        <v>20802</v>
      </c>
      <c r="E37" s="14">
        <f>IF(P_12号4様式!F31="","",P_12号4様式!F31)</f>
        <v>-958</v>
      </c>
      <c r="F37" s="15" t="str">
        <f>IF(P_12号4様式!G31="","",P_12号4様式!G31)</f>
        <v>　広川町</v>
      </c>
      <c r="G37" s="14">
        <f>IF(P_12号4様式!H31="","",P_12号4様式!H31)</f>
        <v>15608</v>
      </c>
      <c r="H37" s="14">
        <f>IF(P_12号4様式!I31="","",P_12号4様式!I31)</f>
        <v>15935</v>
      </c>
      <c r="I37" s="14">
        <f>IF(P_12号4様式!J31="","",P_12号4様式!J31)</f>
        <v>-327</v>
      </c>
      <c r="J37" s="15" t="str">
        <f>IF(P_12号4様式!K31="","",P_12号4様式!K31)</f>
        <v/>
      </c>
      <c r="K37" s="14" t="str">
        <f>IF(P_12号4様式!L31="","",P_12号4様式!L31)</f>
        <v/>
      </c>
      <c r="L37" s="14" t="str">
        <f>IF(P_12号4様式!M31="","",P_12号4様式!M31)</f>
        <v/>
      </c>
      <c r="M37" s="14" t="str">
        <f>IF(P_12号4様式!N31="","",P_12号4様式!N31)</f>
        <v/>
      </c>
    </row>
    <row r="38" spans="1:13" s="16" customFormat="1" ht="12.75" customHeight="1" x14ac:dyDescent="0.15">
      <c r="A38" s="29" t="str">
        <f>IF(P_12号4様式!C32="","",P_12号4様式!C32)</f>
        <v>　中間市</v>
      </c>
      <c r="B38" s="29"/>
      <c r="C38" s="14">
        <f>IF(P_12号4様式!D32="","",P_12号4様式!D32)</f>
        <v>33539</v>
      </c>
      <c r="D38" s="14">
        <f>IF(P_12号4様式!E32="","",P_12号4様式!E32)</f>
        <v>34870</v>
      </c>
      <c r="E38" s="14">
        <f>IF(P_12号4様式!F32="","",P_12号4様式!F32)</f>
        <v>-1331</v>
      </c>
      <c r="F38" s="15" t="str">
        <f>IF(P_12号4様式!G32="","",P_12号4様式!G32)</f>
        <v>＊八女郡    計</v>
      </c>
      <c r="G38" s="14">
        <f>IF(P_12号4様式!H32="","",P_12号4様式!H32)</f>
        <v>15608</v>
      </c>
      <c r="H38" s="14">
        <f>IF(P_12号4様式!I32="","",P_12号4様式!I32)</f>
        <v>15935</v>
      </c>
      <c r="I38" s="14">
        <f>IF(P_12号4様式!J32="","",P_12号4様式!J32)</f>
        <v>-327</v>
      </c>
      <c r="J38" s="15" t="str">
        <f>IF(P_12号4様式!K32="","",P_12号4様式!K32)</f>
        <v/>
      </c>
      <c r="K38" s="14" t="str">
        <f>IF(P_12号4様式!L32="","",P_12号4様式!L32)</f>
        <v/>
      </c>
      <c r="L38" s="14" t="str">
        <f>IF(P_12号4様式!M32="","",P_12号4様式!M32)</f>
        <v/>
      </c>
      <c r="M38" s="14" t="str">
        <f>IF(P_12号4様式!N32="","",P_12号4様式!N32)</f>
        <v/>
      </c>
    </row>
    <row r="39" spans="1:13" s="16" customFormat="1" ht="12.75" customHeight="1" x14ac:dyDescent="0.15">
      <c r="A39" s="29" t="str">
        <f>IF(P_12号4様式!C33="","",P_12号4様式!C33)</f>
        <v>　小郡市</v>
      </c>
      <c r="B39" s="29"/>
      <c r="C39" s="14">
        <f>IF(P_12号4様式!D33="","",P_12号4様式!D33)</f>
        <v>48272</v>
      </c>
      <c r="D39" s="14">
        <f>IF(P_12号4様式!E33="","",P_12号4様式!E33)</f>
        <v>48688</v>
      </c>
      <c r="E39" s="14">
        <f>IF(P_12号4様式!F33="","",P_12号4様式!F33)</f>
        <v>-416</v>
      </c>
      <c r="F39" s="15" t="str">
        <f>IF(P_12号4様式!G33="","",P_12号4様式!G33)</f>
        <v>　香春町</v>
      </c>
      <c r="G39" s="14">
        <f>IF(P_12号4様式!H33="","",P_12号4様式!H33)</f>
        <v>8618</v>
      </c>
      <c r="H39" s="14">
        <f>IF(P_12号4様式!I33="","",P_12号4様式!I33)</f>
        <v>9163</v>
      </c>
      <c r="I39" s="14">
        <f>IF(P_12号4様式!J33="","",P_12号4様式!J33)</f>
        <v>-545</v>
      </c>
      <c r="J39" s="15" t="str">
        <f>IF(P_12号4様式!K33="","",P_12号4様式!K33)</f>
        <v/>
      </c>
      <c r="K39" s="14" t="str">
        <f>IF(P_12号4様式!L33="","",P_12号4様式!L33)</f>
        <v/>
      </c>
      <c r="L39" s="14" t="str">
        <f>IF(P_12号4様式!M33="","",P_12号4様式!M33)</f>
        <v/>
      </c>
      <c r="M39" s="14" t="str">
        <f>IF(P_12号4様式!N33="","",P_12号4様式!N33)</f>
        <v/>
      </c>
    </row>
    <row r="40" spans="1:13" s="16" customFormat="1" ht="12.75" customHeight="1" x14ac:dyDescent="0.15">
      <c r="A40" s="29" t="str">
        <f>IF(P_12号4様式!C34="","",P_12号4様式!C34)</f>
        <v>　筑紫野市</v>
      </c>
      <c r="B40" s="29"/>
      <c r="C40" s="14">
        <f>IF(P_12号4様式!D34="","",P_12号4様式!D34)</f>
        <v>87311</v>
      </c>
      <c r="D40" s="14">
        <f>IF(P_12号4様式!E34="","",P_12号4様式!E34)</f>
        <v>86238</v>
      </c>
      <c r="E40" s="14">
        <f>IF(P_12号4様式!F34="","",P_12号4様式!F34)</f>
        <v>1073</v>
      </c>
      <c r="F40" s="15" t="str">
        <f>IF(P_12号4様式!G34="","",P_12号4様式!G34)</f>
        <v>　添田町</v>
      </c>
      <c r="G40" s="14">
        <f>IF(P_12号4様式!H34="","",P_12号4様式!H34)</f>
        <v>7405</v>
      </c>
      <c r="H40" s="14">
        <f>IF(P_12号4様式!I34="","",P_12号4様式!I34)</f>
        <v>8057</v>
      </c>
      <c r="I40" s="14">
        <f>IF(P_12号4様式!J34="","",P_12号4様式!J34)</f>
        <v>-652</v>
      </c>
      <c r="J40" s="15" t="str">
        <f>IF(P_12号4様式!K34="","",P_12号4様式!K34)</f>
        <v/>
      </c>
      <c r="K40" s="14" t="str">
        <f>IF(P_12号4様式!L34="","",P_12号4様式!L34)</f>
        <v/>
      </c>
      <c r="L40" s="14" t="str">
        <f>IF(P_12号4様式!M34="","",P_12号4様式!M34)</f>
        <v/>
      </c>
      <c r="M40" s="14" t="str">
        <f>IF(P_12号4様式!N34="","",P_12号4様式!N34)</f>
        <v/>
      </c>
    </row>
    <row r="41" spans="1:13" s="16" customFormat="1" ht="12.75" customHeight="1" x14ac:dyDescent="0.15">
      <c r="A41" s="29" t="str">
        <f>IF(P_12号4様式!C35="","",P_12号4様式!C35)</f>
        <v>　春日市</v>
      </c>
      <c r="B41" s="29"/>
      <c r="C41" s="14">
        <f>IF(P_12号4様式!D35="","",P_12号4様式!D35)</f>
        <v>90742</v>
      </c>
      <c r="D41" s="14">
        <f>IF(P_12号4様式!E35="","",P_12号4様式!E35)</f>
        <v>91350</v>
      </c>
      <c r="E41" s="14">
        <f>IF(P_12号4様式!F35="","",P_12号4様式!F35)</f>
        <v>-608</v>
      </c>
      <c r="F41" s="15" t="str">
        <f>IF(P_12号4様式!G35="","",P_12号4様式!G35)</f>
        <v>　糸田町</v>
      </c>
      <c r="G41" s="14">
        <f>IF(P_12号4様式!H35="","",P_12号4様式!H35)</f>
        <v>6928</v>
      </c>
      <c r="H41" s="14">
        <f>IF(P_12号4様式!I35="","",P_12号4様式!I35)</f>
        <v>7324</v>
      </c>
      <c r="I41" s="14">
        <f>IF(P_12号4様式!J35="","",P_12号4様式!J35)</f>
        <v>-396</v>
      </c>
      <c r="J41" s="15" t="str">
        <f>IF(P_12号4様式!K35="","",P_12号4様式!K35)</f>
        <v/>
      </c>
      <c r="K41" s="14" t="str">
        <f>IF(P_12号4様式!L35="","",P_12号4様式!L35)</f>
        <v/>
      </c>
      <c r="L41" s="14" t="str">
        <f>IF(P_12号4様式!M35="","",P_12号4様式!M35)</f>
        <v/>
      </c>
      <c r="M41" s="14" t="str">
        <f>IF(P_12号4様式!N35="","",P_12号4様式!N35)</f>
        <v/>
      </c>
    </row>
    <row r="42" spans="1:13" s="16" customFormat="1" ht="12.75" customHeight="1" x14ac:dyDescent="0.15">
      <c r="A42" s="29" t="str">
        <f>IF(P_12号4様式!C36="","",P_12号4様式!C36)</f>
        <v>　大野城市</v>
      </c>
      <c r="B42" s="29"/>
      <c r="C42" s="14">
        <f>IF(P_12号4様式!D36="","",P_12号4様式!D36)</f>
        <v>83274</v>
      </c>
      <c r="D42" s="14">
        <f>IF(P_12号4様式!E36="","",P_12号4様式!E36)</f>
        <v>82280</v>
      </c>
      <c r="E42" s="14">
        <f>IF(P_12号4様式!F36="","",P_12号4様式!F36)</f>
        <v>994</v>
      </c>
      <c r="F42" s="15" t="str">
        <f>IF(P_12号4様式!G36="","",P_12号4様式!G36)</f>
        <v>　川崎町</v>
      </c>
      <c r="G42" s="14">
        <f>IF(P_12号4様式!H36="","",P_12号4様式!H36)</f>
        <v>12813</v>
      </c>
      <c r="H42" s="14">
        <f>IF(P_12号4様式!I36="","",P_12号4様式!I36)</f>
        <v>13660</v>
      </c>
      <c r="I42" s="14">
        <f>IF(P_12号4様式!J36="","",P_12号4様式!J36)</f>
        <v>-847</v>
      </c>
      <c r="J42" s="15" t="str">
        <f>IF(P_12号4様式!K36="","",P_12号4様式!K36)</f>
        <v/>
      </c>
      <c r="K42" s="14" t="str">
        <f>IF(P_12号4様式!L36="","",P_12号4様式!L36)</f>
        <v/>
      </c>
      <c r="L42" s="14" t="str">
        <f>IF(P_12号4様式!M36="","",P_12号4様式!M36)</f>
        <v/>
      </c>
      <c r="M42" s="14" t="str">
        <f>IF(P_12号4様式!N36="","",P_12号4様式!N36)</f>
        <v/>
      </c>
    </row>
    <row r="43" spans="1:13" s="16" customFormat="1" ht="12.75" customHeight="1" x14ac:dyDescent="0.15">
      <c r="A43" s="29" t="str">
        <f>IF(P_12号4様式!C37="","",P_12号4様式!C37)</f>
        <v>　宗像市</v>
      </c>
      <c r="B43" s="29"/>
      <c r="C43" s="14">
        <f>IF(P_12号4様式!D37="","",P_12号4様式!D37)</f>
        <v>79852</v>
      </c>
      <c r="D43" s="14">
        <f>IF(P_12号4様式!E37="","",P_12号4様式!E37)</f>
        <v>80186</v>
      </c>
      <c r="E43" s="14">
        <f>IF(P_12号4様式!F37="","",P_12号4様式!F37)</f>
        <v>-334</v>
      </c>
      <c r="F43" s="15" t="str">
        <f>IF(P_12号4様式!G37="","",P_12号4様式!G37)</f>
        <v>　大任町</v>
      </c>
      <c r="G43" s="14">
        <f>IF(P_12号4様式!H37="","",P_12号4様式!H37)</f>
        <v>4135</v>
      </c>
      <c r="H43" s="14">
        <f>IF(P_12号4様式!I37="","",P_12号4様式!I37)</f>
        <v>4325</v>
      </c>
      <c r="I43" s="14">
        <f>IF(P_12号4様式!J37="","",P_12号4様式!J37)</f>
        <v>-190</v>
      </c>
      <c r="J43" s="15" t="str">
        <f>IF(P_12号4様式!K37="","",P_12号4様式!K37)</f>
        <v/>
      </c>
      <c r="K43" s="14" t="str">
        <f>IF(P_12号4様式!L37="","",P_12号4様式!L37)</f>
        <v/>
      </c>
      <c r="L43" s="14" t="str">
        <f>IF(P_12号4様式!M37="","",P_12号4様式!M37)</f>
        <v/>
      </c>
      <c r="M43" s="14" t="str">
        <f>IF(P_12号4様式!N37="","",P_12号4様式!N37)</f>
        <v/>
      </c>
    </row>
    <row r="44" spans="1:13" s="16" customFormat="1" ht="12.75" customHeight="1" x14ac:dyDescent="0.15">
      <c r="A44" s="29" t="str">
        <f>IF(P_12号4様式!C38="","",P_12号4様式!C38)</f>
        <v>　太宰府市</v>
      </c>
      <c r="B44" s="29"/>
      <c r="C44" s="14">
        <f>IF(P_12号4様式!D38="","",P_12号4様式!D38)</f>
        <v>59026</v>
      </c>
      <c r="D44" s="14">
        <f>IF(P_12号4様式!E38="","",P_12号4様式!E38)</f>
        <v>58960</v>
      </c>
      <c r="E44" s="14">
        <f>IF(P_12号4様式!F38="","",P_12号4様式!F38)</f>
        <v>66</v>
      </c>
      <c r="F44" s="15" t="str">
        <f>IF(P_12号4様式!G38="","",P_12号4様式!G38)</f>
        <v>　赤村</v>
      </c>
      <c r="G44" s="14">
        <f>IF(P_12号4様式!H38="","",P_12号4様式!H38)</f>
        <v>2422</v>
      </c>
      <c r="H44" s="14">
        <f>IF(P_12号4様式!I38="","",P_12号4様式!I38)</f>
        <v>2609</v>
      </c>
      <c r="I44" s="14">
        <f>IF(P_12号4様式!J38="","",P_12号4様式!J38)</f>
        <v>-187</v>
      </c>
      <c r="J44" s="15" t="str">
        <f>IF(P_12号4様式!K38="","",P_12号4様式!K38)</f>
        <v/>
      </c>
      <c r="K44" s="14" t="str">
        <f>IF(P_12号4様式!L38="","",P_12号4様式!L38)</f>
        <v/>
      </c>
      <c r="L44" s="14" t="str">
        <f>IF(P_12号4様式!M38="","",P_12号4様式!M38)</f>
        <v/>
      </c>
      <c r="M44" s="14" t="str">
        <f>IF(P_12号4様式!N38="","",P_12号4様式!N38)</f>
        <v/>
      </c>
    </row>
    <row r="45" spans="1:13" s="16" customFormat="1" ht="12.75" customHeight="1" x14ac:dyDescent="0.15">
      <c r="A45" s="29" t="str">
        <f>IF(P_12号4様式!C39="","",P_12号4様式!C39)</f>
        <v>　古賀市</v>
      </c>
      <c r="B45" s="29"/>
      <c r="C45" s="14">
        <f>IF(P_12号4様式!D39="","",P_12号4様式!D39)</f>
        <v>48290</v>
      </c>
      <c r="D45" s="14">
        <f>IF(P_12号4様式!E39="","",P_12号4様式!E39)</f>
        <v>48623</v>
      </c>
      <c r="E45" s="14">
        <f>IF(P_12号4様式!F39="","",P_12号4様式!F39)</f>
        <v>-333</v>
      </c>
      <c r="F45" s="15" t="str">
        <f>IF(P_12号4様式!G39="","",P_12号4様式!G39)</f>
        <v>　福智町</v>
      </c>
      <c r="G45" s="14">
        <f>IF(P_12号4様式!H39="","",P_12号4様式!H39)</f>
        <v>17604</v>
      </c>
      <c r="H45" s="14">
        <f>IF(P_12号4様式!I39="","",P_12号4様式!I39)</f>
        <v>18421</v>
      </c>
      <c r="I45" s="14">
        <f>IF(P_12号4様式!J39="","",P_12号4様式!J39)</f>
        <v>-817</v>
      </c>
      <c r="J45" s="15" t="str">
        <f>IF(P_12号4様式!K39="","",P_12号4様式!K39)</f>
        <v/>
      </c>
      <c r="K45" s="14" t="str">
        <f>IF(P_12号4様式!L39="","",P_12号4様式!L39)</f>
        <v/>
      </c>
      <c r="L45" s="14" t="str">
        <f>IF(P_12号4様式!M39="","",P_12号4様式!M39)</f>
        <v/>
      </c>
      <c r="M45" s="14" t="str">
        <f>IF(P_12号4様式!N39="","",P_12号4様式!N39)</f>
        <v/>
      </c>
    </row>
    <row r="46" spans="1:13" s="16" customFormat="1" ht="12.75" customHeight="1" x14ac:dyDescent="0.15">
      <c r="A46" s="29" t="str">
        <f>IF(P_12号4様式!C40="","",P_12号4様式!C40)</f>
        <v>　福津市</v>
      </c>
      <c r="B46" s="29"/>
      <c r="C46" s="14">
        <f>IF(P_12号4様式!D40="","",P_12号4様式!D40)</f>
        <v>54889</v>
      </c>
      <c r="D46" s="14">
        <f>IF(P_12号4様式!E40="","",P_12号4様式!E40)</f>
        <v>54230</v>
      </c>
      <c r="E46" s="14">
        <f>IF(P_12号4様式!F40="","",P_12号4様式!F40)</f>
        <v>659</v>
      </c>
      <c r="F46" s="15" t="str">
        <f>IF(P_12号4様式!G40="","",P_12号4様式!G40)</f>
        <v>＊田川郡    計</v>
      </c>
      <c r="G46" s="14">
        <f>IF(P_12号4様式!H40="","",P_12号4様式!H40)</f>
        <v>59925</v>
      </c>
      <c r="H46" s="14">
        <f>IF(P_12号4様式!I40="","",P_12号4様式!I40)</f>
        <v>63559</v>
      </c>
      <c r="I46" s="14">
        <f>IF(P_12号4様式!J40="","",P_12号4様式!J40)</f>
        <v>-3634</v>
      </c>
      <c r="J46" s="15" t="str">
        <f>IF(P_12号4様式!K40="","",P_12号4様式!K40)</f>
        <v/>
      </c>
      <c r="K46" s="14" t="str">
        <f>IF(P_12号4様式!L40="","",P_12号4様式!L40)</f>
        <v/>
      </c>
      <c r="L46" s="14" t="str">
        <f>IF(P_12号4様式!M40="","",P_12号4様式!M40)</f>
        <v/>
      </c>
      <c r="M46" s="14" t="str">
        <f>IF(P_12号4様式!N40="","",P_12号4様式!N40)</f>
        <v/>
      </c>
    </row>
    <row r="47" spans="1:13" s="16" customFormat="1" ht="12.75" customHeight="1" x14ac:dyDescent="0.15">
      <c r="A47" s="29" t="str">
        <f>IF(P_12号4様式!C41="","",P_12号4様式!C41)</f>
        <v>　うきは市</v>
      </c>
      <c r="B47" s="29"/>
      <c r="C47" s="14">
        <f>IF(P_12号4様式!D41="","",P_12号4様式!D41)</f>
        <v>23167</v>
      </c>
      <c r="D47" s="14">
        <f>IF(P_12号4様式!E41="","",P_12号4様式!E41)</f>
        <v>24163</v>
      </c>
      <c r="E47" s="14">
        <f>IF(P_12号4様式!F41="","",P_12号4様式!F41)</f>
        <v>-996</v>
      </c>
      <c r="F47" s="15" t="str">
        <f>IF(P_12号4様式!G41="","",P_12号4様式!G41)</f>
        <v>　苅田町</v>
      </c>
      <c r="G47" s="14">
        <f>IF(P_12号4様式!H41="","",P_12号4様式!H41)</f>
        <v>29979</v>
      </c>
      <c r="H47" s="14">
        <f>IF(P_12号4様式!I41="","",P_12号4様式!I41)</f>
        <v>30114</v>
      </c>
      <c r="I47" s="14">
        <f>IF(P_12号4様式!J41="","",P_12号4様式!J41)</f>
        <v>-135</v>
      </c>
      <c r="J47" s="15" t="str">
        <f>IF(P_12号4様式!K41="","",P_12号4様式!K41)</f>
        <v/>
      </c>
      <c r="K47" s="14" t="str">
        <f>IF(P_12号4様式!L41="","",P_12号4様式!L41)</f>
        <v/>
      </c>
      <c r="L47" s="14" t="str">
        <f>IF(P_12号4様式!M41="","",P_12号4様式!M41)</f>
        <v/>
      </c>
      <c r="M47" s="14" t="str">
        <f>IF(P_12号4様式!N41="","",P_12号4様式!N41)</f>
        <v/>
      </c>
    </row>
    <row r="48" spans="1:13" s="16" customFormat="1" ht="12.75" customHeight="1" x14ac:dyDescent="0.15">
      <c r="A48" s="29" t="str">
        <f>IF(P_12号4様式!C42="","",P_12号4様式!C42)</f>
        <v>　宮若市</v>
      </c>
      <c r="B48" s="29"/>
      <c r="C48" s="14">
        <f>IF(P_12号4様式!D42="","",P_12号4様式!D42)</f>
        <v>21734</v>
      </c>
      <c r="D48" s="14">
        <f>IF(P_12号4様式!E42="","",P_12号4様式!E42)</f>
        <v>22764</v>
      </c>
      <c r="E48" s="14">
        <f>IF(P_12号4様式!F42="","",P_12号4様式!F42)</f>
        <v>-1030</v>
      </c>
      <c r="F48" s="15" t="str">
        <f>IF(P_12号4様式!G42="","",P_12号4様式!G42)</f>
        <v>　みやこ町</v>
      </c>
      <c r="G48" s="14">
        <f>IF(P_12号4様式!H42="","",P_12号4様式!H42)</f>
        <v>15485</v>
      </c>
      <c r="H48" s="14">
        <f>IF(P_12号4様式!I42="","",P_12号4様式!I42)</f>
        <v>16302</v>
      </c>
      <c r="I48" s="14">
        <f>IF(P_12号4様式!J42="","",P_12号4様式!J42)</f>
        <v>-817</v>
      </c>
      <c r="J48" s="15" t="str">
        <f>IF(P_12号4様式!K42="","",P_12号4様式!K42)</f>
        <v/>
      </c>
      <c r="K48" s="14" t="str">
        <f>IF(P_12号4様式!L42="","",P_12号4様式!L42)</f>
        <v/>
      </c>
      <c r="L48" s="14" t="str">
        <f>IF(P_12号4様式!M42="","",P_12号4様式!M42)</f>
        <v/>
      </c>
      <c r="M48" s="14" t="str">
        <f>IF(P_12号4様式!N42="","",P_12号4様式!N42)</f>
        <v/>
      </c>
    </row>
    <row r="49" spans="1:13" s="16" customFormat="1" ht="12.75" customHeight="1" x14ac:dyDescent="0.15">
      <c r="A49" s="29" t="str">
        <f>IF(P_12号4様式!C43="","",P_12号4様式!C43)</f>
        <v>　嘉麻市</v>
      </c>
      <c r="B49" s="29"/>
      <c r="C49" s="14">
        <f>IF(P_12号4様式!D43="","",P_12号4様式!D43)</f>
        <v>29528</v>
      </c>
      <c r="D49" s="14">
        <f>IF(P_12号4様式!E43="","",P_12号4様式!E43)</f>
        <v>31236</v>
      </c>
      <c r="E49" s="14">
        <f>IF(P_12号4様式!F43="","",P_12号4様式!F43)</f>
        <v>-1708</v>
      </c>
      <c r="F49" s="15" t="str">
        <f>IF(P_12号4様式!G43="","",P_12号4様式!G43)</f>
        <v>＊京都郡    計</v>
      </c>
      <c r="G49" s="14">
        <f>IF(P_12号4様式!H43="","",P_12号4様式!H43)</f>
        <v>45464</v>
      </c>
      <c r="H49" s="14">
        <f>IF(P_12号4様式!I43="","",P_12号4様式!I43)</f>
        <v>46416</v>
      </c>
      <c r="I49" s="14">
        <f>IF(P_12号4様式!J43="","",P_12号4様式!J43)</f>
        <v>-952</v>
      </c>
      <c r="J49" s="15" t="str">
        <f>IF(P_12号4様式!K43="","",P_12号4様式!K43)</f>
        <v/>
      </c>
      <c r="K49" s="14" t="str">
        <f>IF(P_12号4様式!L43="","",P_12号4様式!L43)</f>
        <v/>
      </c>
      <c r="L49" s="14" t="str">
        <f>IF(P_12号4様式!M43="","",P_12号4様式!M43)</f>
        <v/>
      </c>
      <c r="M49" s="14" t="str">
        <f>IF(P_12号4様式!N43="","",P_12号4様式!N43)</f>
        <v/>
      </c>
    </row>
    <row r="50" spans="1:13" s="16" customFormat="1" ht="18.75" customHeight="1" x14ac:dyDescent="0.15">
      <c r="C50" s="17"/>
      <c r="D50" s="17"/>
      <c r="E50" s="17"/>
      <c r="F50" s="18"/>
      <c r="G50" s="17"/>
      <c r="H50" s="17"/>
      <c r="I50" s="17"/>
      <c r="J50" s="18"/>
      <c r="K50" s="17"/>
      <c r="L50" s="17"/>
      <c r="M50" s="19"/>
    </row>
    <row r="51" spans="1:13" s="16" customFormat="1" ht="12.75" customHeight="1" x14ac:dyDescent="0.15">
      <c r="A51" s="30" t="s">
        <v>10</v>
      </c>
      <c r="B51" s="31"/>
      <c r="C51" s="20">
        <f>IF(P_12号4様式!S2="","",P_12号4様式!S2)</f>
        <v>3711106</v>
      </c>
      <c r="D51" s="20">
        <f>IF(P_12号4様式!T2="","",P_12号4様式!T2)</f>
        <v>3730153</v>
      </c>
      <c r="E51" s="20">
        <f>IF(P_12号4様式!U2="","",P_12号4様式!U2)</f>
        <v>-19047</v>
      </c>
      <c r="F51" s="21"/>
      <c r="G51" s="20"/>
      <c r="H51" s="22"/>
      <c r="I51" s="22"/>
      <c r="J51" s="21"/>
      <c r="K51" s="22"/>
      <c r="L51" s="22"/>
      <c r="M51" s="20"/>
    </row>
    <row r="52" spans="1:13" s="16" customFormat="1" ht="12.75" customHeight="1" x14ac:dyDescent="0.15">
      <c r="A52" s="30" t="s">
        <v>11</v>
      </c>
      <c r="B52" s="31"/>
      <c r="C52" s="20">
        <f>IF(P_12号4様式!V2="","",P_12号4様式!V2)</f>
        <v>488761</v>
      </c>
      <c r="D52" s="20">
        <f>IF(P_12号4様式!W2="","",P_12号4様式!W2)</f>
        <v>497359</v>
      </c>
      <c r="E52" s="20">
        <f>IF(P_12号4様式!X2="","",P_12号4様式!X2)</f>
        <v>-8598</v>
      </c>
      <c r="F52" s="21"/>
      <c r="G52" s="20"/>
      <c r="H52" s="20"/>
      <c r="I52" s="20"/>
      <c r="J52" s="21"/>
      <c r="K52" s="20"/>
      <c r="L52" s="20"/>
      <c r="M52" s="20"/>
    </row>
    <row r="53" spans="1:13" s="16" customFormat="1" ht="12.75" customHeight="1" x14ac:dyDescent="0.15">
      <c r="A53" s="30" t="s">
        <v>8</v>
      </c>
      <c r="B53" s="31"/>
      <c r="C53" s="20">
        <f>IF(P_12号4様式!Y2="","",P_12号4様式!Y2)</f>
        <v>4199867</v>
      </c>
      <c r="D53" s="20">
        <f>IF(P_12号4様式!Z2="","",P_12号4様式!Z2)</f>
        <v>4227512</v>
      </c>
      <c r="E53" s="20">
        <f>IF(P_12号4様式!AA2="","",P_12号4様式!AA2)</f>
        <v>-27645</v>
      </c>
      <c r="F53" s="21"/>
      <c r="G53" s="20"/>
      <c r="H53" s="20"/>
      <c r="I53" s="20"/>
      <c r="J53" s="21"/>
      <c r="K53" s="20"/>
      <c r="L53" s="20"/>
      <c r="M53" s="20"/>
    </row>
    <row r="54" spans="1:13" s="16" customFormat="1" ht="12.75" customHeight="1" x14ac:dyDescent="0.15">
      <c r="A54" s="28"/>
      <c r="B54" s="28"/>
      <c r="C54" s="20"/>
      <c r="D54" s="20"/>
      <c r="E54" s="20"/>
      <c r="F54" s="21"/>
      <c r="G54" s="20"/>
      <c r="H54" s="20"/>
      <c r="I54" s="20"/>
      <c r="J54" s="21"/>
      <c r="K54" s="20"/>
      <c r="L54" s="20"/>
      <c r="M54" s="20"/>
    </row>
  </sheetData>
  <mergeCells count="54">
    <mergeCell ref="A1:C1"/>
    <mergeCell ref="B4:E4"/>
    <mergeCell ref="B3:E3"/>
    <mergeCell ref="F2:J3"/>
    <mergeCell ref="A7:B7"/>
    <mergeCell ref="F4:I4"/>
    <mergeCell ref="A14:B14"/>
    <mergeCell ref="A15:B15"/>
    <mergeCell ref="A12:B12"/>
    <mergeCell ref="A11:B11"/>
    <mergeCell ref="A8:B8"/>
    <mergeCell ref="A9:B9"/>
    <mergeCell ref="A10:B10"/>
    <mergeCell ref="A13:B13"/>
    <mergeCell ref="A16:B16"/>
    <mergeCell ref="A17:B17"/>
    <mergeCell ref="A47:B47"/>
    <mergeCell ref="A46:B46"/>
    <mergeCell ref="A45:B45"/>
    <mergeCell ref="A34:B34"/>
    <mergeCell ref="A35:B35"/>
    <mergeCell ref="A36:B36"/>
    <mergeCell ref="A28:B28"/>
    <mergeCell ref="A21:B21"/>
    <mergeCell ref="A23:B23"/>
    <mergeCell ref="A24:B24"/>
    <mergeCell ref="A25:B25"/>
    <mergeCell ref="A30:B30"/>
    <mergeCell ref="A18:B18"/>
    <mergeCell ref="A19:B19"/>
    <mergeCell ref="A20:B20"/>
    <mergeCell ref="A22:B22"/>
    <mergeCell ref="A26:B26"/>
    <mergeCell ref="A33:B33"/>
    <mergeCell ref="A27:B27"/>
    <mergeCell ref="A29:B29"/>
    <mergeCell ref="A32:B32"/>
    <mergeCell ref="A31:B31"/>
    <mergeCell ref="K3:M3"/>
    <mergeCell ref="L4:M5"/>
    <mergeCell ref="A54:B54"/>
    <mergeCell ref="A37:B37"/>
    <mergeCell ref="A38:B38"/>
    <mergeCell ref="A39:B39"/>
    <mergeCell ref="A53:B53"/>
    <mergeCell ref="A52:B52"/>
    <mergeCell ref="A51:B51"/>
    <mergeCell ref="A43:B43"/>
    <mergeCell ref="A42:B42"/>
    <mergeCell ref="A41:B41"/>
    <mergeCell ref="A49:B49"/>
    <mergeCell ref="A48:B48"/>
    <mergeCell ref="A44:B44"/>
    <mergeCell ref="A40:B40"/>
  </mergeCells>
  <phoneticPr fontId="1"/>
  <pageMargins left="0.78740157480314965" right="0.39370078740157483" top="0.19685039370078741" bottom="0.27559055118110237" header="0.51181102362204722" footer="0.51181102362204722"/>
  <pageSetup paperSize="9" scale="84" fitToHeight="0" orientation="landscape" r:id="rId1"/>
  <headerFooter alignWithMargins="0"/>
  <webPublishItems count="1">
    <webPublishItem id="28685" divId="xls_124_000000_28685" sourceType="sheet" destinationFile="G:\xls_124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7</v>
      </c>
      <c r="B1" s="2">
        <v>45592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D43"/>
  <sheetViews>
    <sheetView workbookViewId="0"/>
  </sheetViews>
  <sheetFormatPr defaultRowHeight="12" x14ac:dyDescent="0.15"/>
  <cols>
    <col min="30" max="30" width="9.6640625" bestFit="1" customWidth="1"/>
  </cols>
  <sheetData>
    <row r="1" spans="1:30" x14ac:dyDescent="0.1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19</v>
      </c>
      <c r="I1" t="s">
        <v>20</v>
      </c>
      <c r="J1" t="s">
        <v>21</v>
      </c>
      <c r="K1" t="s">
        <v>22</v>
      </c>
      <c r="L1" t="s">
        <v>23</v>
      </c>
      <c r="M1" t="s">
        <v>24</v>
      </c>
      <c r="N1" t="s">
        <v>25</v>
      </c>
      <c r="O1" t="s">
        <v>26</v>
      </c>
      <c r="P1" t="s">
        <v>27</v>
      </c>
      <c r="Q1" t="s">
        <v>28</v>
      </c>
      <c r="R1" t="s">
        <v>29</v>
      </c>
      <c r="S1" t="s">
        <v>30</v>
      </c>
      <c r="T1" t="s">
        <v>31</v>
      </c>
      <c r="U1" t="s">
        <v>32</v>
      </c>
      <c r="V1" t="s">
        <v>33</v>
      </c>
      <c r="W1" t="s">
        <v>34</v>
      </c>
      <c r="X1" t="s">
        <v>35</v>
      </c>
      <c r="Y1" t="s">
        <v>36</v>
      </c>
      <c r="Z1" t="s">
        <v>37</v>
      </c>
      <c r="AA1" t="s">
        <v>38</v>
      </c>
      <c r="AB1" t="s">
        <v>39</v>
      </c>
      <c r="AC1" t="s">
        <v>40</v>
      </c>
      <c r="AD1" t="s">
        <v>41</v>
      </c>
    </row>
    <row r="2" spans="1:30" x14ac:dyDescent="0.15">
      <c r="A2">
        <v>1</v>
      </c>
      <c r="B2">
        <v>1</v>
      </c>
      <c r="C2" t="s">
        <v>42</v>
      </c>
      <c r="D2">
        <v>78281</v>
      </c>
      <c r="E2">
        <v>81682</v>
      </c>
      <c r="F2">
        <v>-3401</v>
      </c>
      <c r="G2" t="s">
        <v>43</v>
      </c>
      <c r="H2">
        <v>42088</v>
      </c>
      <c r="I2">
        <v>43549</v>
      </c>
      <c r="J2">
        <v>-1461</v>
      </c>
      <c r="K2" t="s">
        <v>44</v>
      </c>
      <c r="L2">
        <v>5405</v>
      </c>
      <c r="M2">
        <v>5547</v>
      </c>
      <c r="N2">
        <v>-142</v>
      </c>
      <c r="S2">
        <v>3711106</v>
      </c>
      <c r="T2">
        <v>3730153</v>
      </c>
      <c r="U2">
        <v>-19047</v>
      </c>
      <c r="V2">
        <v>488761</v>
      </c>
      <c r="W2">
        <v>497359</v>
      </c>
      <c r="X2">
        <v>-8598</v>
      </c>
      <c r="Y2">
        <v>4199867</v>
      </c>
      <c r="Z2">
        <v>4227512</v>
      </c>
      <c r="AA2">
        <v>-27645</v>
      </c>
      <c r="AB2" t="s">
        <v>45</v>
      </c>
      <c r="AC2" s="23">
        <v>44500</v>
      </c>
      <c r="AD2" s="23">
        <v>45595</v>
      </c>
    </row>
    <row r="3" spans="1:30" x14ac:dyDescent="0.15">
      <c r="A3">
        <v>1</v>
      </c>
      <c r="B3">
        <v>2</v>
      </c>
      <c r="C3" t="s">
        <v>46</v>
      </c>
      <c r="D3">
        <v>149496</v>
      </c>
      <c r="E3">
        <v>152197</v>
      </c>
      <c r="F3">
        <v>-2701</v>
      </c>
      <c r="G3" t="s">
        <v>47</v>
      </c>
      <c r="H3">
        <v>29561</v>
      </c>
      <c r="I3">
        <v>30978</v>
      </c>
      <c r="J3">
        <v>-1417</v>
      </c>
      <c r="K3" t="s">
        <v>48</v>
      </c>
      <c r="L3">
        <v>6007</v>
      </c>
      <c r="M3">
        <v>6248</v>
      </c>
      <c r="N3">
        <v>-241</v>
      </c>
      <c r="S3">
        <v>3711106</v>
      </c>
      <c r="T3">
        <v>3730153</v>
      </c>
      <c r="U3">
        <v>-19047</v>
      </c>
      <c r="V3">
        <v>488761</v>
      </c>
      <c r="W3">
        <v>497359</v>
      </c>
      <c r="X3">
        <v>-8598</v>
      </c>
      <c r="Y3">
        <v>4199867</v>
      </c>
      <c r="Z3">
        <v>4227512</v>
      </c>
      <c r="AA3">
        <v>-27645</v>
      </c>
      <c r="AB3" t="s">
        <v>45</v>
      </c>
      <c r="AC3" s="23">
        <v>44500</v>
      </c>
      <c r="AD3" s="23">
        <v>45595</v>
      </c>
    </row>
    <row r="4" spans="1:30" x14ac:dyDescent="0.15">
      <c r="A4">
        <v>1</v>
      </c>
      <c r="B4">
        <v>3</v>
      </c>
      <c r="C4" t="s">
        <v>49</v>
      </c>
      <c r="D4">
        <v>171093</v>
      </c>
      <c r="E4">
        <v>174180</v>
      </c>
      <c r="F4">
        <v>-3087</v>
      </c>
      <c r="G4" t="s">
        <v>50</v>
      </c>
      <c r="H4">
        <v>84788</v>
      </c>
      <c r="I4">
        <v>84517</v>
      </c>
      <c r="J4">
        <v>271</v>
      </c>
      <c r="K4" t="s">
        <v>51</v>
      </c>
      <c r="L4">
        <v>14217</v>
      </c>
      <c r="M4">
        <v>15044</v>
      </c>
      <c r="N4">
        <v>-827</v>
      </c>
      <c r="S4">
        <v>3711106</v>
      </c>
      <c r="T4">
        <v>3730153</v>
      </c>
      <c r="U4">
        <v>-19047</v>
      </c>
      <c r="V4">
        <v>488761</v>
      </c>
      <c r="W4">
        <v>497359</v>
      </c>
      <c r="X4">
        <v>-8598</v>
      </c>
      <c r="Y4">
        <v>4199867</v>
      </c>
      <c r="Z4">
        <v>4227512</v>
      </c>
      <c r="AA4">
        <v>-27645</v>
      </c>
      <c r="AB4" t="s">
        <v>45</v>
      </c>
      <c r="AC4" s="23">
        <v>44500</v>
      </c>
      <c r="AD4" s="23">
        <v>45595</v>
      </c>
    </row>
    <row r="5" spans="1:30" x14ac:dyDescent="0.15">
      <c r="A5">
        <v>1</v>
      </c>
      <c r="B5">
        <v>4</v>
      </c>
      <c r="C5" t="s">
        <v>52</v>
      </c>
      <c r="D5">
        <v>65776</v>
      </c>
      <c r="E5">
        <v>67656</v>
      </c>
      <c r="F5">
        <v>-1880</v>
      </c>
      <c r="G5" t="s">
        <v>53</v>
      </c>
      <c r="H5">
        <v>40007</v>
      </c>
      <c r="I5">
        <v>40418</v>
      </c>
      <c r="J5">
        <v>-411</v>
      </c>
      <c r="K5" t="s">
        <v>54</v>
      </c>
      <c r="L5">
        <v>25629</v>
      </c>
      <c r="M5">
        <v>26839</v>
      </c>
      <c r="N5">
        <v>-1210</v>
      </c>
      <c r="S5">
        <v>3711106</v>
      </c>
      <c r="T5">
        <v>3730153</v>
      </c>
      <c r="U5">
        <v>-19047</v>
      </c>
      <c r="V5">
        <v>488761</v>
      </c>
      <c r="W5">
        <v>497359</v>
      </c>
      <c r="X5">
        <v>-8598</v>
      </c>
      <c r="Y5">
        <v>4199867</v>
      </c>
      <c r="Z5">
        <v>4227512</v>
      </c>
      <c r="AA5">
        <v>-27645</v>
      </c>
      <c r="AB5" t="s">
        <v>45</v>
      </c>
      <c r="AC5" s="23">
        <v>44500</v>
      </c>
      <c r="AD5" s="23">
        <v>45595</v>
      </c>
    </row>
    <row r="6" spans="1:30" x14ac:dyDescent="0.15">
      <c r="A6">
        <v>1</v>
      </c>
      <c r="B6">
        <v>5</v>
      </c>
      <c r="C6" t="s">
        <v>55</v>
      </c>
      <c r="D6">
        <v>53208</v>
      </c>
      <c r="E6">
        <v>55572</v>
      </c>
      <c r="F6">
        <v>-2364</v>
      </c>
      <c r="G6" t="s">
        <v>56</v>
      </c>
      <c r="H6">
        <v>29964</v>
      </c>
      <c r="I6">
        <v>30375</v>
      </c>
      <c r="J6">
        <v>-411</v>
      </c>
      <c r="S6">
        <v>3711106</v>
      </c>
      <c r="T6">
        <v>3730153</v>
      </c>
      <c r="U6">
        <v>-19047</v>
      </c>
      <c r="V6">
        <v>488761</v>
      </c>
      <c r="W6">
        <v>497359</v>
      </c>
      <c r="X6">
        <v>-8598</v>
      </c>
      <c r="Y6">
        <v>4199867</v>
      </c>
      <c r="Z6">
        <v>4227512</v>
      </c>
      <c r="AA6">
        <v>-27645</v>
      </c>
      <c r="AB6" t="s">
        <v>45</v>
      </c>
      <c r="AC6" s="23">
        <v>44500</v>
      </c>
      <c r="AD6" s="23">
        <v>45595</v>
      </c>
    </row>
    <row r="7" spans="1:30" x14ac:dyDescent="0.15">
      <c r="A7">
        <v>1</v>
      </c>
      <c r="B7">
        <v>6</v>
      </c>
      <c r="C7" t="s">
        <v>57</v>
      </c>
      <c r="D7">
        <v>204795</v>
      </c>
      <c r="E7">
        <v>208962</v>
      </c>
      <c r="F7">
        <v>-4167</v>
      </c>
      <c r="G7" t="s">
        <v>58</v>
      </c>
      <c r="H7">
        <v>25531</v>
      </c>
      <c r="I7">
        <v>25533</v>
      </c>
      <c r="J7">
        <v>-2</v>
      </c>
      <c r="S7">
        <v>3711106</v>
      </c>
      <c r="T7">
        <v>3730153</v>
      </c>
      <c r="U7">
        <v>-19047</v>
      </c>
      <c r="V7">
        <v>488761</v>
      </c>
      <c r="W7">
        <v>497359</v>
      </c>
      <c r="X7">
        <v>-8598</v>
      </c>
      <c r="Y7">
        <v>4199867</v>
      </c>
      <c r="Z7">
        <v>4227512</v>
      </c>
      <c r="AA7">
        <v>-27645</v>
      </c>
      <c r="AB7" t="s">
        <v>45</v>
      </c>
      <c r="AC7" s="23">
        <v>44500</v>
      </c>
      <c r="AD7" s="23">
        <v>45595</v>
      </c>
    </row>
    <row r="8" spans="1:30" x14ac:dyDescent="0.15">
      <c r="A8">
        <v>1</v>
      </c>
      <c r="B8">
        <v>7</v>
      </c>
      <c r="C8" t="s">
        <v>59</v>
      </c>
      <c r="D8">
        <v>46486</v>
      </c>
      <c r="E8">
        <v>48087</v>
      </c>
      <c r="F8">
        <v>-1601</v>
      </c>
      <c r="G8" t="s">
        <v>60</v>
      </c>
      <c r="H8">
        <v>37118</v>
      </c>
      <c r="I8">
        <v>37025</v>
      </c>
      <c r="J8">
        <v>93</v>
      </c>
      <c r="S8">
        <v>3711106</v>
      </c>
      <c r="T8">
        <v>3730153</v>
      </c>
      <c r="U8">
        <v>-19047</v>
      </c>
      <c r="V8">
        <v>488761</v>
      </c>
      <c r="W8">
        <v>497359</v>
      </c>
      <c r="X8">
        <v>-8598</v>
      </c>
      <c r="Y8">
        <v>4199867</v>
      </c>
      <c r="Z8">
        <v>4227512</v>
      </c>
      <c r="AA8">
        <v>-27645</v>
      </c>
      <c r="AB8" t="s">
        <v>45</v>
      </c>
      <c r="AC8" s="23">
        <v>44500</v>
      </c>
      <c r="AD8" s="23">
        <v>45595</v>
      </c>
    </row>
    <row r="9" spans="1:30" x14ac:dyDescent="0.15">
      <c r="A9">
        <v>1</v>
      </c>
      <c r="B9">
        <v>8</v>
      </c>
      <c r="C9" t="s">
        <v>61</v>
      </c>
      <c r="D9">
        <v>769135</v>
      </c>
      <c r="E9">
        <v>788336</v>
      </c>
      <c r="F9">
        <v>-19201</v>
      </c>
      <c r="G9" t="s">
        <v>62</v>
      </c>
      <c r="H9">
        <v>23105</v>
      </c>
      <c r="I9">
        <v>22941</v>
      </c>
      <c r="J9">
        <v>164</v>
      </c>
      <c r="S9">
        <v>3711106</v>
      </c>
      <c r="T9">
        <v>3730153</v>
      </c>
      <c r="U9">
        <v>-19047</v>
      </c>
      <c r="V9">
        <v>488761</v>
      </c>
      <c r="W9">
        <v>497359</v>
      </c>
      <c r="X9">
        <v>-8598</v>
      </c>
      <c r="Y9">
        <v>4199867</v>
      </c>
      <c r="Z9">
        <v>4227512</v>
      </c>
      <c r="AA9">
        <v>-27645</v>
      </c>
      <c r="AB9" t="s">
        <v>45</v>
      </c>
      <c r="AC9" s="23">
        <v>44500</v>
      </c>
      <c r="AD9" s="23">
        <v>45595</v>
      </c>
    </row>
    <row r="10" spans="1:30" x14ac:dyDescent="0.15">
      <c r="A10">
        <v>1</v>
      </c>
      <c r="B10">
        <v>9</v>
      </c>
      <c r="C10" t="s">
        <v>63</v>
      </c>
      <c r="D10">
        <v>236277</v>
      </c>
      <c r="E10">
        <v>228217</v>
      </c>
      <c r="F10">
        <v>8060</v>
      </c>
      <c r="G10" t="s">
        <v>64</v>
      </c>
      <c r="H10">
        <v>25189</v>
      </c>
      <c r="I10">
        <v>25318</v>
      </c>
      <c r="J10">
        <v>-129</v>
      </c>
      <c r="S10">
        <v>3711106</v>
      </c>
      <c r="T10">
        <v>3730153</v>
      </c>
      <c r="U10">
        <v>-19047</v>
      </c>
      <c r="V10">
        <v>488761</v>
      </c>
      <c r="W10">
        <v>497359</v>
      </c>
      <c r="X10">
        <v>-8598</v>
      </c>
      <c r="Y10">
        <v>4199867</v>
      </c>
      <c r="Z10">
        <v>4227512</v>
      </c>
      <c r="AA10">
        <v>-27645</v>
      </c>
      <c r="AB10" t="s">
        <v>45</v>
      </c>
      <c r="AC10" s="23">
        <v>44500</v>
      </c>
      <c r="AD10" s="23">
        <v>45595</v>
      </c>
    </row>
    <row r="11" spans="1:30" x14ac:dyDescent="0.15">
      <c r="A11">
        <v>1</v>
      </c>
      <c r="B11">
        <v>10</v>
      </c>
      <c r="C11" t="s">
        <v>65</v>
      </c>
      <c r="D11">
        <v>26605</v>
      </c>
      <c r="E11">
        <v>27023</v>
      </c>
      <c r="F11">
        <v>-418</v>
      </c>
      <c r="G11" t="s">
        <v>66</v>
      </c>
      <c r="H11">
        <v>7217</v>
      </c>
      <c r="I11">
        <v>7108</v>
      </c>
      <c r="J11">
        <v>109</v>
      </c>
      <c r="S11">
        <v>3711106</v>
      </c>
      <c r="T11">
        <v>3730153</v>
      </c>
      <c r="U11">
        <v>-19047</v>
      </c>
      <c r="V11">
        <v>488761</v>
      </c>
      <c r="W11">
        <v>497359</v>
      </c>
      <c r="X11">
        <v>-8598</v>
      </c>
      <c r="Y11">
        <v>4199867</v>
      </c>
      <c r="Z11">
        <v>4227512</v>
      </c>
      <c r="AA11">
        <v>-27645</v>
      </c>
      <c r="AB11" t="s">
        <v>45</v>
      </c>
      <c r="AC11" s="23">
        <v>44500</v>
      </c>
      <c r="AD11" s="23">
        <v>45595</v>
      </c>
    </row>
    <row r="12" spans="1:30" x14ac:dyDescent="0.15">
      <c r="A12">
        <v>1</v>
      </c>
      <c r="B12">
        <v>11</v>
      </c>
      <c r="C12" t="s">
        <v>67</v>
      </c>
      <c r="D12">
        <v>204442</v>
      </c>
      <c r="E12">
        <v>197975</v>
      </c>
      <c r="F12">
        <v>6467</v>
      </c>
      <c r="G12" t="s">
        <v>68</v>
      </c>
      <c r="H12">
        <v>38379</v>
      </c>
      <c r="I12">
        <v>37876</v>
      </c>
      <c r="J12">
        <v>503</v>
      </c>
      <c r="S12">
        <v>3711106</v>
      </c>
      <c r="T12">
        <v>3730153</v>
      </c>
      <c r="U12">
        <v>-19047</v>
      </c>
      <c r="V12">
        <v>488761</v>
      </c>
      <c r="W12">
        <v>497359</v>
      </c>
      <c r="X12">
        <v>-8598</v>
      </c>
      <c r="Y12">
        <v>4199867</v>
      </c>
      <c r="Z12">
        <v>4227512</v>
      </c>
      <c r="AA12">
        <v>-27645</v>
      </c>
      <c r="AB12" t="s">
        <v>45</v>
      </c>
      <c r="AC12" s="23">
        <v>44500</v>
      </c>
      <c r="AD12" s="23">
        <v>45595</v>
      </c>
    </row>
    <row r="13" spans="1:30" x14ac:dyDescent="0.15">
      <c r="A13">
        <v>1</v>
      </c>
      <c r="B13">
        <v>12</v>
      </c>
      <c r="C13" t="s">
        <v>69</v>
      </c>
      <c r="D13">
        <v>170533</v>
      </c>
      <c r="E13">
        <v>165319</v>
      </c>
      <c r="F13">
        <v>5214</v>
      </c>
      <c r="G13" t="s">
        <v>70</v>
      </c>
      <c r="H13">
        <v>186503</v>
      </c>
      <c r="I13">
        <v>186176</v>
      </c>
      <c r="J13">
        <v>327</v>
      </c>
      <c r="S13">
        <v>3711106</v>
      </c>
      <c r="T13">
        <v>3730153</v>
      </c>
      <c r="U13">
        <v>-19047</v>
      </c>
      <c r="V13">
        <v>488761</v>
      </c>
      <c r="W13">
        <v>497359</v>
      </c>
      <c r="X13">
        <v>-8598</v>
      </c>
      <c r="Y13">
        <v>4199867</v>
      </c>
      <c r="Z13">
        <v>4227512</v>
      </c>
      <c r="AA13">
        <v>-27645</v>
      </c>
      <c r="AB13" t="s">
        <v>45</v>
      </c>
      <c r="AC13" s="23">
        <v>44500</v>
      </c>
      <c r="AD13" s="23">
        <v>45595</v>
      </c>
    </row>
    <row r="14" spans="1:30" x14ac:dyDescent="0.15">
      <c r="A14">
        <v>1</v>
      </c>
      <c r="B14">
        <v>13</v>
      </c>
      <c r="C14" t="s">
        <v>71</v>
      </c>
      <c r="D14">
        <v>194139</v>
      </c>
      <c r="E14">
        <v>191034</v>
      </c>
      <c r="F14">
        <v>3105</v>
      </c>
      <c r="G14" t="s">
        <v>72</v>
      </c>
      <c r="H14">
        <v>10856</v>
      </c>
      <c r="I14">
        <v>11325</v>
      </c>
      <c r="J14">
        <v>-469</v>
      </c>
      <c r="S14">
        <v>3711106</v>
      </c>
      <c r="T14">
        <v>3730153</v>
      </c>
      <c r="U14">
        <v>-19047</v>
      </c>
      <c r="V14">
        <v>488761</v>
      </c>
      <c r="W14">
        <v>497359</v>
      </c>
      <c r="X14">
        <v>-8598</v>
      </c>
      <c r="Y14">
        <v>4199867</v>
      </c>
      <c r="Z14">
        <v>4227512</v>
      </c>
      <c r="AA14">
        <v>-27645</v>
      </c>
      <c r="AB14" t="s">
        <v>45</v>
      </c>
      <c r="AC14" s="23">
        <v>44500</v>
      </c>
      <c r="AD14" s="23">
        <v>45595</v>
      </c>
    </row>
    <row r="15" spans="1:30" x14ac:dyDescent="0.15">
      <c r="A15">
        <v>1</v>
      </c>
      <c r="B15">
        <v>14</v>
      </c>
      <c r="C15" t="s">
        <v>73</v>
      </c>
      <c r="D15">
        <v>24938</v>
      </c>
      <c r="E15">
        <v>25171</v>
      </c>
      <c r="F15">
        <v>-233</v>
      </c>
      <c r="G15" t="s">
        <v>74</v>
      </c>
      <c r="H15">
        <v>23044</v>
      </c>
      <c r="I15">
        <v>23413</v>
      </c>
      <c r="J15">
        <v>-369</v>
      </c>
      <c r="S15">
        <v>3711106</v>
      </c>
      <c r="T15">
        <v>3730153</v>
      </c>
      <c r="U15">
        <v>-19047</v>
      </c>
      <c r="V15">
        <v>488761</v>
      </c>
      <c r="W15">
        <v>497359</v>
      </c>
      <c r="X15">
        <v>-8598</v>
      </c>
      <c r="Y15">
        <v>4199867</v>
      </c>
      <c r="Z15">
        <v>4227512</v>
      </c>
      <c r="AA15">
        <v>-27645</v>
      </c>
      <c r="AB15" t="s">
        <v>45</v>
      </c>
      <c r="AC15" s="23">
        <v>44500</v>
      </c>
      <c r="AD15" s="23">
        <v>45595</v>
      </c>
    </row>
    <row r="16" spans="1:30" x14ac:dyDescent="0.15">
      <c r="A16">
        <v>1</v>
      </c>
      <c r="B16">
        <v>15</v>
      </c>
      <c r="C16" t="s">
        <v>75</v>
      </c>
      <c r="D16">
        <v>93462</v>
      </c>
      <c r="E16">
        <v>93199</v>
      </c>
      <c r="F16">
        <v>263</v>
      </c>
      <c r="G16" t="s">
        <v>76</v>
      </c>
      <c r="H16">
        <v>26210</v>
      </c>
      <c r="I16">
        <v>26364</v>
      </c>
      <c r="J16">
        <v>-154</v>
      </c>
      <c r="S16">
        <v>3711106</v>
      </c>
      <c r="T16">
        <v>3730153</v>
      </c>
      <c r="U16">
        <v>-19047</v>
      </c>
      <c r="V16">
        <v>488761</v>
      </c>
      <c r="W16">
        <v>497359</v>
      </c>
      <c r="X16">
        <v>-8598</v>
      </c>
      <c r="Y16">
        <v>4199867</v>
      </c>
      <c r="Z16">
        <v>4227512</v>
      </c>
      <c r="AA16">
        <v>-27645</v>
      </c>
      <c r="AB16" t="s">
        <v>45</v>
      </c>
      <c r="AC16" s="23">
        <v>44500</v>
      </c>
      <c r="AD16" s="23">
        <v>45595</v>
      </c>
    </row>
    <row r="17" spans="1:30" x14ac:dyDescent="0.15">
      <c r="A17">
        <v>1</v>
      </c>
      <c r="B17">
        <v>16</v>
      </c>
      <c r="C17" t="s">
        <v>77</v>
      </c>
      <c r="D17">
        <v>11974</v>
      </c>
      <c r="E17">
        <v>11624</v>
      </c>
      <c r="F17">
        <v>350</v>
      </c>
      <c r="G17" t="s">
        <v>78</v>
      </c>
      <c r="H17">
        <v>15757</v>
      </c>
      <c r="I17">
        <v>16033</v>
      </c>
      <c r="J17">
        <v>-276</v>
      </c>
      <c r="S17">
        <v>3711106</v>
      </c>
      <c r="T17">
        <v>3730153</v>
      </c>
      <c r="U17">
        <v>-19047</v>
      </c>
      <c r="V17">
        <v>488761</v>
      </c>
      <c r="W17">
        <v>497359</v>
      </c>
      <c r="X17">
        <v>-8598</v>
      </c>
      <c r="Y17">
        <v>4199867</v>
      </c>
      <c r="Z17">
        <v>4227512</v>
      </c>
      <c r="AA17">
        <v>-27645</v>
      </c>
      <c r="AB17" t="s">
        <v>45</v>
      </c>
      <c r="AC17" s="23">
        <v>44500</v>
      </c>
      <c r="AD17" s="23">
        <v>45595</v>
      </c>
    </row>
    <row r="18" spans="1:30" x14ac:dyDescent="0.15">
      <c r="A18">
        <v>1</v>
      </c>
      <c r="B18">
        <v>17</v>
      </c>
      <c r="C18" t="s">
        <v>79</v>
      </c>
      <c r="D18">
        <v>181203</v>
      </c>
      <c r="E18">
        <v>179037</v>
      </c>
      <c r="F18">
        <v>2166</v>
      </c>
      <c r="G18" t="s">
        <v>80</v>
      </c>
      <c r="H18">
        <v>75867</v>
      </c>
      <c r="I18">
        <v>77135</v>
      </c>
      <c r="J18">
        <v>-1268</v>
      </c>
      <c r="S18">
        <v>3711106</v>
      </c>
      <c r="T18">
        <v>3730153</v>
      </c>
      <c r="U18">
        <v>-19047</v>
      </c>
      <c r="V18">
        <v>488761</v>
      </c>
      <c r="W18">
        <v>497359</v>
      </c>
      <c r="X18">
        <v>-8598</v>
      </c>
      <c r="Y18">
        <v>4199867</v>
      </c>
      <c r="Z18">
        <v>4227512</v>
      </c>
      <c r="AA18">
        <v>-27645</v>
      </c>
      <c r="AB18" t="s">
        <v>45</v>
      </c>
      <c r="AC18" s="23">
        <v>44500</v>
      </c>
      <c r="AD18" s="23">
        <v>45595</v>
      </c>
    </row>
    <row r="19" spans="1:30" x14ac:dyDescent="0.15">
      <c r="A19">
        <v>1</v>
      </c>
      <c r="B19">
        <v>18</v>
      </c>
      <c r="C19" t="s">
        <v>81</v>
      </c>
      <c r="D19">
        <v>169983</v>
      </c>
      <c r="E19">
        <v>168425</v>
      </c>
      <c r="F19">
        <v>1558</v>
      </c>
      <c r="G19" t="s">
        <v>82</v>
      </c>
      <c r="H19">
        <v>5970</v>
      </c>
      <c r="I19">
        <v>6343</v>
      </c>
      <c r="J19">
        <v>-373</v>
      </c>
      <c r="S19">
        <v>3711106</v>
      </c>
      <c r="T19">
        <v>3730153</v>
      </c>
      <c r="U19">
        <v>-19047</v>
      </c>
      <c r="V19">
        <v>488761</v>
      </c>
      <c r="W19">
        <v>497359</v>
      </c>
      <c r="X19">
        <v>-8598</v>
      </c>
      <c r="Y19">
        <v>4199867</v>
      </c>
      <c r="Z19">
        <v>4227512</v>
      </c>
      <c r="AA19">
        <v>-27645</v>
      </c>
      <c r="AB19" t="s">
        <v>45</v>
      </c>
      <c r="AC19" s="23">
        <v>44500</v>
      </c>
      <c r="AD19" s="23">
        <v>45595</v>
      </c>
    </row>
    <row r="20" spans="1:30" x14ac:dyDescent="0.15">
      <c r="A20">
        <v>1</v>
      </c>
      <c r="B20">
        <v>19</v>
      </c>
      <c r="C20" t="s">
        <v>83</v>
      </c>
      <c r="D20">
        <v>1313556</v>
      </c>
      <c r="E20">
        <v>1287024</v>
      </c>
      <c r="F20">
        <v>26532</v>
      </c>
      <c r="G20" t="s">
        <v>84</v>
      </c>
      <c r="H20">
        <v>12664</v>
      </c>
      <c r="I20">
        <v>13157</v>
      </c>
      <c r="J20">
        <v>-493</v>
      </c>
      <c r="S20">
        <v>3711106</v>
      </c>
      <c r="T20">
        <v>3730153</v>
      </c>
      <c r="U20">
        <v>-19047</v>
      </c>
      <c r="V20">
        <v>488761</v>
      </c>
      <c r="W20">
        <v>497359</v>
      </c>
      <c r="X20">
        <v>-8598</v>
      </c>
      <c r="Y20">
        <v>4199867</v>
      </c>
      <c r="Z20">
        <v>4227512</v>
      </c>
      <c r="AA20">
        <v>-27645</v>
      </c>
      <c r="AB20" t="s">
        <v>45</v>
      </c>
      <c r="AC20" s="23">
        <v>44500</v>
      </c>
      <c r="AD20" s="23">
        <v>45595</v>
      </c>
    </row>
    <row r="21" spans="1:30" x14ac:dyDescent="0.15">
      <c r="A21">
        <v>1</v>
      </c>
      <c r="B21">
        <v>20</v>
      </c>
      <c r="C21" t="s">
        <v>85</v>
      </c>
      <c r="D21">
        <v>90350</v>
      </c>
      <c r="E21">
        <v>95014</v>
      </c>
      <c r="F21">
        <v>-4664</v>
      </c>
      <c r="G21" t="s">
        <v>86</v>
      </c>
      <c r="H21">
        <v>18634</v>
      </c>
      <c r="I21">
        <v>19500</v>
      </c>
      <c r="J21">
        <v>-866</v>
      </c>
      <c r="S21">
        <v>3711106</v>
      </c>
      <c r="T21">
        <v>3730153</v>
      </c>
      <c r="U21">
        <v>-19047</v>
      </c>
      <c r="V21">
        <v>488761</v>
      </c>
      <c r="W21">
        <v>497359</v>
      </c>
      <c r="X21">
        <v>-8598</v>
      </c>
      <c r="Y21">
        <v>4199867</v>
      </c>
      <c r="Z21">
        <v>4227512</v>
      </c>
      <c r="AA21">
        <v>-27645</v>
      </c>
      <c r="AB21" t="s">
        <v>45</v>
      </c>
      <c r="AC21" s="23">
        <v>44500</v>
      </c>
      <c r="AD21" s="23">
        <v>45595</v>
      </c>
    </row>
    <row r="22" spans="1:30" x14ac:dyDescent="0.15">
      <c r="A22">
        <v>1</v>
      </c>
      <c r="B22">
        <v>21</v>
      </c>
      <c r="C22" t="s">
        <v>87</v>
      </c>
      <c r="D22">
        <v>246123</v>
      </c>
      <c r="E22">
        <v>249139</v>
      </c>
      <c r="F22">
        <v>-3016</v>
      </c>
      <c r="G22" t="s">
        <v>88</v>
      </c>
      <c r="H22">
        <v>10802</v>
      </c>
      <c r="I22">
        <v>11143</v>
      </c>
      <c r="J22">
        <v>-341</v>
      </c>
      <c r="S22">
        <v>3711106</v>
      </c>
      <c r="T22">
        <v>3730153</v>
      </c>
      <c r="U22">
        <v>-19047</v>
      </c>
      <c r="V22">
        <v>488761</v>
      </c>
      <c r="W22">
        <v>497359</v>
      </c>
      <c r="X22">
        <v>-8598</v>
      </c>
      <c r="Y22">
        <v>4199867</v>
      </c>
      <c r="Z22">
        <v>4227512</v>
      </c>
      <c r="AA22">
        <v>-27645</v>
      </c>
      <c r="AB22" t="s">
        <v>45</v>
      </c>
      <c r="AC22" s="23">
        <v>44500</v>
      </c>
      <c r="AD22" s="23">
        <v>45595</v>
      </c>
    </row>
    <row r="23" spans="1:30" x14ac:dyDescent="0.15">
      <c r="A23">
        <v>1</v>
      </c>
      <c r="B23">
        <v>22</v>
      </c>
      <c r="C23" t="s">
        <v>89</v>
      </c>
      <c r="D23">
        <v>45650</v>
      </c>
      <c r="E23">
        <v>46678</v>
      </c>
      <c r="F23">
        <v>-1028</v>
      </c>
      <c r="G23" t="s">
        <v>90</v>
      </c>
      <c r="H23">
        <v>10802</v>
      </c>
      <c r="I23">
        <v>11143</v>
      </c>
      <c r="J23">
        <v>-341</v>
      </c>
      <c r="S23">
        <v>3711106</v>
      </c>
      <c r="T23">
        <v>3730153</v>
      </c>
      <c r="U23">
        <v>-19047</v>
      </c>
      <c r="V23">
        <v>488761</v>
      </c>
      <c r="W23">
        <v>497359</v>
      </c>
      <c r="X23">
        <v>-8598</v>
      </c>
      <c r="Y23">
        <v>4199867</v>
      </c>
      <c r="Z23">
        <v>4227512</v>
      </c>
      <c r="AA23">
        <v>-27645</v>
      </c>
      <c r="AB23" t="s">
        <v>45</v>
      </c>
      <c r="AC23" s="23">
        <v>44500</v>
      </c>
      <c r="AD23" s="23">
        <v>45595</v>
      </c>
    </row>
    <row r="24" spans="1:30" x14ac:dyDescent="0.15">
      <c r="A24">
        <v>1</v>
      </c>
      <c r="B24">
        <v>23</v>
      </c>
      <c r="C24" t="s">
        <v>91</v>
      </c>
      <c r="D24">
        <v>103539</v>
      </c>
      <c r="E24">
        <v>105732</v>
      </c>
      <c r="F24">
        <v>-2193</v>
      </c>
      <c r="G24" t="s">
        <v>92</v>
      </c>
      <c r="H24">
        <v>25028</v>
      </c>
      <c r="I24">
        <v>24790</v>
      </c>
      <c r="J24">
        <v>238</v>
      </c>
      <c r="S24">
        <v>3711106</v>
      </c>
      <c r="T24">
        <v>3730153</v>
      </c>
      <c r="U24">
        <v>-19047</v>
      </c>
      <c r="V24">
        <v>488761</v>
      </c>
      <c r="W24">
        <v>497359</v>
      </c>
      <c r="X24">
        <v>-8598</v>
      </c>
      <c r="Y24">
        <v>4199867</v>
      </c>
      <c r="Z24">
        <v>4227512</v>
      </c>
      <c r="AA24">
        <v>-27645</v>
      </c>
      <c r="AB24" t="s">
        <v>45</v>
      </c>
      <c r="AC24" s="23">
        <v>44500</v>
      </c>
      <c r="AD24" s="23">
        <v>45595</v>
      </c>
    </row>
    <row r="25" spans="1:30" x14ac:dyDescent="0.15">
      <c r="A25">
        <v>1</v>
      </c>
      <c r="B25">
        <v>24</v>
      </c>
      <c r="C25" t="s">
        <v>93</v>
      </c>
      <c r="D25">
        <v>37179</v>
      </c>
      <c r="E25">
        <v>38567</v>
      </c>
      <c r="F25">
        <v>-1388</v>
      </c>
      <c r="G25" t="s">
        <v>94</v>
      </c>
      <c r="H25">
        <v>1571</v>
      </c>
      <c r="I25">
        <v>1737</v>
      </c>
      <c r="J25">
        <v>-166</v>
      </c>
      <c r="S25">
        <v>3711106</v>
      </c>
      <c r="T25">
        <v>3730153</v>
      </c>
      <c r="U25">
        <v>-19047</v>
      </c>
      <c r="V25">
        <v>488761</v>
      </c>
      <c r="W25">
        <v>497359</v>
      </c>
      <c r="X25">
        <v>-8598</v>
      </c>
      <c r="Y25">
        <v>4199867</v>
      </c>
      <c r="Z25">
        <v>4227512</v>
      </c>
      <c r="AA25">
        <v>-27645</v>
      </c>
      <c r="AB25" t="s">
        <v>45</v>
      </c>
      <c r="AC25" s="23">
        <v>44500</v>
      </c>
      <c r="AD25" s="23">
        <v>45595</v>
      </c>
    </row>
    <row r="26" spans="1:30" x14ac:dyDescent="0.15">
      <c r="A26">
        <v>1</v>
      </c>
      <c r="B26">
        <v>25</v>
      </c>
      <c r="C26" t="s">
        <v>95</v>
      </c>
      <c r="D26">
        <v>52241</v>
      </c>
      <c r="E26">
        <v>54358</v>
      </c>
      <c r="F26">
        <v>-2117</v>
      </c>
      <c r="G26" t="s">
        <v>96</v>
      </c>
      <c r="H26">
        <v>26599</v>
      </c>
      <c r="I26">
        <v>26527</v>
      </c>
      <c r="J26">
        <v>72</v>
      </c>
      <c r="S26">
        <v>3711106</v>
      </c>
      <c r="T26">
        <v>3730153</v>
      </c>
      <c r="U26">
        <v>-19047</v>
      </c>
      <c r="V26">
        <v>488761</v>
      </c>
      <c r="W26">
        <v>497359</v>
      </c>
      <c r="X26">
        <v>-8598</v>
      </c>
      <c r="Y26">
        <v>4199867</v>
      </c>
      <c r="Z26">
        <v>4227512</v>
      </c>
      <c r="AA26">
        <v>-27645</v>
      </c>
      <c r="AB26" t="s">
        <v>45</v>
      </c>
      <c r="AC26" s="23">
        <v>44500</v>
      </c>
      <c r="AD26" s="23">
        <v>45595</v>
      </c>
    </row>
    <row r="27" spans="1:30" x14ac:dyDescent="0.15">
      <c r="A27">
        <v>1</v>
      </c>
      <c r="B27">
        <v>26</v>
      </c>
      <c r="C27" t="s">
        <v>97</v>
      </c>
      <c r="D27">
        <v>50277</v>
      </c>
      <c r="E27">
        <v>52194</v>
      </c>
      <c r="F27">
        <v>-1917</v>
      </c>
      <c r="G27" t="s">
        <v>98</v>
      </c>
      <c r="H27">
        <v>12650</v>
      </c>
      <c r="I27">
        <v>12768</v>
      </c>
      <c r="J27">
        <v>-118</v>
      </c>
      <c r="S27">
        <v>3711106</v>
      </c>
      <c r="T27">
        <v>3730153</v>
      </c>
      <c r="U27">
        <v>-19047</v>
      </c>
      <c r="V27">
        <v>488761</v>
      </c>
      <c r="W27">
        <v>497359</v>
      </c>
      <c r="X27">
        <v>-8598</v>
      </c>
      <c r="Y27">
        <v>4199867</v>
      </c>
      <c r="Z27">
        <v>4227512</v>
      </c>
      <c r="AA27">
        <v>-27645</v>
      </c>
      <c r="AB27" t="s">
        <v>45</v>
      </c>
      <c r="AC27" s="23">
        <v>44500</v>
      </c>
      <c r="AD27" s="23">
        <v>45595</v>
      </c>
    </row>
    <row r="28" spans="1:30" x14ac:dyDescent="0.15">
      <c r="A28">
        <v>1</v>
      </c>
      <c r="B28">
        <v>27</v>
      </c>
      <c r="C28" t="s">
        <v>99</v>
      </c>
      <c r="D28">
        <v>40127</v>
      </c>
      <c r="E28">
        <v>40254</v>
      </c>
      <c r="F28">
        <v>-127</v>
      </c>
      <c r="G28" t="s">
        <v>100</v>
      </c>
      <c r="H28">
        <v>12650</v>
      </c>
      <c r="I28">
        <v>12768</v>
      </c>
      <c r="J28">
        <v>-118</v>
      </c>
      <c r="S28">
        <v>3711106</v>
      </c>
      <c r="T28">
        <v>3730153</v>
      </c>
      <c r="U28">
        <v>-19047</v>
      </c>
      <c r="V28">
        <v>488761</v>
      </c>
      <c r="W28">
        <v>497359</v>
      </c>
      <c r="X28">
        <v>-8598</v>
      </c>
      <c r="Y28">
        <v>4199867</v>
      </c>
      <c r="Z28">
        <v>4227512</v>
      </c>
      <c r="AA28">
        <v>-27645</v>
      </c>
      <c r="AB28" t="s">
        <v>45</v>
      </c>
      <c r="AC28" s="23">
        <v>44500</v>
      </c>
      <c r="AD28" s="23">
        <v>45595</v>
      </c>
    </row>
    <row r="29" spans="1:30" x14ac:dyDescent="0.15">
      <c r="A29">
        <v>1</v>
      </c>
      <c r="B29">
        <v>28</v>
      </c>
      <c r="C29" t="s">
        <v>101</v>
      </c>
      <c r="D29">
        <v>26987</v>
      </c>
      <c r="E29">
        <v>28512</v>
      </c>
      <c r="F29">
        <v>-1525</v>
      </c>
      <c r="G29" t="s">
        <v>102</v>
      </c>
      <c r="H29">
        <v>11080</v>
      </c>
      <c r="I29">
        <v>11361</v>
      </c>
      <c r="J29">
        <v>-281</v>
      </c>
      <c r="S29">
        <v>3711106</v>
      </c>
      <c r="T29">
        <v>3730153</v>
      </c>
      <c r="U29">
        <v>-19047</v>
      </c>
      <c r="V29">
        <v>488761</v>
      </c>
      <c r="W29">
        <v>497359</v>
      </c>
      <c r="X29">
        <v>-8598</v>
      </c>
      <c r="Y29">
        <v>4199867</v>
      </c>
      <c r="Z29">
        <v>4227512</v>
      </c>
      <c r="AA29">
        <v>-27645</v>
      </c>
      <c r="AB29" t="s">
        <v>45</v>
      </c>
      <c r="AC29" s="23">
        <v>44500</v>
      </c>
      <c r="AD29" s="23">
        <v>45595</v>
      </c>
    </row>
    <row r="30" spans="1:30" x14ac:dyDescent="0.15">
      <c r="A30">
        <v>1</v>
      </c>
      <c r="B30">
        <v>29</v>
      </c>
      <c r="C30" t="s">
        <v>103</v>
      </c>
      <c r="D30">
        <v>60030</v>
      </c>
      <c r="E30">
        <v>60493</v>
      </c>
      <c r="F30">
        <v>-463</v>
      </c>
      <c r="G30" t="s">
        <v>104</v>
      </c>
      <c r="H30">
        <v>11080</v>
      </c>
      <c r="I30">
        <v>11361</v>
      </c>
      <c r="J30">
        <v>-281</v>
      </c>
      <c r="S30">
        <v>3711106</v>
      </c>
      <c r="T30">
        <v>3730153</v>
      </c>
      <c r="U30">
        <v>-19047</v>
      </c>
      <c r="V30">
        <v>488761</v>
      </c>
      <c r="W30">
        <v>497359</v>
      </c>
      <c r="X30">
        <v>-8598</v>
      </c>
      <c r="Y30">
        <v>4199867</v>
      </c>
      <c r="Z30">
        <v>4227512</v>
      </c>
      <c r="AA30">
        <v>-27645</v>
      </c>
      <c r="AB30" t="s">
        <v>45</v>
      </c>
      <c r="AC30" s="23">
        <v>44500</v>
      </c>
      <c r="AD30" s="23">
        <v>45595</v>
      </c>
    </row>
    <row r="31" spans="1:30" x14ac:dyDescent="0.15">
      <c r="A31">
        <v>1</v>
      </c>
      <c r="B31">
        <v>30</v>
      </c>
      <c r="C31" t="s">
        <v>105</v>
      </c>
      <c r="D31">
        <v>19844</v>
      </c>
      <c r="E31">
        <v>20802</v>
      </c>
      <c r="F31">
        <v>-958</v>
      </c>
      <c r="G31" t="s">
        <v>106</v>
      </c>
      <c r="H31">
        <v>15608</v>
      </c>
      <c r="I31">
        <v>15935</v>
      </c>
      <c r="J31">
        <v>-327</v>
      </c>
      <c r="S31">
        <v>3711106</v>
      </c>
      <c r="T31">
        <v>3730153</v>
      </c>
      <c r="U31">
        <v>-19047</v>
      </c>
      <c r="V31">
        <v>488761</v>
      </c>
      <c r="W31">
        <v>497359</v>
      </c>
      <c r="X31">
        <v>-8598</v>
      </c>
      <c r="Y31">
        <v>4199867</v>
      </c>
      <c r="Z31">
        <v>4227512</v>
      </c>
      <c r="AA31">
        <v>-27645</v>
      </c>
      <c r="AB31" t="s">
        <v>45</v>
      </c>
      <c r="AC31" s="23">
        <v>44500</v>
      </c>
      <c r="AD31" s="23">
        <v>45595</v>
      </c>
    </row>
    <row r="32" spans="1:30" x14ac:dyDescent="0.15">
      <c r="A32">
        <v>1</v>
      </c>
      <c r="B32">
        <v>31</v>
      </c>
      <c r="C32" t="s">
        <v>107</v>
      </c>
      <c r="D32">
        <v>33539</v>
      </c>
      <c r="E32">
        <v>34870</v>
      </c>
      <c r="F32">
        <v>-1331</v>
      </c>
      <c r="G32" t="s">
        <v>108</v>
      </c>
      <c r="H32">
        <v>15608</v>
      </c>
      <c r="I32">
        <v>15935</v>
      </c>
      <c r="J32">
        <v>-327</v>
      </c>
      <c r="S32">
        <v>3711106</v>
      </c>
      <c r="T32">
        <v>3730153</v>
      </c>
      <c r="U32">
        <v>-19047</v>
      </c>
      <c r="V32">
        <v>488761</v>
      </c>
      <c r="W32">
        <v>497359</v>
      </c>
      <c r="X32">
        <v>-8598</v>
      </c>
      <c r="Y32">
        <v>4199867</v>
      </c>
      <c r="Z32">
        <v>4227512</v>
      </c>
      <c r="AA32">
        <v>-27645</v>
      </c>
      <c r="AB32" t="s">
        <v>45</v>
      </c>
      <c r="AC32" s="23">
        <v>44500</v>
      </c>
      <c r="AD32" s="23">
        <v>45595</v>
      </c>
    </row>
    <row r="33" spans="1:30" x14ac:dyDescent="0.15">
      <c r="A33">
        <v>1</v>
      </c>
      <c r="B33">
        <v>32</v>
      </c>
      <c r="C33" t="s">
        <v>109</v>
      </c>
      <c r="D33">
        <v>48272</v>
      </c>
      <c r="E33">
        <v>48688</v>
      </c>
      <c r="F33">
        <v>-416</v>
      </c>
      <c r="G33" t="s">
        <v>110</v>
      </c>
      <c r="H33">
        <v>8618</v>
      </c>
      <c r="I33">
        <v>9163</v>
      </c>
      <c r="J33">
        <v>-545</v>
      </c>
      <c r="S33">
        <v>3711106</v>
      </c>
      <c r="T33">
        <v>3730153</v>
      </c>
      <c r="U33">
        <v>-19047</v>
      </c>
      <c r="V33">
        <v>488761</v>
      </c>
      <c r="W33">
        <v>497359</v>
      </c>
      <c r="X33">
        <v>-8598</v>
      </c>
      <c r="Y33">
        <v>4199867</v>
      </c>
      <c r="Z33">
        <v>4227512</v>
      </c>
      <c r="AA33">
        <v>-27645</v>
      </c>
      <c r="AB33" t="s">
        <v>45</v>
      </c>
      <c r="AC33" s="23">
        <v>44500</v>
      </c>
      <c r="AD33" s="23">
        <v>45595</v>
      </c>
    </row>
    <row r="34" spans="1:30" x14ac:dyDescent="0.15">
      <c r="A34">
        <v>1</v>
      </c>
      <c r="B34">
        <v>33</v>
      </c>
      <c r="C34" t="s">
        <v>111</v>
      </c>
      <c r="D34">
        <v>87311</v>
      </c>
      <c r="E34">
        <v>86238</v>
      </c>
      <c r="F34">
        <v>1073</v>
      </c>
      <c r="G34" t="s">
        <v>112</v>
      </c>
      <c r="H34">
        <v>7405</v>
      </c>
      <c r="I34">
        <v>8057</v>
      </c>
      <c r="J34">
        <v>-652</v>
      </c>
      <c r="S34">
        <v>3711106</v>
      </c>
      <c r="T34">
        <v>3730153</v>
      </c>
      <c r="U34">
        <v>-19047</v>
      </c>
      <c r="V34">
        <v>488761</v>
      </c>
      <c r="W34">
        <v>497359</v>
      </c>
      <c r="X34">
        <v>-8598</v>
      </c>
      <c r="Y34">
        <v>4199867</v>
      </c>
      <c r="Z34">
        <v>4227512</v>
      </c>
      <c r="AA34">
        <v>-27645</v>
      </c>
      <c r="AB34" t="s">
        <v>45</v>
      </c>
      <c r="AC34" s="23">
        <v>44500</v>
      </c>
      <c r="AD34" s="23">
        <v>45595</v>
      </c>
    </row>
    <row r="35" spans="1:30" x14ac:dyDescent="0.15">
      <c r="A35">
        <v>1</v>
      </c>
      <c r="B35">
        <v>34</v>
      </c>
      <c r="C35" t="s">
        <v>113</v>
      </c>
      <c r="D35">
        <v>90742</v>
      </c>
      <c r="E35">
        <v>91350</v>
      </c>
      <c r="F35">
        <v>-608</v>
      </c>
      <c r="G35" t="s">
        <v>114</v>
      </c>
      <c r="H35">
        <v>6928</v>
      </c>
      <c r="I35">
        <v>7324</v>
      </c>
      <c r="J35">
        <v>-396</v>
      </c>
      <c r="S35">
        <v>3711106</v>
      </c>
      <c r="T35">
        <v>3730153</v>
      </c>
      <c r="U35">
        <v>-19047</v>
      </c>
      <c r="V35">
        <v>488761</v>
      </c>
      <c r="W35">
        <v>497359</v>
      </c>
      <c r="X35">
        <v>-8598</v>
      </c>
      <c r="Y35">
        <v>4199867</v>
      </c>
      <c r="Z35">
        <v>4227512</v>
      </c>
      <c r="AA35">
        <v>-27645</v>
      </c>
      <c r="AB35" t="s">
        <v>45</v>
      </c>
      <c r="AC35" s="23">
        <v>44500</v>
      </c>
      <c r="AD35" s="23">
        <v>45595</v>
      </c>
    </row>
    <row r="36" spans="1:30" x14ac:dyDescent="0.15">
      <c r="A36">
        <v>1</v>
      </c>
      <c r="B36">
        <v>35</v>
      </c>
      <c r="C36" t="s">
        <v>115</v>
      </c>
      <c r="D36">
        <v>83274</v>
      </c>
      <c r="E36">
        <v>82280</v>
      </c>
      <c r="F36">
        <v>994</v>
      </c>
      <c r="G36" t="s">
        <v>116</v>
      </c>
      <c r="H36">
        <v>12813</v>
      </c>
      <c r="I36">
        <v>13660</v>
      </c>
      <c r="J36">
        <v>-847</v>
      </c>
      <c r="S36">
        <v>3711106</v>
      </c>
      <c r="T36">
        <v>3730153</v>
      </c>
      <c r="U36">
        <v>-19047</v>
      </c>
      <c r="V36">
        <v>488761</v>
      </c>
      <c r="W36">
        <v>497359</v>
      </c>
      <c r="X36">
        <v>-8598</v>
      </c>
      <c r="Y36">
        <v>4199867</v>
      </c>
      <c r="Z36">
        <v>4227512</v>
      </c>
      <c r="AA36">
        <v>-27645</v>
      </c>
      <c r="AB36" t="s">
        <v>45</v>
      </c>
      <c r="AC36" s="23">
        <v>44500</v>
      </c>
      <c r="AD36" s="23">
        <v>45595</v>
      </c>
    </row>
    <row r="37" spans="1:30" x14ac:dyDescent="0.15">
      <c r="A37">
        <v>1</v>
      </c>
      <c r="B37">
        <v>36</v>
      </c>
      <c r="C37" t="s">
        <v>117</v>
      </c>
      <c r="D37">
        <v>79852</v>
      </c>
      <c r="E37">
        <v>80186</v>
      </c>
      <c r="F37">
        <v>-334</v>
      </c>
      <c r="G37" t="s">
        <v>118</v>
      </c>
      <c r="H37">
        <v>4135</v>
      </c>
      <c r="I37">
        <v>4325</v>
      </c>
      <c r="J37">
        <v>-190</v>
      </c>
      <c r="S37">
        <v>3711106</v>
      </c>
      <c r="T37">
        <v>3730153</v>
      </c>
      <c r="U37">
        <v>-19047</v>
      </c>
      <c r="V37">
        <v>488761</v>
      </c>
      <c r="W37">
        <v>497359</v>
      </c>
      <c r="X37">
        <v>-8598</v>
      </c>
      <c r="Y37">
        <v>4199867</v>
      </c>
      <c r="Z37">
        <v>4227512</v>
      </c>
      <c r="AA37">
        <v>-27645</v>
      </c>
      <c r="AB37" t="s">
        <v>45</v>
      </c>
      <c r="AC37" s="23">
        <v>44500</v>
      </c>
      <c r="AD37" s="23">
        <v>45595</v>
      </c>
    </row>
    <row r="38" spans="1:30" x14ac:dyDescent="0.15">
      <c r="A38">
        <v>1</v>
      </c>
      <c r="B38">
        <v>37</v>
      </c>
      <c r="C38" t="s">
        <v>119</v>
      </c>
      <c r="D38">
        <v>59026</v>
      </c>
      <c r="E38">
        <v>58960</v>
      </c>
      <c r="F38">
        <v>66</v>
      </c>
      <c r="G38" t="s">
        <v>120</v>
      </c>
      <c r="H38">
        <v>2422</v>
      </c>
      <c r="I38">
        <v>2609</v>
      </c>
      <c r="J38">
        <v>-187</v>
      </c>
      <c r="S38">
        <v>3711106</v>
      </c>
      <c r="T38">
        <v>3730153</v>
      </c>
      <c r="U38">
        <v>-19047</v>
      </c>
      <c r="V38">
        <v>488761</v>
      </c>
      <c r="W38">
        <v>497359</v>
      </c>
      <c r="X38">
        <v>-8598</v>
      </c>
      <c r="Y38">
        <v>4199867</v>
      </c>
      <c r="Z38">
        <v>4227512</v>
      </c>
      <c r="AA38">
        <v>-27645</v>
      </c>
      <c r="AB38" t="s">
        <v>45</v>
      </c>
      <c r="AC38" s="23">
        <v>44500</v>
      </c>
      <c r="AD38" s="23">
        <v>45595</v>
      </c>
    </row>
    <row r="39" spans="1:30" x14ac:dyDescent="0.15">
      <c r="A39">
        <v>1</v>
      </c>
      <c r="B39">
        <v>38</v>
      </c>
      <c r="C39" t="s">
        <v>121</v>
      </c>
      <c r="D39">
        <v>48290</v>
      </c>
      <c r="E39">
        <v>48623</v>
      </c>
      <c r="F39">
        <v>-333</v>
      </c>
      <c r="G39" t="s">
        <v>122</v>
      </c>
      <c r="H39">
        <v>17604</v>
      </c>
      <c r="I39">
        <v>18421</v>
      </c>
      <c r="J39">
        <v>-817</v>
      </c>
      <c r="S39">
        <v>3711106</v>
      </c>
      <c r="T39">
        <v>3730153</v>
      </c>
      <c r="U39">
        <v>-19047</v>
      </c>
      <c r="V39">
        <v>488761</v>
      </c>
      <c r="W39">
        <v>497359</v>
      </c>
      <c r="X39">
        <v>-8598</v>
      </c>
      <c r="Y39">
        <v>4199867</v>
      </c>
      <c r="Z39">
        <v>4227512</v>
      </c>
      <c r="AA39">
        <v>-27645</v>
      </c>
      <c r="AB39" t="s">
        <v>45</v>
      </c>
      <c r="AC39" s="23">
        <v>44500</v>
      </c>
      <c r="AD39" s="23">
        <v>45595</v>
      </c>
    </row>
    <row r="40" spans="1:30" x14ac:dyDescent="0.15">
      <c r="A40">
        <v>1</v>
      </c>
      <c r="B40">
        <v>39</v>
      </c>
      <c r="C40" t="s">
        <v>123</v>
      </c>
      <c r="D40">
        <v>54889</v>
      </c>
      <c r="E40">
        <v>54230</v>
      </c>
      <c r="F40">
        <v>659</v>
      </c>
      <c r="G40" t="s">
        <v>124</v>
      </c>
      <c r="H40">
        <v>59925</v>
      </c>
      <c r="I40">
        <v>63559</v>
      </c>
      <c r="J40">
        <v>-3634</v>
      </c>
      <c r="S40">
        <v>3711106</v>
      </c>
      <c r="T40">
        <v>3730153</v>
      </c>
      <c r="U40">
        <v>-19047</v>
      </c>
      <c r="V40">
        <v>488761</v>
      </c>
      <c r="W40">
        <v>497359</v>
      </c>
      <c r="X40">
        <v>-8598</v>
      </c>
      <c r="Y40">
        <v>4199867</v>
      </c>
      <c r="Z40">
        <v>4227512</v>
      </c>
      <c r="AA40">
        <v>-27645</v>
      </c>
      <c r="AB40" t="s">
        <v>45</v>
      </c>
      <c r="AC40" s="23">
        <v>44500</v>
      </c>
      <c r="AD40" s="23">
        <v>45595</v>
      </c>
    </row>
    <row r="41" spans="1:30" x14ac:dyDescent="0.15">
      <c r="A41">
        <v>1</v>
      </c>
      <c r="B41">
        <v>40</v>
      </c>
      <c r="C41" t="s">
        <v>125</v>
      </c>
      <c r="D41">
        <v>23167</v>
      </c>
      <c r="E41">
        <v>24163</v>
      </c>
      <c r="F41">
        <v>-996</v>
      </c>
      <c r="G41" t="s">
        <v>126</v>
      </c>
      <c r="H41">
        <v>29979</v>
      </c>
      <c r="I41">
        <v>30114</v>
      </c>
      <c r="J41">
        <v>-135</v>
      </c>
      <c r="S41">
        <v>3711106</v>
      </c>
      <c r="T41">
        <v>3730153</v>
      </c>
      <c r="U41">
        <v>-19047</v>
      </c>
      <c r="V41">
        <v>488761</v>
      </c>
      <c r="W41">
        <v>497359</v>
      </c>
      <c r="X41">
        <v>-8598</v>
      </c>
      <c r="Y41">
        <v>4199867</v>
      </c>
      <c r="Z41">
        <v>4227512</v>
      </c>
      <c r="AA41">
        <v>-27645</v>
      </c>
      <c r="AB41" t="s">
        <v>45</v>
      </c>
      <c r="AC41" s="23">
        <v>44500</v>
      </c>
      <c r="AD41" s="23">
        <v>45595</v>
      </c>
    </row>
    <row r="42" spans="1:30" x14ac:dyDescent="0.15">
      <c r="A42">
        <v>1</v>
      </c>
      <c r="B42">
        <v>41</v>
      </c>
      <c r="C42" t="s">
        <v>127</v>
      </c>
      <c r="D42">
        <v>21734</v>
      </c>
      <c r="E42">
        <v>22764</v>
      </c>
      <c r="F42">
        <v>-1030</v>
      </c>
      <c r="G42" t="s">
        <v>128</v>
      </c>
      <c r="H42">
        <v>15485</v>
      </c>
      <c r="I42">
        <v>16302</v>
      </c>
      <c r="J42">
        <v>-817</v>
      </c>
      <c r="S42">
        <v>3711106</v>
      </c>
      <c r="T42">
        <v>3730153</v>
      </c>
      <c r="U42">
        <v>-19047</v>
      </c>
      <c r="V42">
        <v>488761</v>
      </c>
      <c r="W42">
        <v>497359</v>
      </c>
      <c r="X42">
        <v>-8598</v>
      </c>
      <c r="Y42">
        <v>4199867</v>
      </c>
      <c r="Z42">
        <v>4227512</v>
      </c>
      <c r="AA42">
        <v>-27645</v>
      </c>
      <c r="AB42" t="s">
        <v>45</v>
      </c>
      <c r="AC42" s="23">
        <v>44500</v>
      </c>
      <c r="AD42" s="23">
        <v>45595</v>
      </c>
    </row>
    <row r="43" spans="1:30" x14ac:dyDescent="0.15">
      <c r="A43">
        <v>1</v>
      </c>
      <c r="B43">
        <v>42</v>
      </c>
      <c r="C43" t="s">
        <v>129</v>
      </c>
      <c r="D43">
        <v>29528</v>
      </c>
      <c r="E43">
        <v>31236</v>
      </c>
      <c r="F43">
        <v>-1708</v>
      </c>
      <c r="G43" t="s">
        <v>130</v>
      </c>
      <c r="H43">
        <v>45464</v>
      </c>
      <c r="I43">
        <v>46416</v>
      </c>
      <c r="J43">
        <v>-952</v>
      </c>
      <c r="S43">
        <v>3711106</v>
      </c>
      <c r="T43">
        <v>3730153</v>
      </c>
      <c r="U43">
        <v>-19047</v>
      </c>
      <c r="V43">
        <v>488761</v>
      </c>
      <c r="W43">
        <v>497359</v>
      </c>
      <c r="X43">
        <v>-8598</v>
      </c>
      <c r="Y43">
        <v>4199867</v>
      </c>
      <c r="Z43">
        <v>4227512</v>
      </c>
      <c r="AA43">
        <v>-27645</v>
      </c>
      <c r="AB43" t="s">
        <v>45</v>
      </c>
      <c r="AC43" s="23">
        <v>44500</v>
      </c>
      <c r="AD43" s="23">
        <v>45595</v>
      </c>
    </row>
  </sheetData>
  <phoneticPr fontId="1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xls_124_</vt:lpstr>
      <vt:lpstr>パラメタシート</vt:lpstr>
      <vt:lpstr>P_12号4様式</vt:lpstr>
      <vt:lpstr>P_12号4様式</vt:lpstr>
      <vt:lpstr>xls_124_!Print_Area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2015-12-10T08:15:35Z</cp:lastPrinted>
  <dcterms:created xsi:type="dcterms:W3CDTF">2004-03-22T01:22:18Z</dcterms:created>
  <dcterms:modified xsi:type="dcterms:W3CDTF">2024-10-29T15:40:24Z</dcterms:modified>
</cp:coreProperties>
</file>