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31商工政策課\★2024年度（令和6年度）一時利用\E_企画広報\E5_新型コロナウイルス感染症\E501_福岡県感染拡大防止協力金\02 福岡県感染拡大防止協力金（収入未済）\02_委託\01-2 HP公開資料\"/>
    </mc:Choice>
  </mc:AlternateContent>
  <bookViews>
    <workbookView xWindow="0" yWindow="0" windowWidth="20490" windowHeight="7770"/>
  </bookViews>
  <sheets>
    <sheet name="単価表" sheetId="3" r:id="rId1"/>
  </sheets>
  <externalReferences>
    <externalReference r:id="rId2"/>
  </externalReferences>
  <definedNames>
    <definedName name="h">#REF!,#REF!</definedName>
    <definedName name="_xlnm.Print_Area" localSheetId="0">単価表!$A$1:$G$20</definedName>
    <definedName name="_xlnm.Print_Area">#REF!</definedName>
    <definedName name="PRINT_AREA_MI">#REF!</definedName>
    <definedName name="_xlnm.Print_Titles">#REF!,#REF!</definedName>
    <definedName name="タイトル1">[1]基礎数値!$B$5</definedName>
    <definedName name="タイトル2">[1]基礎数値!$B$6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2" i="3" l="1"/>
  <c r="F13" i="3"/>
  <c r="F9" i="3"/>
  <c r="F17" i="3" s="1"/>
  <c r="F10" i="3"/>
  <c r="F11" i="3"/>
  <c r="F15" i="3"/>
  <c r="F16" i="3"/>
  <c r="F8" i="3"/>
  <c r="F6" i="3"/>
  <c r="F18" i="3" l="1"/>
</calcChain>
</file>

<file path=xl/sharedStrings.xml><?xml version="1.0" encoding="utf-8"?>
<sst xmlns="http://schemas.openxmlformats.org/spreadsheetml/2006/main" count="27" uniqueCount="27">
  <si>
    <t>項目</t>
    <rPh sb="0" eb="2">
      <t>コウモク</t>
    </rPh>
    <phoneticPr fontId="5"/>
  </si>
  <si>
    <t>委託想定業務</t>
    <rPh sb="0" eb="2">
      <t>イタク</t>
    </rPh>
    <rPh sb="2" eb="4">
      <t>ソウテイ</t>
    </rPh>
    <rPh sb="4" eb="6">
      <t>ギョウム</t>
    </rPh>
    <phoneticPr fontId="5"/>
  </si>
  <si>
    <t>催告文書発送</t>
    <rPh sb="0" eb="2">
      <t>サイコク</t>
    </rPh>
    <rPh sb="2" eb="4">
      <t>ブンショ</t>
    </rPh>
    <rPh sb="4" eb="6">
      <t>ハッソウ</t>
    </rPh>
    <phoneticPr fontId="11"/>
  </si>
  <si>
    <t>催告架電</t>
    <rPh sb="0" eb="2">
      <t>サイコク</t>
    </rPh>
    <rPh sb="2" eb="4">
      <t>カデン</t>
    </rPh>
    <phoneticPr fontId="11"/>
  </si>
  <si>
    <t>最終催告及び文書発送</t>
    <rPh sb="0" eb="2">
      <t>サイシュウ</t>
    </rPh>
    <rPh sb="2" eb="4">
      <t>サイコク</t>
    </rPh>
    <rPh sb="4" eb="5">
      <t>オヨ</t>
    </rPh>
    <rPh sb="6" eb="8">
      <t>ブンショ</t>
    </rPh>
    <rPh sb="8" eb="10">
      <t>ハッソウ</t>
    </rPh>
    <phoneticPr fontId="11"/>
  </si>
  <si>
    <t>回答書作成及び発送業務</t>
    <phoneticPr fontId="5"/>
  </si>
  <si>
    <t>現地訪問調査</t>
    <rPh sb="0" eb="2">
      <t>ゲンチ</t>
    </rPh>
    <rPh sb="2" eb="4">
      <t>ホウモン</t>
    </rPh>
    <rPh sb="4" eb="6">
      <t>チョウサ</t>
    </rPh>
    <phoneticPr fontId="5"/>
  </si>
  <si>
    <t>現地調査
　・近隣住民へのヒアリング
　・営業実態の確認
　・債務者（法定相続人含む）への返還交渉　など</t>
    <rPh sb="0" eb="2">
      <t>ゲンチ</t>
    </rPh>
    <rPh sb="2" eb="4">
      <t>チョウサ</t>
    </rPh>
    <rPh sb="7" eb="9">
      <t>キンリン</t>
    </rPh>
    <rPh sb="9" eb="11">
      <t>ジュウミン</t>
    </rPh>
    <rPh sb="21" eb="23">
      <t>エイギョウ</t>
    </rPh>
    <rPh sb="23" eb="25">
      <t>ジッタイ</t>
    </rPh>
    <rPh sb="26" eb="28">
      <t>カクニン</t>
    </rPh>
    <rPh sb="31" eb="34">
      <t>サイムシャ</t>
    </rPh>
    <rPh sb="35" eb="40">
      <t>ホウテイソウゾクニン</t>
    </rPh>
    <rPh sb="40" eb="41">
      <t>フク</t>
    </rPh>
    <rPh sb="45" eb="47">
      <t>ヘンカン</t>
    </rPh>
    <rPh sb="47" eb="49">
      <t>コウショウ</t>
    </rPh>
    <phoneticPr fontId="5"/>
  </si>
  <si>
    <t>財産調査</t>
    <rPh sb="0" eb="2">
      <t>ザイサン</t>
    </rPh>
    <rPh sb="2" eb="4">
      <t>チョウサ</t>
    </rPh>
    <phoneticPr fontId="5"/>
  </si>
  <si>
    <t>法律相談</t>
    <rPh sb="0" eb="2">
      <t>ホウリツ</t>
    </rPh>
    <rPh sb="2" eb="4">
      <t>ソウダン</t>
    </rPh>
    <phoneticPr fontId="5"/>
  </si>
  <si>
    <t>法律相談対応（債権回収手法に係る提案含む）週1回想定</t>
    <rPh sb="0" eb="2">
      <t>ホウリツ</t>
    </rPh>
    <rPh sb="21" eb="22">
      <t>シュウ</t>
    </rPh>
    <rPh sb="23" eb="24">
      <t>カイ</t>
    </rPh>
    <rPh sb="24" eb="26">
      <t>ソウテイ</t>
    </rPh>
    <phoneticPr fontId="5"/>
  </si>
  <si>
    <t>所在調査</t>
    <rPh sb="0" eb="2">
      <t>ショザイ</t>
    </rPh>
    <rPh sb="2" eb="4">
      <t>チョウサ</t>
    </rPh>
    <phoneticPr fontId="5"/>
  </si>
  <si>
    <t>問い合わせ対応</t>
    <rPh sb="0" eb="1">
      <t>ト</t>
    </rPh>
    <rPh sb="2" eb="3">
      <t>ア</t>
    </rPh>
    <rPh sb="5" eb="7">
      <t>タイオウ</t>
    </rPh>
    <phoneticPr fontId="5"/>
  </si>
  <si>
    <t>財産開示手続、第三者からの情報取得手続</t>
    <rPh sb="0" eb="2">
      <t>ザイサン</t>
    </rPh>
    <rPh sb="2" eb="4">
      <t>カイジ</t>
    </rPh>
    <rPh sb="4" eb="6">
      <t>テツヅ</t>
    </rPh>
    <phoneticPr fontId="3"/>
  </si>
  <si>
    <t>単価</t>
    <rPh sb="0" eb="2">
      <t>タンカ</t>
    </rPh>
    <phoneticPr fontId="3"/>
  </si>
  <si>
    <t>推定金額
（円）</t>
    <rPh sb="0" eb="2">
      <t>スイテイ</t>
    </rPh>
    <rPh sb="2" eb="4">
      <t>キンガク</t>
    </rPh>
    <rPh sb="6" eb="7">
      <t>エン</t>
    </rPh>
    <phoneticPr fontId="3"/>
  </si>
  <si>
    <t>全体債権にかかる回収業務</t>
    <rPh sb="0" eb="2">
      <t>ゼンタイ</t>
    </rPh>
    <rPh sb="2" eb="4">
      <t>サイケン</t>
    </rPh>
    <rPh sb="8" eb="10">
      <t>カイシュウ</t>
    </rPh>
    <rPh sb="10" eb="12">
      <t>ギョウム</t>
    </rPh>
    <phoneticPr fontId="3"/>
  </si>
  <si>
    <t>回収予定額／
想定件数</t>
    <rPh sb="0" eb="2">
      <t>カイシュウ</t>
    </rPh>
    <rPh sb="2" eb="4">
      <t>ヨテイ</t>
    </rPh>
    <rPh sb="4" eb="5">
      <t>ガク</t>
    </rPh>
    <rPh sb="7" eb="9">
      <t>ソウテイ</t>
    </rPh>
    <rPh sb="9" eb="11">
      <t>ケンスウ</t>
    </rPh>
    <phoneticPr fontId="5"/>
  </si>
  <si>
    <t>小計</t>
    <rPh sb="0" eb="1">
      <t>チイ</t>
    </rPh>
    <rPh sb="1" eb="2">
      <t>ケイ</t>
    </rPh>
    <phoneticPr fontId="3"/>
  </si>
  <si>
    <t>消費税（10％）</t>
    <rPh sb="0" eb="3">
      <t>ショウヒゼイ</t>
    </rPh>
    <phoneticPr fontId="3"/>
  </si>
  <si>
    <t>総計</t>
    <rPh sb="0" eb="2">
      <t>ソウケイ</t>
    </rPh>
    <phoneticPr fontId="3"/>
  </si>
  <si>
    <t>住民票取得、転居先調査、法定相続人の特定　など</t>
    <rPh sb="0" eb="3">
      <t>ジュウミンヒョウ</t>
    </rPh>
    <rPh sb="3" eb="5">
      <t>シュトク</t>
    </rPh>
    <rPh sb="6" eb="8">
      <t>テンキョ</t>
    </rPh>
    <rPh sb="8" eb="9">
      <t>サキ</t>
    </rPh>
    <rPh sb="9" eb="11">
      <t>チョウサ</t>
    </rPh>
    <phoneticPr fontId="3"/>
  </si>
  <si>
    <t>【成功報酬】</t>
    <rPh sb="1" eb="3">
      <t>セイコウ</t>
    </rPh>
    <rPh sb="3" eb="5">
      <t>ホウシュウ</t>
    </rPh>
    <phoneticPr fontId="3"/>
  </si>
  <si>
    <t>【委託事業費】</t>
    <rPh sb="1" eb="3">
      <t>イタク</t>
    </rPh>
    <rPh sb="3" eb="5">
      <t>ジギョウ</t>
    </rPh>
    <rPh sb="5" eb="6">
      <t>ヒ</t>
    </rPh>
    <phoneticPr fontId="5"/>
  </si>
  <si>
    <t>成功報酬額</t>
    <rPh sb="0" eb="2">
      <t>セイコウ</t>
    </rPh>
    <rPh sb="2" eb="4">
      <t>ホウシュウ</t>
    </rPh>
    <rPh sb="4" eb="5">
      <t>ガク</t>
    </rPh>
    <phoneticPr fontId="3"/>
  </si>
  <si>
    <t>文書発送及び催告対応</t>
    <rPh sb="0" eb="2">
      <t>ブンショ</t>
    </rPh>
    <rPh sb="2" eb="4">
      <t>ハッソウ</t>
    </rPh>
    <rPh sb="4" eb="5">
      <t>オヨ</t>
    </rPh>
    <rPh sb="6" eb="8">
      <t>サイコク</t>
    </rPh>
    <rPh sb="8" eb="10">
      <t>タイオウ</t>
    </rPh>
    <phoneticPr fontId="5"/>
  </si>
  <si>
    <t xml:space="preserve">令和６年度 福岡県感染拡大防止協力金債権回収業務委託（積算単価表） </t>
    <rPh sb="0" eb="2">
      <t>レイワ</t>
    </rPh>
    <rPh sb="3" eb="5">
      <t>ネンド</t>
    </rPh>
    <rPh sb="6" eb="9">
      <t>フクオカケン</t>
    </rPh>
    <rPh sb="9" eb="11">
      <t>カンセン</t>
    </rPh>
    <rPh sb="11" eb="13">
      <t>カクダイ</t>
    </rPh>
    <rPh sb="13" eb="15">
      <t>ボウシ</t>
    </rPh>
    <rPh sb="15" eb="18">
      <t>キョウリョクキン</t>
    </rPh>
    <rPh sb="18" eb="20">
      <t>サイケン</t>
    </rPh>
    <rPh sb="20" eb="22">
      <t>カイシュウ</t>
    </rPh>
    <rPh sb="22" eb="24">
      <t>ギョウム</t>
    </rPh>
    <rPh sb="24" eb="26">
      <t>イタク</t>
    </rPh>
    <rPh sb="27" eb="29">
      <t>セキサン</t>
    </rPh>
    <rPh sb="29" eb="31">
      <t>タンカ</t>
    </rPh>
    <rPh sb="31" eb="32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</si>
</sst>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游ゴシック"/>
      <family val="2"/>
    </font>
    <font>
      <sz val="6"/>
      <name val="游ゴシック"/>
      <family val="3"/>
      <charset val="128"/>
    </font>
    <font>
      <sz val="11"/>
      <color rgb="FF000000"/>
      <name val="游ゴシック"/>
      <family val="2"/>
    </font>
    <font>
      <sz val="12"/>
      <color rgb="FF000000"/>
      <name val="游ゴシック"/>
      <family val="2"/>
    </font>
    <font>
      <sz val="12"/>
      <name val="游ゴシック"/>
      <family val="2"/>
    </font>
    <font>
      <sz val="12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2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5" xfId="0" applyFont="1" applyFill="1" applyBorder="1" applyAlignment="1"/>
    <xf numFmtId="0" fontId="11" fillId="0" borderId="7" xfId="0" applyFont="1" applyFill="1" applyBorder="1" applyAlignment="1"/>
    <xf numFmtId="0" fontId="11" fillId="0" borderId="9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1" fillId="0" borderId="3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vertical="center"/>
    </xf>
    <xf numFmtId="177" fontId="11" fillId="0" borderId="8" xfId="0" applyNumberFormat="1" applyFont="1" applyFill="1" applyBorder="1" applyAlignment="1">
      <alignment vertical="center"/>
    </xf>
    <xf numFmtId="177" fontId="11" fillId="0" borderId="14" xfId="0" applyNumberFormat="1" applyFont="1" applyFill="1" applyBorder="1" applyAlignment="1">
      <alignment vertical="center"/>
    </xf>
    <xf numFmtId="177" fontId="11" fillId="0" borderId="4" xfId="0" applyNumberFormat="1" applyFont="1" applyFill="1" applyBorder="1" applyAlignment="1">
      <alignment vertical="center"/>
    </xf>
    <xf numFmtId="177" fontId="11" fillId="0" borderId="13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9" fontId="9" fillId="0" borderId="12" xfId="4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right"/>
    </xf>
    <xf numFmtId="176" fontId="9" fillId="0" borderId="12" xfId="0" applyNumberFormat="1" applyFont="1" applyFill="1" applyBorder="1" applyAlignment="1">
      <alignment horizontal="right" vertical="center" wrapText="1"/>
    </xf>
    <xf numFmtId="177" fontId="11" fillId="0" borderId="4" xfId="0" applyNumberFormat="1" applyFont="1" applyFill="1" applyBorder="1" applyAlignment="1">
      <alignment horizontal="right" vertical="center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wrapText="1"/>
    </xf>
    <xf numFmtId="177" fontId="11" fillId="2" borderId="16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center" vertical="center"/>
    </xf>
    <xf numFmtId="177" fontId="11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2" xfId="0" applyFont="1" applyFill="1" applyBorder="1" applyAlignment="1"/>
    <xf numFmtId="176" fontId="6" fillId="2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/>
    <xf numFmtId="0" fontId="11" fillId="0" borderId="1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1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</cellXfs>
  <cellStyles count="5">
    <cellStyle name="パーセント" xfId="4" builtinId="5"/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145774</xdr:colOff>
      <xdr:row>0</xdr:row>
      <xdr:rowOff>34787</xdr:rowOff>
    </xdr:from>
    <xdr:to>
      <xdr:col>5</xdr:col>
      <xdr:colOff>1139688</xdr:colOff>
      <xdr:row>1</xdr:row>
      <xdr:rowOff>59634</xdr:rowOff>
    </xdr:to>
    <xdr:sp macro="" textlink="">
      <xdr:nvSpPr>
        <xdr:cNvPr id="3" name="テキスト ボックス 2"/>
        <xdr:cNvSpPr txBox="1"/>
      </xdr:nvSpPr>
      <xdr:spPr>
        <a:xfrm>
          <a:off x="9251674" y="34787"/>
          <a:ext cx="993914" cy="329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様式５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5&#29983;&#27963;&#23433;&#20840;&#35506;/&#23433;&#20840;&#20225;&#30011;&#20418;&#65288;&#65374;&#65297;&#65305;&#24180;&#24230;&#65289;/&#65297;&#65305;&#24180;&#24230;&#23433;&#20840;&#20225;&#30011;&#20418;/H20&#20104;&#31639;/H19&#20104;&#31639;&#35201;&#27714;_&#35519;&#26360;_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_you"/>
      <sheetName val="Sheet1"/>
      <sheetName val="表紙"/>
      <sheetName val="総括表"/>
      <sheetName val="総括A"/>
      <sheetName val="総括B"/>
      <sheetName val="調書B2"/>
      <sheetName val="要求１"/>
      <sheetName val="要求２"/>
      <sheetName val="要求３"/>
      <sheetName val="人件費"/>
      <sheetName val="旅費"/>
      <sheetName val="食・光"/>
      <sheetName val="施・薬・修"/>
      <sheetName val="他物品"/>
      <sheetName val="通運・他役務"/>
      <sheetName val="委託料"/>
      <sheetName val="使・負・公"/>
      <sheetName val="基礎数値"/>
      <sheetName val="備品総括"/>
      <sheetName val="備品調書"/>
      <sheetName val="検体数"/>
      <sheetName val="修繕総括"/>
      <sheetName val="委託総括"/>
      <sheetName val="注入率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">
          <cell r="B5" t="str">
            <v>平成18年度　計上額</v>
          </cell>
        </row>
        <row r="6">
          <cell r="B6" t="str">
            <v>平成19年度　要求額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view="pageBreakPreview" zoomScaleNormal="100" zoomScaleSheetLayoutView="100" workbookViewId="0">
      <selection activeCell="B7" sqref="B7:F7"/>
    </sheetView>
  </sheetViews>
  <sheetFormatPr defaultRowHeight="18.75"/>
  <cols>
    <col min="1" max="1" width="3.625" style="1" customWidth="1"/>
    <col min="2" max="2" width="23" style="4" customWidth="1"/>
    <col min="3" max="3" width="53.75" style="1" customWidth="1"/>
    <col min="4" max="4" width="19.75" style="3" customWidth="1"/>
    <col min="5" max="5" width="19.375" style="3" customWidth="1"/>
    <col min="6" max="6" width="15.375" style="31" customWidth="1"/>
    <col min="7" max="7" width="4.125" style="1" customWidth="1"/>
    <col min="8" max="16384" width="9" style="1"/>
  </cols>
  <sheetData>
    <row r="1" spans="2:7" ht="24">
      <c r="B1" s="49"/>
      <c r="C1" s="49"/>
      <c r="D1" s="49"/>
      <c r="E1" s="49"/>
      <c r="F1" s="49"/>
    </row>
    <row r="2" spans="2:7" ht="24">
      <c r="B2" s="49" t="s">
        <v>26</v>
      </c>
      <c r="C2" s="49"/>
      <c r="D2" s="49"/>
      <c r="E2" s="49"/>
      <c r="F2" s="49"/>
    </row>
    <row r="3" spans="2:7" ht="20.25" thickBot="1">
      <c r="B3" s="2"/>
    </row>
    <row r="4" spans="2:7" s="8" customFormat="1" ht="39.75" thickBot="1">
      <c r="B4" s="5" t="s">
        <v>0</v>
      </c>
      <c r="C4" s="6" t="s">
        <v>1</v>
      </c>
      <c r="D4" s="23" t="s">
        <v>17</v>
      </c>
      <c r="E4" s="7" t="s">
        <v>14</v>
      </c>
      <c r="F4" s="7" t="s">
        <v>15</v>
      </c>
    </row>
    <row r="5" spans="2:7" s="8" customFormat="1" ht="27.75" customHeight="1" thickBot="1">
      <c r="B5" s="50" t="s">
        <v>22</v>
      </c>
      <c r="C5" s="51"/>
      <c r="D5" s="51"/>
      <c r="E5" s="51"/>
      <c r="F5" s="52"/>
    </row>
    <row r="6" spans="2:7" s="8" customFormat="1" ht="20.25" thickBot="1">
      <c r="B6" s="20" t="s">
        <v>24</v>
      </c>
      <c r="C6" s="22" t="s">
        <v>16</v>
      </c>
      <c r="D6" s="21">
        <v>165930862</v>
      </c>
      <c r="E6" s="30"/>
      <c r="F6" s="32">
        <f>D6*E6</f>
        <v>0</v>
      </c>
    </row>
    <row r="7" spans="2:7" s="8" customFormat="1" ht="25.5" customHeight="1" thickBot="1">
      <c r="B7" s="50" t="s">
        <v>23</v>
      </c>
      <c r="C7" s="51"/>
      <c r="D7" s="51"/>
      <c r="E7" s="51"/>
      <c r="F7" s="52"/>
    </row>
    <row r="8" spans="2:7" ht="27" customHeight="1">
      <c r="B8" s="57" t="s">
        <v>25</v>
      </c>
      <c r="C8" s="9" t="s">
        <v>2</v>
      </c>
      <c r="D8" s="19">
        <v>25</v>
      </c>
      <c r="E8" s="24"/>
      <c r="F8" s="33">
        <f>D8*E8</f>
        <v>0</v>
      </c>
    </row>
    <row r="9" spans="2:7" ht="27" customHeight="1">
      <c r="B9" s="58"/>
      <c r="C9" s="10" t="s">
        <v>3</v>
      </c>
      <c r="D9" s="28">
        <v>25</v>
      </c>
      <c r="E9" s="26"/>
      <c r="F9" s="34">
        <f t="shared" ref="F9:F16" si="0">D9*E9</f>
        <v>0</v>
      </c>
    </row>
    <row r="10" spans="2:7" ht="27" customHeight="1" thickBot="1">
      <c r="B10" s="59"/>
      <c r="C10" s="11" t="s">
        <v>4</v>
      </c>
      <c r="D10" s="29">
        <v>25</v>
      </c>
      <c r="E10" s="25"/>
      <c r="F10" s="35">
        <f t="shared" si="0"/>
        <v>0</v>
      </c>
    </row>
    <row r="11" spans="2:7" ht="27.75" customHeight="1" thickBot="1">
      <c r="B11" s="12" t="s">
        <v>12</v>
      </c>
      <c r="C11" s="17" t="s">
        <v>5</v>
      </c>
      <c r="D11" s="13">
        <v>25</v>
      </c>
      <c r="E11" s="13"/>
      <c r="F11" s="33">
        <f t="shared" si="0"/>
        <v>0</v>
      </c>
    </row>
    <row r="12" spans="2:7" ht="82.5" customHeight="1" thickBot="1">
      <c r="B12" s="12" t="s">
        <v>6</v>
      </c>
      <c r="C12" s="15" t="s">
        <v>7</v>
      </c>
      <c r="D12" s="13">
        <v>25</v>
      </c>
      <c r="E12" s="13"/>
      <c r="F12" s="33">
        <f>D12*E12</f>
        <v>0</v>
      </c>
    </row>
    <row r="13" spans="2:7" ht="27" customHeight="1">
      <c r="B13" s="60" t="s">
        <v>8</v>
      </c>
      <c r="C13" s="47" t="s">
        <v>13</v>
      </c>
      <c r="D13" s="53">
        <v>6</v>
      </c>
      <c r="E13" s="53"/>
      <c r="F13" s="55">
        <f>D13*E13</f>
        <v>0</v>
      </c>
      <c r="G13" s="14"/>
    </row>
    <row r="14" spans="2:7" ht="27" customHeight="1" thickBot="1">
      <c r="B14" s="61"/>
      <c r="C14" s="48"/>
      <c r="D14" s="54"/>
      <c r="E14" s="54"/>
      <c r="F14" s="56"/>
    </row>
    <row r="15" spans="2:7" ht="27" customHeight="1" thickBot="1">
      <c r="B15" s="18" t="s">
        <v>11</v>
      </c>
      <c r="C15" s="10" t="s">
        <v>21</v>
      </c>
      <c r="D15" s="19">
        <v>5</v>
      </c>
      <c r="E15" s="27"/>
      <c r="F15" s="33">
        <f t="shared" si="0"/>
        <v>0</v>
      </c>
      <c r="G15" s="14"/>
    </row>
    <row r="16" spans="2:7" ht="37.5" customHeight="1" thickBot="1">
      <c r="B16" s="12" t="s">
        <v>9</v>
      </c>
      <c r="C16" s="46" t="s">
        <v>10</v>
      </c>
      <c r="D16" s="13">
        <v>24</v>
      </c>
      <c r="E16" s="13"/>
      <c r="F16" s="36">
        <f t="shared" si="0"/>
        <v>0</v>
      </c>
    </row>
    <row r="17" spans="2:6" ht="19.5" customHeight="1" thickBot="1">
      <c r="B17" s="37" t="s">
        <v>18</v>
      </c>
      <c r="C17" s="38"/>
      <c r="D17" s="39"/>
      <c r="E17" s="40"/>
      <c r="F17" s="41">
        <f>SUM(F8:F16)</f>
        <v>0</v>
      </c>
    </row>
    <row r="18" spans="2:6" ht="19.5" customHeight="1" thickBot="1">
      <c r="B18" s="37" t="s">
        <v>19</v>
      </c>
      <c r="C18" s="38"/>
      <c r="D18" s="39"/>
      <c r="E18" s="40"/>
      <c r="F18" s="41">
        <f>F17*10%</f>
        <v>0</v>
      </c>
    </row>
    <row r="19" spans="2:6" ht="26.25" customHeight="1" thickBot="1">
      <c r="B19" s="42" t="s">
        <v>20</v>
      </c>
      <c r="C19" s="43"/>
      <c r="D19" s="43"/>
      <c r="E19" s="44"/>
      <c r="F19" s="45">
        <f>F17+F18</f>
        <v>0</v>
      </c>
    </row>
    <row r="20" spans="2:6">
      <c r="B20" s="16"/>
    </row>
  </sheetData>
  <mergeCells count="9">
    <mergeCell ref="B1:F1"/>
    <mergeCell ref="B2:F2"/>
    <mergeCell ref="B7:F7"/>
    <mergeCell ref="B5:F5"/>
    <mergeCell ref="E13:E14"/>
    <mergeCell ref="F13:F14"/>
    <mergeCell ref="B8:B10"/>
    <mergeCell ref="B13:B14"/>
    <mergeCell ref="D13:D14"/>
  </mergeCells>
  <phoneticPr fontId="3"/>
  <printOptions horizontalCentered="1" verticalCentered="1"/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単価表</vt:lpstr>
      <vt:lpstr>単価表!Print_Area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2024-10-01T06:49:34Z</cp:lastPrinted>
  <dcterms:created xsi:type="dcterms:W3CDTF">2024-07-24T03:45:35Z</dcterms:created>
  <dcterms:modified xsi:type="dcterms:W3CDTF">2024-10-07T11:04:47Z</dcterms:modified>
</cp:coreProperties>
</file>